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protection_orders_and_family_violence\2023_dec_yr\"/>
    </mc:Choice>
  </mc:AlternateContent>
  <xr:revisionPtr revIDLastSave="0" documentId="8_{C055932E-AC2B-455B-8826-3F337A0AA6A1}" xr6:coauthVersionLast="47" xr6:coauthVersionMax="47" xr10:uidLastSave="{00000000-0000-0000-0000-000000000000}"/>
  <bookViews>
    <workbookView xWindow="-10070" yWindow="-21710" windowWidth="38620" windowHeight="21220" tabRatio="768" xr2:uid="{00000000-000D-0000-FFFF-FFFF00000000}"/>
  </bookViews>
  <sheets>
    <sheet name="Contents" sheetId="8" r:id="rId1"/>
    <sheet name="1.Applications by type" sheetId="20" r:id="rId2"/>
    <sheet name="2.Application type and outcome" sheetId="10" r:id="rId3"/>
    <sheet name="3.Application type and TPO" sheetId="13" r:id="rId4"/>
    <sheet name="4.Application type outcome TPO" sheetId="23" r:id="rId5"/>
    <sheet name="5.Applications with children" sheetId="22" r:id="rId6"/>
    <sheet name="6.Applications by type &amp; court" sheetId="21" r:id="rId7"/>
    <sheet name="7.Application granted by court" sheetId="24" r:id="rId8"/>
    <sheet name="8.TPO granted by court" sheetId="4" r:id="rId9"/>
    <sheet name="9a.Applicant demographics_1" sheetId="18" r:id="rId10"/>
    <sheet name="9b.Applicant demographics_2" sheetId="6" r:id="rId11"/>
    <sheet name="10a.Respondent demographics_1" sheetId="19" r:id="rId12"/>
    <sheet name="10b.Respondent demographics_2" sheetId="25" r:id="rId13"/>
    <sheet name="11.Children demographics" sheetId="12" r:id="rId14"/>
    <sheet name="Data and definitions" sheetId="7" r:id="rId15"/>
    <sheet name="Notes-Justice service areas" sheetId="9" r:id="rId16"/>
  </sheets>
  <definedNames>
    <definedName name="_xlnm._FilterDatabase" localSheetId="11" hidden="1">'10a.Respondent demographics_1'!$A$11:$B$144</definedName>
    <definedName name="_xlnm._FilterDatabase" localSheetId="12" hidden="1">'10b.Respondent demographics_2'!$A$9:$A$66</definedName>
    <definedName name="_xlnm._FilterDatabase" localSheetId="13" hidden="1">'11.Children demographics'!$A$8:$B$44</definedName>
    <definedName name="_xlnm._FilterDatabase" localSheetId="2" hidden="1">'2.Application type and outcome'!$A$8:$B$39</definedName>
    <definedName name="_xlnm._FilterDatabase" localSheetId="4" hidden="1">'4.Application type outcome TPO'!$A$7:$C$74</definedName>
    <definedName name="_xlnm._FilterDatabase" localSheetId="5" hidden="1">'5.Applications with children'!$A$7:$C$64</definedName>
    <definedName name="_xlnm._FilterDatabase" localSheetId="6" hidden="1">'6.Applications by type &amp; court'!$A$6:$C$456</definedName>
    <definedName name="_xlnm._FilterDatabase" localSheetId="7" hidden="1">'7.Application granted by court'!$A$7:$B$83</definedName>
    <definedName name="_xlnm._FilterDatabase" localSheetId="8" hidden="1">'8.TPO granted by court'!$A$6:$B$82</definedName>
    <definedName name="_xlnm._FilterDatabase" localSheetId="9" hidden="1">'9a.Applicant demographics_1'!$A$10:$B$143</definedName>
    <definedName name="_xlnm._FilterDatabase" localSheetId="10" hidden="1">'9b.Applicant demographics_2'!$A$9:$A$66</definedName>
    <definedName name="_xlnm._FilterDatabase" localSheetId="15" hidden="1">'Notes-Justice service areas'!$A$5:$A$64</definedName>
    <definedName name="_Ref322945626" localSheetId="14">'Data and definitions'!#REF!</definedName>
    <definedName name="_xlnm.Print_Area" localSheetId="9">'9a.Applicant demographics_1'!$A$1:$U$48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8" l="1"/>
  <c r="B29" i="8"/>
  <c r="A54" i="24"/>
  <c r="A55" i="24"/>
  <c r="A56" i="24"/>
  <c r="A57" i="24"/>
  <c r="A59" i="24"/>
  <c r="A60" i="24"/>
  <c r="A10" i="12"/>
  <c r="A11" i="12"/>
  <c r="A12" i="12" s="1"/>
  <c r="A14" i="4"/>
  <c r="A15" i="4" s="1"/>
  <c r="A17" i="4"/>
  <c r="A53" i="4"/>
  <c r="A54" i="4" s="1"/>
  <c r="A55" i="4" s="1"/>
  <c r="A56" i="4" s="1"/>
  <c r="A58" i="4"/>
  <c r="A59" i="4" s="1"/>
  <c r="A61" i="4"/>
  <c r="A62" i="4" s="1"/>
  <c r="A64" i="4"/>
  <c r="A65" i="4" s="1"/>
  <c r="A66" i="4" s="1"/>
  <c r="A67" i="4" s="1"/>
  <c r="A68" i="4" s="1"/>
  <c r="A9" i="4"/>
  <c r="A10" i="4" s="1"/>
  <c r="A11" i="4" s="1"/>
  <c r="A12" i="4" s="1"/>
  <c r="B15" i="8"/>
  <c r="A49" i="6"/>
  <c r="A50" i="6" s="1"/>
  <c r="A51" i="6" s="1"/>
  <c r="A52" i="6" s="1"/>
  <c r="A53" i="6" s="1"/>
  <c r="A54" i="6" s="1"/>
  <c r="A55" i="6" s="1"/>
  <c r="A56" i="6" s="1"/>
  <c r="A57" i="6" s="1"/>
  <c r="A58" i="6" s="1"/>
  <c r="A59" i="6" s="1"/>
  <c r="A60" i="6" s="1"/>
  <c r="A61" i="6" s="1"/>
  <c r="A62" i="6" s="1"/>
  <c r="A63" i="6" s="1"/>
  <c r="A64" i="6" s="1"/>
  <c r="A65" i="6" s="1"/>
  <c r="A66" i="6" s="1"/>
  <c r="A30" i="6"/>
  <c r="A31" i="6" s="1"/>
  <c r="A32" i="6" s="1"/>
  <c r="A33" i="6" s="1"/>
  <c r="A34" i="6" s="1"/>
  <c r="A35" i="6" s="1"/>
  <c r="A36" i="6" s="1"/>
  <c r="A37" i="6" s="1"/>
  <c r="A38" i="6" s="1"/>
  <c r="A39" i="6" s="1"/>
  <c r="A40" i="6" s="1"/>
  <c r="A41" i="6" s="1"/>
  <c r="A42" i="6" s="1"/>
  <c r="A43" i="6" s="1"/>
  <c r="A44" i="6" s="1"/>
  <c r="A45" i="6" s="1"/>
  <c r="A46" i="6" s="1"/>
  <c r="A47" i="6" s="1"/>
  <c r="A12" i="6"/>
  <c r="A13" i="6" s="1"/>
  <c r="A14" i="6" s="1"/>
  <c r="A15" i="6" s="1"/>
  <c r="A16" i="6" s="1"/>
  <c r="A17" i="6" s="1"/>
  <c r="A18" i="6" s="1"/>
  <c r="A19" i="6" s="1"/>
  <c r="A20" i="6" s="1"/>
  <c r="A21" i="6" s="1"/>
  <c r="A22" i="6" s="1"/>
  <c r="A23" i="6" s="1"/>
  <c r="A24" i="6" s="1"/>
  <c r="A25" i="6" s="1"/>
  <c r="A26" i="6" s="1"/>
  <c r="A27" i="6" s="1"/>
  <c r="A28" i="6" s="1"/>
  <c r="A11" i="6"/>
  <c r="B42" i="12"/>
  <c r="B43" i="12" s="1"/>
  <c r="B44" i="12" s="1"/>
  <c r="A42" i="12"/>
  <c r="A43" i="12" s="1"/>
  <c r="A44" i="12" s="1"/>
  <c r="B38" i="12"/>
  <c r="B39" i="12" s="1"/>
  <c r="B40" i="12" s="1"/>
  <c r="A38" i="12"/>
  <c r="A39" i="12" s="1"/>
  <c r="A40" i="12" s="1"/>
  <c r="B34" i="12"/>
  <c r="B35" i="12" s="1"/>
  <c r="B36" i="12" s="1"/>
  <c r="B30" i="12"/>
  <c r="B31" i="12" s="1"/>
  <c r="B32" i="12" s="1"/>
  <c r="B26" i="12"/>
  <c r="B27" i="12" s="1"/>
  <c r="B28" i="12" s="1"/>
  <c r="A26" i="12"/>
  <c r="A27" i="12" s="1"/>
  <c r="A28" i="12" s="1"/>
  <c r="A29" i="12" s="1"/>
  <c r="A30" i="12" s="1"/>
  <c r="A31" i="12" s="1"/>
  <c r="A32" i="12" s="1"/>
  <c r="A33" i="12" s="1"/>
  <c r="A34" i="12" s="1"/>
  <c r="A35" i="12" s="1"/>
  <c r="A36" i="12" s="1"/>
  <c r="B22" i="12"/>
  <c r="B23" i="12" s="1"/>
  <c r="B24" i="12" s="1"/>
  <c r="B18" i="12"/>
  <c r="B19" i="12" s="1"/>
  <c r="B20" i="12" s="1"/>
  <c r="B14" i="12"/>
  <c r="B15" i="12" s="1"/>
  <c r="B16" i="12" s="1"/>
  <c r="A14" i="12"/>
  <c r="A15" i="12" s="1"/>
  <c r="A16" i="12" s="1"/>
  <c r="A17" i="12" s="1"/>
  <c r="A18" i="12" s="1"/>
  <c r="A19" i="12" s="1"/>
  <c r="A20" i="12" s="1"/>
  <c r="A21" i="12" s="1"/>
  <c r="A22" i="12" s="1"/>
  <c r="A23" i="12" s="1"/>
  <c r="A24" i="12" s="1"/>
  <c r="B10" i="12"/>
  <c r="B11" i="12" s="1"/>
  <c r="B12" i="12" s="1"/>
  <c r="A49" i="25"/>
  <c r="A50" i="25" s="1"/>
  <c r="A51" i="25" s="1"/>
  <c r="A52" i="25" s="1"/>
  <c r="A53" i="25" s="1"/>
  <c r="A54" i="25" s="1"/>
  <c r="A55" i="25" s="1"/>
  <c r="A56" i="25" s="1"/>
  <c r="A57" i="25" s="1"/>
  <c r="A58" i="25" s="1"/>
  <c r="A59" i="25" s="1"/>
  <c r="A60" i="25" s="1"/>
  <c r="A61" i="25" s="1"/>
  <c r="A62" i="25" s="1"/>
  <c r="A63" i="25" s="1"/>
  <c r="A64" i="25" s="1"/>
  <c r="A65" i="25" s="1"/>
  <c r="A66" i="25" s="1"/>
  <c r="A30" i="25"/>
  <c r="A31" i="25" s="1"/>
  <c r="A32" i="25" s="1"/>
  <c r="A33" i="25" s="1"/>
  <c r="A34" i="25" s="1"/>
  <c r="A35" i="25" s="1"/>
  <c r="A36" i="25" s="1"/>
  <c r="A37" i="25" s="1"/>
  <c r="A38" i="25" s="1"/>
  <c r="A39" i="25" s="1"/>
  <c r="A40" i="25" s="1"/>
  <c r="A41" i="25" s="1"/>
  <c r="A42" i="25" s="1"/>
  <c r="A43" i="25" s="1"/>
  <c r="A44" i="25" s="1"/>
  <c r="A45" i="25" s="1"/>
  <c r="A46" i="25" s="1"/>
  <c r="A47" i="25" s="1"/>
  <c r="A11" i="25"/>
  <c r="A12" i="25" s="1"/>
  <c r="A13" i="25" s="1"/>
  <c r="A14" i="25" s="1"/>
  <c r="A15" i="25" s="1"/>
  <c r="A16" i="25" s="1"/>
  <c r="A17" i="25" s="1"/>
  <c r="A18" i="25" s="1"/>
  <c r="A19" i="25" s="1"/>
  <c r="A20" i="25" s="1"/>
  <c r="A21" i="25" s="1"/>
  <c r="A22" i="25" s="1"/>
  <c r="A23" i="25" s="1"/>
  <c r="A24" i="25" s="1"/>
  <c r="A25" i="25" s="1"/>
  <c r="A26" i="25" s="1"/>
  <c r="A27" i="25" s="1"/>
  <c r="A28" i="25" s="1"/>
  <c r="B127" i="19"/>
  <c r="B128" i="19" s="1"/>
  <c r="B129" i="19" s="1"/>
  <c r="B130" i="19" s="1"/>
  <c r="B131" i="19" s="1"/>
  <c r="B132" i="19" s="1"/>
  <c r="B133" i="19" s="1"/>
  <c r="B134" i="19" s="1"/>
  <c r="B135" i="19" s="1"/>
  <c r="B136" i="19" s="1"/>
  <c r="B137" i="19" s="1"/>
  <c r="B138" i="19" s="1"/>
  <c r="B139" i="19" s="1"/>
  <c r="B140" i="19" s="1"/>
  <c r="B141" i="19" s="1"/>
  <c r="B142" i="19" s="1"/>
  <c r="B143" i="19" s="1"/>
  <c r="B144" i="19" s="1"/>
  <c r="B109" i="19"/>
  <c r="B110" i="19" s="1"/>
  <c r="B111" i="19" s="1"/>
  <c r="B112" i="19" s="1"/>
  <c r="B113" i="19" s="1"/>
  <c r="B114" i="19" s="1"/>
  <c r="B115" i="19" s="1"/>
  <c r="B116" i="19" s="1"/>
  <c r="B117" i="19" s="1"/>
  <c r="B118" i="19" s="1"/>
  <c r="B119" i="19" s="1"/>
  <c r="B120" i="19" s="1"/>
  <c r="B121" i="19" s="1"/>
  <c r="B122" i="19" s="1"/>
  <c r="B123" i="19" s="1"/>
  <c r="B124" i="19" s="1"/>
  <c r="B125" i="19" s="1"/>
  <c r="B108" i="19"/>
  <c r="B90" i="19"/>
  <c r="B91" i="19" s="1"/>
  <c r="B92" i="19" s="1"/>
  <c r="B93" i="19" s="1"/>
  <c r="B94" i="19" s="1"/>
  <c r="B95" i="19" s="1"/>
  <c r="B96" i="19" s="1"/>
  <c r="B97" i="19" s="1"/>
  <c r="B98" i="19" s="1"/>
  <c r="B99" i="19" s="1"/>
  <c r="B100" i="19" s="1"/>
  <c r="B101" i="19" s="1"/>
  <c r="B102" i="19" s="1"/>
  <c r="B103" i="19" s="1"/>
  <c r="B104" i="19" s="1"/>
  <c r="B105" i="19" s="1"/>
  <c r="B106" i="19" s="1"/>
  <c r="B89" i="19"/>
  <c r="A89" i="19"/>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B71" i="19"/>
  <c r="B72" i="19" s="1"/>
  <c r="B73" i="19" s="1"/>
  <c r="B74" i="19" s="1"/>
  <c r="B75" i="19" s="1"/>
  <c r="B76" i="19" s="1"/>
  <c r="B77" i="19" s="1"/>
  <c r="B78" i="19" s="1"/>
  <c r="B79" i="19" s="1"/>
  <c r="B80" i="19" s="1"/>
  <c r="B81" i="19" s="1"/>
  <c r="B82" i="19" s="1"/>
  <c r="B83" i="19" s="1"/>
  <c r="B84" i="19" s="1"/>
  <c r="B85" i="19" s="1"/>
  <c r="B86" i="19" s="1"/>
  <c r="B87" i="19" s="1"/>
  <c r="B70" i="19"/>
  <c r="B51" i="19"/>
  <c r="B52" i="19" s="1"/>
  <c r="B53" i="19" s="1"/>
  <c r="B54" i="19" s="1"/>
  <c r="B55" i="19" s="1"/>
  <c r="B56" i="19" s="1"/>
  <c r="B57" i="19" s="1"/>
  <c r="B58" i="19" s="1"/>
  <c r="B59" i="19" s="1"/>
  <c r="B60" i="19" s="1"/>
  <c r="B61" i="19" s="1"/>
  <c r="B62" i="19" s="1"/>
  <c r="B63" i="19" s="1"/>
  <c r="B64" i="19" s="1"/>
  <c r="B65" i="19" s="1"/>
  <c r="B66" i="19" s="1"/>
  <c r="B67" i="19" s="1"/>
  <c r="B68" i="19" s="1"/>
  <c r="A33" i="19"/>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B32" i="19"/>
  <c r="B33" i="19" s="1"/>
  <c r="B34" i="19" s="1"/>
  <c r="B35" i="19" s="1"/>
  <c r="B36" i="19" s="1"/>
  <c r="B37" i="19" s="1"/>
  <c r="B38" i="19" s="1"/>
  <c r="B39" i="19" s="1"/>
  <c r="B40" i="19" s="1"/>
  <c r="B41" i="19" s="1"/>
  <c r="B42" i="19" s="1"/>
  <c r="B43" i="19" s="1"/>
  <c r="B44" i="19" s="1"/>
  <c r="B45" i="19" s="1"/>
  <c r="B46" i="19" s="1"/>
  <c r="B47" i="19" s="1"/>
  <c r="B48" i="19" s="1"/>
  <c r="B49" i="19" s="1"/>
  <c r="A32" i="19"/>
  <c r="A14" i="19"/>
  <c r="A15" i="19" s="1"/>
  <c r="A16" i="19" s="1"/>
  <c r="A17" i="19" s="1"/>
  <c r="A18" i="19" s="1"/>
  <c r="A19" i="19" s="1"/>
  <c r="A20" i="19" s="1"/>
  <c r="A21" i="19" s="1"/>
  <c r="A22" i="19" s="1"/>
  <c r="A23" i="19" s="1"/>
  <c r="A24" i="19" s="1"/>
  <c r="A25" i="19" s="1"/>
  <c r="A26" i="19" s="1"/>
  <c r="A27" i="19" s="1"/>
  <c r="A28" i="19" s="1"/>
  <c r="A29" i="19" s="1"/>
  <c r="A30" i="19" s="1"/>
  <c r="B13" i="19"/>
  <c r="B14" i="19" s="1"/>
  <c r="B15" i="19" s="1"/>
  <c r="B16" i="19" s="1"/>
  <c r="B17" i="19" s="1"/>
  <c r="B18" i="19" s="1"/>
  <c r="B19" i="19" s="1"/>
  <c r="B20" i="19" s="1"/>
  <c r="B21" i="19" s="1"/>
  <c r="B22" i="19" s="1"/>
  <c r="B23" i="19" s="1"/>
  <c r="B24" i="19" s="1"/>
  <c r="B25" i="19" s="1"/>
  <c r="B26" i="19" s="1"/>
  <c r="B27" i="19" s="1"/>
  <c r="B28" i="19" s="1"/>
  <c r="B29" i="19" s="1"/>
  <c r="B30" i="19" s="1"/>
  <c r="A13" i="19"/>
  <c r="B126" i="18" l="1"/>
  <c r="B127" i="18" s="1"/>
  <c r="B128" i="18" s="1"/>
  <c r="B129" i="18" s="1"/>
  <c r="B130" i="18" s="1"/>
  <c r="B131" i="18" s="1"/>
  <c r="B132" i="18" s="1"/>
  <c r="B133" i="18" s="1"/>
  <c r="B134" i="18" s="1"/>
  <c r="B135" i="18" s="1"/>
  <c r="B136" i="18" s="1"/>
  <c r="B137" i="18" s="1"/>
  <c r="B138" i="18" s="1"/>
  <c r="B139" i="18" s="1"/>
  <c r="B140" i="18" s="1"/>
  <c r="B141" i="18" s="1"/>
  <c r="B142" i="18" s="1"/>
  <c r="B143" i="18" s="1"/>
  <c r="B107" i="18"/>
  <c r="B108" i="18" s="1"/>
  <c r="B109" i="18" s="1"/>
  <c r="B110" i="18" s="1"/>
  <c r="B111" i="18" s="1"/>
  <c r="B112" i="18" s="1"/>
  <c r="B113" i="18" s="1"/>
  <c r="B114" i="18" s="1"/>
  <c r="B115" i="18" s="1"/>
  <c r="B116" i="18" s="1"/>
  <c r="B117" i="18" s="1"/>
  <c r="B118" i="18" s="1"/>
  <c r="B119" i="18" s="1"/>
  <c r="B120" i="18" s="1"/>
  <c r="B121" i="18" s="1"/>
  <c r="B122" i="18" s="1"/>
  <c r="B123" i="18" s="1"/>
  <c r="B124" i="18" s="1"/>
  <c r="B88" i="18"/>
  <c r="B89" i="18" s="1"/>
  <c r="B90" i="18" s="1"/>
  <c r="B91" i="18" s="1"/>
  <c r="B92" i="18" s="1"/>
  <c r="B93" i="18" s="1"/>
  <c r="B94" i="18" s="1"/>
  <c r="B95" i="18" s="1"/>
  <c r="B96" i="18" s="1"/>
  <c r="B97" i="18" s="1"/>
  <c r="B98" i="18" s="1"/>
  <c r="B99" i="18" s="1"/>
  <c r="B100" i="18" s="1"/>
  <c r="B101" i="18" s="1"/>
  <c r="B102" i="18" s="1"/>
  <c r="B103" i="18" s="1"/>
  <c r="B104" i="18" s="1"/>
  <c r="B105" i="18" s="1"/>
  <c r="A88" i="18"/>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B69" i="18"/>
  <c r="B70" i="18" s="1"/>
  <c r="B71" i="18" s="1"/>
  <c r="B72" i="18" s="1"/>
  <c r="B73" i="18" s="1"/>
  <c r="B74" i="18" s="1"/>
  <c r="B75" i="18" s="1"/>
  <c r="B76" i="18" s="1"/>
  <c r="B77" i="18" s="1"/>
  <c r="B78" i="18" s="1"/>
  <c r="B79" i="18" s="1"/>
  <c r="B80" i="18" s="1"/>
  <c r="B81" i="18" s="1"/>
  <c r="B82" i="18" s="1"/>
  <c r="B83" i="18" s="1"/>
  <c r="B84" i="18" s="1"/>
  <c r="B85" i="18" s="1"/>
  <c r="B86" i="18" s="1"/>
  <c r="B50" i="18"/>
  <c r="B51" i="18" s="1"/>
  <c r="B52" i="18" s="1"/>
  <c r="B53" i="18" s="1"/>
  <c r="B54" i="18" s="1"/>
  <c r="B55" i="18" s="1"/>
  <c r="B56" i="18" s="1"/>
  <c r="B57" i="18" s="1"/>
  <c r="B58" i="18" s="1"/>
  <c r="B59" i="18" s="1"/>
  <c r="B60" i="18" s="1"/>
  <c r="B61" i="18" s="1"/>
  <c r="B62" i="18" s="1"/>
  <c r="B63" i="18" s="1"/>
  <c r="B64" i="18" s="1"/>
  <c r="B65" i="18" s="1"/>
  <c r="B66" i="18" s="1"/>
  <c r="B67" i="18" s="1"/>
  <c r="B31" i="18"/>
  <c r="B32" i="18" s="1"/>
  <c r="B33" i="18" s="1"/>
  <c r="B34" i="18" s="1"/>
  <c r="B35" i="18" s="1"/>
  <c r="B36" i="18" s="1"/>
  <c r="B37" i="18" s="1"/>
  <c r="B38" i="18" s="1"/>
  <c r="B39" i="18" s="1"/>
  <c r="B40" i="18" s="1"/>
  <c r="B41" i="18" s="1"/>
  <c r="B42" i="18" s="1"/>
  <c r="B43" i="18" s="1"/>
  <c r="B44" i="18" s="1"/>
  <c r="B45" i="18" s="1"/>
  <c r="B46" i="18" s="1"/>
  <c r="B47" i="18" s="1"/>
  <c r="B48" i="18" s="1"/>
  <c r="A31" i="18"/>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B12" i="18"/>
  <c r="B13" i="18" s="1"/>
  <c r="B14" i="18" s="1"/>
  <c r="B15" i="18" s="1"/>
  <c r="B16" i="18" s="1"/>
  <c r="B17" i="18" s="1"/>
  <c r="B18" i="18" s="1"/>
  <c r="B19" i="18" s="1"/>
  <c r="B20" i="18" s="1"/>
  <c r="B21" i="18" s="1"/>
  <c r="B22" i="18" s="1"/>
  <c r="B23" i="18" s="1"/>
  <c r="B24" i="18" s="1"/>
  <c r="B25" i="18" s="1"/>
  <c r="B26" i="18" s="1"/>
  <c r="B27" i="18" s="1"/>
  <c r="B28" i="18" s="1"/>
  <c r="B29" i="18" s="1"/>
  <c r="A12" i="18"/>
  <c r="A13" i="18" s="1"/>
  <c r="A14" i="18" s="1"/>
  <c r="A15" i="18" s="1"/>
  <c r="A16" i="18" s="1"/>
  <c r="A17" i="18" s="1"/>
  <c r="A18" i="18" s="1"/>
  <c r="A19" i="18" s="1"/>
  <c r="A20" i="18" s="1"/>
  <c r="A21" i="18" s="1"/>
  <c r="A22" i="18" s="1"/>
  <c r="A23" i="18" s="1"/>
  <c r="A24" i="18" s="1"/>
  <c r="A25" i="18" s="1"/>
  <c r="A26" i="18" s="1"/>
  <c r="A27" i="18" s="1"/>
  <c r="A28" i="18" s="1"/>
  <c r="A29" i="18" s="1"/>
  <c r="A79" i="4"/>
  <c r="A80" i="4" s="1"/>
  <c r="A81" i="4" s="1"/>
  <c r="A82" i="4" s="1"/>
  <c r="A74" i="4"/>
  <c r="A75" i="4" s="1"/>
  <c r="A76" i="4" s="1"/>
  <c r="A77" i="4" s="1"/>
  <c r="A70" i="4"/>
  <c r="A71" i="4" s="1"/>
  <c r="A72" i="4" s="1"/>
  <c r="A47" i="4"/>
  <c r="A48" i="4" s="1"/>
  <c r="A49" i="4" s="1"/>
  <c r="A50" i="4" s="1"/>
  <c r="A51" i="4" s="1"/>
  <c r="A40" i="4"/>
  <c r="A41" i="4" s="1"/>
  <c r="A42" i="4" s="1"/>
  <c r="A43" i="4" s="1"/>
  <c r="A44" i="4" s="1"/>
  <c r="A45" i="4" s="1"/>
  <c r="A35" i="4"/>
  <c r="A36" i="4" s="1"/>
  <c r="A37" i="4" s="1"/>
  <c r="A38" i="4" s="1"/>
  <c r="A30" i="4"/>
  <c r="A31" i="4" s="1"/>
  <c r="A32" i="4" s="1"/>
  <c r="A33" i="4" s="1"/>
  <c r="A23" i="4"/>
  <c r="A24" i="4" s="1"/>
  <c r="A25" i="4" s="1"/>
  <c r="A26" i="4" s="1"/>
  <c r="A27" i="4" s="1"/>
  <c r="A28" i="4" s="1"/>
  <c r="A19" i="4"/>
  <c r="A20" i="4" s="1"/>
  <c r="A21" i="4" s="1"/>
  <c r="A80" i="24"/>
  <c r="A81" i="24" s="1"/>
  <c r="A82" i="24" s="1"/>
  <c r="A83" i="24" s="1"/>
  <c r="A75" i="24"/>
  <c r="A76" i="24" s="1"/>
  <c r="A77" i="24" s="1"/>
  <c r="A78" i="24" s="1"/>
  <c r="A71" i="24"/>
  <c r="A72" i="24" s="1"/>
  <c r="A73" i="24" s="1"/>
  <c r="A65" i="24"/>
  <c r="A66" i="24" s="1"/>
  <c r="A67" i="24" s="1"/>
  <c r="A68" i="24" s="1"/>
  <c r="A69" i="24" s="1"/>
  <c r="A62" i="24"/>
  <c r="A63" i="24" s="1"/>
  <c r="A48" i="24"/>
  <c r="A49" i="24" s="1"/>
  <c r="A50" i="24" s="1"/>
  <c r="A51" i="24" s="1"/>
  <c r="A52" i="24" s="1"/>
  <c r="A41" i="24"/>
  <c r="A42" i="24" s="1"/>
  <c r="A43" i="24" s="1"/>
  <c r="A44" i="24" s="1"/>
  <c r="A45" i="24" s="1"/>
  <c r="A46" i="24" s="1"/>
  <c r="A36" i="24"/>
  <c r="A37" i="24" s="1"/>
  <c r="A38" i="24" s="1"/>
  <c r="A39" i="24" s="1"/>
  <c r="A31" i="24"/>
  <c r="A32" i="24" s="1"/>
  <c r="A33" i="24" s="1"/>
  <c r="A34" i="24" s="1"/>
  <c r="A24" i="24"/>
  <c r="A25" i="24" s="1"/>
  <c r="A26" i="24" s="1"/>
  <c r="A27" i="24" s="1"/>
  <c r="A28" i="24" s="1"/>
  <c r="A29" i="24" s="1"/>
  <c r="A20" i="24"/>
  <c r="A21" i="24" s="1"/>
  <c r="A22" i="24" s="1"/>
  <c r="A18" i="24"/>
  <c r="A15" i="24"/>
  <c r="A16" i="24" s="1"/>
  <c r="A10" i="24"/>
  <c r="A11" i="24" s="1"/>
  <c r="A12" i="24" s="1"/>
  <c r="A13" i="24" s="1"/>
  <c r="B452" i="21"/>
  <c r="B453" i="21" s="1"/>
  <c r="B454" i="21" s="1"/>
  <c r="B446" i="21"/>
  <c r="B447" i="21" s="1"/>
  <c r="B448" i="21" s="1"/>
  <c r="B449" i="21" s="1"/>
  <c r="B440" i="21"/>
  <c r="B441" i="21" s="1"/>
  <c r="B442" i="21" s="1"/>
  <c r="B443" i="21" s="1"/>
  <c r="B434" i="21"/>
  <c r="B435" i="21" s="1"/>
  <c r="B436" i="21" s="1"/>
  <c r="B428" i="21"/>
  <c r="B429" i="21" s="1"/>
  <c r="B430" i="21" s="1"/>
  <c r="B432" i="21" s="1"/>
  <c r="A428" i="21"/>
  <c r="A429" i="21" s="1"/>
  <c r="A430" i="21" s="1"/>
  <c r="B422" i="21"/>
  <c r="B423" i="21" s="1"/>
  <c r="B424" i="21" s="1"/>
  <c r="B425" i="21" s="1"/>
  <c r="B416" i="21"/>
  <c r="B417" i="21" s="1"/>
  <c r="B418" i="21" s="1"/>
  <c r="B410" i="21"/>
  <c r="B411" i="21" s="1"/>
  <c r="B412" i="21" s="1"/>
  <c r="B404" i="21"/>
  <c r="B405" i="21" s="1"/>
  <c r="B406" i="21" s="1"/>
  <c r="B398" i="21"/>
  <c r="B399" i="21" s="1"/>
  <c r="B400" i="21" s="1"/>
  <c r="A398" i="21"/>
  <c r="A399" i="21" s="1"/>
  <c r="A400" i="21" s="1"/>
  <c r="B392" i="21"/>
  <c r="B393" i="21" s="1"/>
  <c r="B394" i="21" s="1"/>
  <c r="B395" i="21" s="1"/>
  <c r="B386" i="21"/>
  <c r="B387" i="21" s="1"/>
  <c r="B388" i="21" s="1"/>
  <c r="B389" i="21" s="1"/>
  <c r="B380" i="21"/>
  <c r="B381" i="21" s="1"/>
  <c r="B382" i="21" s="1"/>
  <c r="B384" i="21" s="1"/>
  <c r="B374" i="21"/>
  <c r="B375" i="21" s="1"/>
  <c r="B376" i="21" s="1"/>
  <c r="A374" i="21"/>
  <c r="A375" i="21" s="1"/>
  <c r="A376" i="21" s="1"/>
  <c r="B368" i="21"/>
  <c r="B369" i="21" s="1"/>
  <c r="B370" i="21" s="1"/>
  <c r="B362" i="21"/>
  <c r="B363" i="21" s="1"/>
  <c r="B364" i="21" s="1"/>
  <c r="B356" i="21"/>
  <c r="B357" i="21" s="1"/>
  <c r="B358" i="21" s="1"/>
  <c r="B350" i="21"/>
  <c r="B351" i="21" s="1"/>
  <c r="B352" i="21" s="1"/>
  <c r="B344" i="21"/>
  <c r="B345" i="21" s="1"/>
  <c r="B346" i="21" s="1"/>
  <c r="B338" i="21"/>
  <c r="B339" i="21" s="1"/>
  <c r="B340" i="21" s="1"/>
  <c r="A338" i="21"/>
  <c r="A339" i="21" s="1"/>
  <c r="A340" i="21" s="1"/>
  <c r="A341" i="21" s="1"/>
  <c r="B332" i="21"/>
  <c r="B333" i="21" s="1"/>
  <c r="B334" i="21" s="1"/>
  <c r="B326" i="21"/>
  <c r="B327" i="21" s="1"/>
  <c r="B328" i="21" s="1"/>
  <c r="B329" i="21" s="1"/>
  <c r="B320" i="21"/>
  <c r="B321" i="21" s="1"/>
  <c r="B322" i="21" s="1"/>
  <c r="A320" i="21"/>
  <c r="A321" i="21" s="1"/>
  <c r="A322" i="21" s="1"/>
  <c r="A323" i="21" s="1"/>
  <c r="B314" i="21"/>
  <c r="B315" i="21" s="1"/>
  <c r="B316" i="21" s="1"/>
  <c r="B308" i="21"/>
  <c r="B309" i="21" s="1"/>
  <c r="B310" i="21" s="1"/>
  <c r="B302" i="21"/>
  <c r="B303" i="21" s="1"/>
  <c r="B304" i="21" s="1"/>
  <c r="B305" i="21" s="1"/>
  <c r="A302" i="21"/>
  <c r="A303" i="21" s="1"/>
  <c r="A304" i="21" s="1"/>
  <c r="B296" i="21"/>
  <c r="B297" i="21" s="1"/>
  <c r="B298" i="21" s="1"/>
  <c r="B300" i="21" s="1"/>
  <c r="B290" i="21"/>
  <c r="B291" i="21" s="1"/>
  <c r="B292" i="21" s="1"/>
  <c r="B293" i="21" s="1"/>
  <c r="B284" i="21"/>
  <c r="B285" i="21" s="1"/>
  <c r="B286" i="21" s="1"/>
  <c r="B278" i="21"/>
  <c r="B279" i="21" s="1"/>
  <c r="B280" i="21" s="1"/>
  <c r="B281" i="21" s="1"/>
  <c r="B272" i="21"/>
  <c r="B273" i="21" s="1"/>
  <c r="B274" i="21" s="1"/>
  <c r="A272" i="21"/>
  <c r="A273" i="21" s="1"/>
  <c r="A274" i="21" s="1"/>
  <c r="B266" i="21"/>
  <c r="B267" i="21" s="1"/>
  <c r="B268" i="21" s="1"/>
  <c r="B270" i="21" s="1"/>
  <c r="B260" i="21"/>
  <c r="B261" i="21" s="1"/>
  <c r="B262" i="21" s="1"/>
  <c r="B254" i="21"/>
  <c r="B255" i="21" s="1"/>
  <c r="B256" i="21" s="1"/>
  <c r="B248" i="21"/>
  <c r="B249" i="21" s="1"/>
  <c r="B250" i="21" s="1"/>
  <c r="B242" i="21"/>
  <c r="B243" i="21" s="1"/>
  <c r="B244" i="21" s="1"/>
  <c r="B236" i="21"/>
  <c r="B237" i="21" s="1"/>
  <c r="B238" i="21" s="1"/>
  <c r="A236" i="21"/>
  <c r="A237" i="21" s="1"/>
  <c r="A238" i="21" s="1"/>
  <c r="A239" i="21" s="1"/>
  <c r="B230" i="21"/>
  <c r="B231" i="21" s="1"/>
  <c r="B232" i="21" s="1"/>
  <c r="B234" i="21" s="1"/>
  <c r="B224" i="21"/>
  <c r="B225" i="21" s="1"/>
  <c r="B226" i="21" s="1"/>
  <c r="B218" i="21"/>
  <c r="B219" i="21" s="1"/>
  <c r="B220" i="21" s="1"/>
  <c r="B206" i="21"/>
  <c r="B207" i="21" s="1"/>
  <c r="B208" i="21" s="1"/>
  <c r="B200" i="21"/>
  <c r="B201" i="21" s="1"/>
  <c r="B202" i="21" s="1"/>
  <c r="B203" i="21" s="1"/>
  <c r="B194" i="21"/>
  <c r="B195" i="21" s="1"/>
  <c r="B196" i="21" s="1"/>
  <c r="B197" i="21" s="1"/>
  <c r="B188" i="21"/>
  <c r="B189" i="21" s="1"/>
  <c r="B190" i="21" s="1"/>
  <c r="B192" i="21" s="1"/>
  <c r="B182" i="21"/>
  <c r="B183" i="21" s="1"/>
  <c r="B184" i="21" s="1"/>
  <c r="B186" i="21" s="1"/>
  <c r="B176" i="21"/>
  <c r="B177" i="21" s="1"/>
  <c r="B178" i="21" s="1"/>
  <c r="B170" i="21"/>
  <c r="B171" i="21" s="1"/>
  <c r="B172" i="21" s="1"/>
  <c r="B164" i="21"/>
  <c r="B165" i="21" s="1"/>
  <c r="B166" i="21" s="1"/>
  <c r="A164" i="21"/>
  <c r="A165" i="21" s="1"/>
  <c r="A166" i="21" s="1"/>
  <c r="B158" i="21"/>
  <c r="B159" i="21" s="1"/>
  <c r="B160" i="21" s="1"/>
  <c r="B161" i="21" s="1"/>
  <c r="B152" i="21"/>
  <c r="B153" i="21" s="1"/>
  <c r="B154" i="21" s="1"/>
  <c r="B156" i="21" s="1"/>
  <c r="B146" i="21"/>
  <c r="B147" i="21" s="1"/>
  <c r="B148" i="21" s="1"/>
  <c r="B150" i="21" s="1"/>
  <c r="B140" i="21"/>
  <c r="B141" i="21" s="1"/>
  <c r="B142" i="21" s="1"/>
  <c r="B134" i="21"/>
  <c r="B135" i="21" s="1"/>
  <c r="B136" i="21" s="1"/>
  <c r="A134" i="21"/>
  <c r="A135" i="21" s="1"/>
  <c r="A136" i="21" s="1"/>
  <c r="A138" i="21" s="1"/>
  <c r="A139" i="21" s="1"/>
  <c r="A140" i="21" s="1"/>
  <c r="A141" i="21" s="1"/>
  <c r="A142" i="21" s="1"/>
  <c r="B128" i="21"/>
  <c r="B129" i="21" s="1"/>
  <c r="B130" i="21" s="1"/>
  <c r="B132" i="21" s="1"/>
  <c r="B122" i="21"/>
  <c r="B123" i="21" s="1"/>
  <c r="B124" i="21" s="1"/>
  <c r="B116" i="21"/>
  <c r="B117" i="21" s="1"/>
  <c r="B118" i="21" s="1"/>
  <c r="B119" i="21" s="1"/>
  <c r="B110" i="21"/>
  <c r="B111" i="21" s="1"/>
  <c r="B112" i="21" s="1"/>
  <c r="B104" i="21"/>
  <c r="B105" i="21" s="1"/>
  <c r="B106" i="21" s="1"/>
  <c r="B98" i="21"/>
  <c r="B99" i="21" s="1"/>
  <c r="B100" i="21" s="1"/>
  <c r="B92" i="21"/>
  <c r="B93" i="21" s="1"/>
  <c r="B94" i="21" s="1"/>
  <c r="B95" i="21" s="1"/>
  <c r="A92" i="2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B86" i="21"/>
  <c r="B87" i="21" s="1"/>
  <c r="B88" i="21" s="1"/>
  <c r="B90" i="21" s="1"/>
  <c r="B80" i="21"/>
  <c r="B81" i="21" s="1"/>
  <c r="B82" i="21" s="1"/>
  <c r="B84" i="21" s="1"/>
  <c r="B74" i="21"/>
  <c r="B75" i="21" s="1"/>
  <c r="B76" i="21" s="1"/>
  <c r="B68" i="21"/>
  <c r="B69" i="21" s="1"/>
  <c r="B70" i="21" s="1"/>
  <c r="B71" i="21" s="1"/>
  <c r="A68" i="21"/>
  <c r="A69" i="21" s="1"/>
  <c r="A70" i="21" s="1"/>
  <c r="A71" i="21" s="1"/>
  <c r="B62" i="21"/>
  <c r="B63" i="21" s="1"/>
  <c r="B64" i="21" s="1"/>
  <c r="B66" i="21" s="1"/>
  <c r="B56" i="21"/>
  <c r="B57" i="21" s="1"/>
  <c r="B58" i="21" s="1"/>
  <c r="A56" i="21"/>
  <c r="A57" i="21" s="1"/>
  <c r="A58" i="21" s="1"/>
  <c r="A60" i="21" s="1"/>
  <c r="A61" i="21" s="1"/>
  <c r="A62" i="21" s="1"/>
  <c r="A63" i="21" s="1"/>
  <c r="A64" i="21" s="1"/>
  <c r="B50" i="21"/>
  <c r="B51" i="21" s="1"/>
  <c r="B52" i="21" s="1"/>
  <c r="B44" i="21"/>
  <c r="B45" i="21" s="1"/>
  <c r="B46" i="21" s="1"/>
  <c r="B38" i="21"/>
  <c r="B39" i="21" s="1"/>
  <c r="B40" i="21" s="1"/>
  <c r="B42" i="21" s="1"/>
  <c r="A38" i="21"/>
  <c r="A39" i="21" s="1"/>
  <c r="A40" i="21" s="1"/>
  <c r="A41" i="21" s="1"/>
  <c r="B32" i="21"/>
  <c r="B33" i="21" s="1"/>
  <c r="B34" i="21" s="1"/>
  <c r="B26" i="21"/>
  <c r="B27" i="21" s="1"/>
  <c r="B28" i="21" s="1"/>
  <c r="B20" i="21"/>
  <c r="B21" i="21" s="1"/>
  <c r="B22" i="21" s="1"/>
  <c r="B14" i="21"/>
  <c r="B15" i="21" s="1"/>
  <c r="B16" i="21" s="1"/>
  <c r="B18" i="21" s="1"/>
  <c r="B8" i="21"/>
  <c r="B9" i="21" s="1"/>
  <c r="B10" i="21" s="1"/>
  <c r="A8" i="21"/>
  <c r="A9" i="21" s="1"/>
  <c r="A10" i="21" s="1"/>
  <c r="A12" i="21" s="1"/>
  <c r="A13" i="21" s="1"/>
  <c r="A14" i="21" s="1"/>
  <c r="A15" i="21" s="1"/>
  <c r="A16" i="21" s="1"/>
  <c r="B126" i="21" l="1"/>
  <c r="B125" i="21"/>
  <c r="B444" i="21"/>
  <c r="A342" i="21"/>
  <c r="A343" i="21" s="1"/>
  <c r="A344" i="21" s="1"/>
  <c r="A345" i="21" s="1"/>
  <c r="A346" i="21" s="1"/>
  <c r="A347" i="21" s="1"/>
  <c r="B396" i="21"/>
  <c r="B204" i="21"/>
  <c r="B162" i="21"/>
  <c r="B174" i="21"/>
  <c r="B173" i="21"/>
  <c r="B264" i="21"/>
  <c r="B263" i="21"/>
  <c r="B342" i="21"/>
  <c r="B341" i="21"/>
  <c r="B371" i="21"/>
  <c r="B372" i="21"/>
  <c r="B438" i="21"/>
  <c r="B437" i="21"/>
  <c r="B137" i="21"/>
  <c r="B138" i="21"/>
  <c r="B276" i="21"/>
  <c r="B275" i="21"/>
  <c r="B324" i="21"/>
  <c r="B323" i="21"/>
  <c r="B420" i="21"/>
  <c r="B419" i="21"/>
  <c r="A432" i="21"/>
  <c r="A433" i="21" s="1"/>
  <c r="A434" i="21" s="1"/>
  <c r="A435" i="21" s="1"/>
  <c r="A436" i="21" s="1"/>
  <c r="A438" i="21" s="1"/>
  <c r="A439" i="21" s="1"/>
  <c r="A440" i="21" s="1"/>
  <c r="A441" i="21" s="1"/>
  <c r="A442" i="21" s="1"/>
  <c r="A443" i="21" s="1"/>
  <c r="A431" i="21"/>
  <c r="A276" i="2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275" i="21"/>
  <c r="B414" i="21"/>
  <c r="B413" i="21"/>
  <c r="A72" i="21"/>
  <c r="A73" i="21" s="1"/>
  <c r="A74" i="21" s="1"/>
  <c r="A75" i="21" s="1"/>
  <c r="A76" i="21" s="1"/>
  <c r="B390" i="21"/>
  <c r="B155" i="21"/>
  <c r="B149" i="21"/>
  <c r="B299" i="21"/>
  <c r="B83" i="21"/>
  <c r="B450" i="21"/>
  <c r="A377" i="21"/>
  <c r="A378" i="21"/>
  <c r="A379" i="21" s="1"/>
  <c r="A380" i="21" s="1"/>
  <c r="A381" i="21" s="1"/>
  <c r="A382" i="21" s="1"/>
  <c r="B29" i="21"/>
  <c r="B30" i="21"/>
  <c r="B179" i="21"/>
  <c r="B180" i="21"/>
  <c r="B360" i="21"/>
  <c r="B359" i="21"/>
  <c r="A401" i="21"/>
  <c r="A402" i="21"/>
  <c r="A403" i="21" s="1"/>
  <c r="A404" i="21" s="1"/>
  <c r="A405" i="21" s="1"/>
  <c r="A406" i="21" s="1"/>
  <c r="B35" i="21"/>
  <c r="B36" i="21"/>
  <c r="B210" i="21"/>
  <c r="B209" i="21"/>
  <c r="B222" i="21"/>
  <c r="B221" i="21"/>
  <c r="B12" i="21"/>
  <c r="B11" i="21"/>
  <c r="A144" i="21"/>
  <c r="A145" i="21" s="1"/>
  <c r="A146" i="21" s="1"/>
  <c r="A147" i="21" s="1"/>
  <c r="A148" i="21" s="1"/>
  <c r="A143" i="21"/>
  <c r="A167" i="21"/>
  <c r="A168" i="21"/>
  <c r="A169" i="21" s="1"/>
  <c r="A170" i="21" s="1"/>
  <c r="A171" i="21" s="1"/>
  <c r="A172" i="21" s="1"/>
  <c r="B228" i="21"/>
  <c r="B227" i="21"/>
  <c r="B407" i="21"/>
  <c r="B408" i="21"/>
  <c r="A17" i="21"/>
  <c r="A18" i="21"/>
  <c r="A19" i="21" s="1"/>
  <c r="A20" i="21" s="1"/>
  <c r="A21" i="21" s="1"/>
  <c r="A22" i="21" s="1"/>
  <c r="B113" i="21"/>
  <c r="B114" i="21"/>
  <c r="B251" i="21"/>
  <c r="B252" i="21"/>
  <c r="B347" i="21"/>
  <c r="B348" i="21"/>
  <c r="A66" i="21"/>
  <c r="A65" i="21"/>
  <c r="B77" i="21"/>
  <c r="B78" i="21"/>
  <c r="B23" i="21"/>
  <c r="B24" i="21"/>
  <c r="B366" i="21"/>
  <c r="B365" i="21"/>
  <c r="B59" i="21"/>
  <c r="B60" i="21"/>
  <c r="B89" i="21"/>
  <c r="B233" i="21"/>
  <c r="B330" i="21"/>
  <c r="B353" i="21"/>
  <c r="B354" i="21"/>
  <c r="B426" i="21"/>
  <c r="B41" i="21"/>
  <c r="B54" i="21"/>
  <c r="B53" i="21"/>
  <c r="A59" i="21"/>
  <c r="B191" i="21"/>
  <c r="B287" i="21"/>
  <c r="B288" i="21"/>
  <c r="B102" i="21"/>
  <c r="B101" i="21"/>
  <c r="A137" i="21"/>
  <c r="A42" i="21"/>
  <c r="A43" i="21" s="1"/>
  <c r="A44" i="21" s="1"/>
  <c r="A45" i="21" s="1"/>
  <c r="A46" i="21" s="1"/>
  <c r="B48" i="21"/>
  <c r="B47" i="21"/>
  <c r="B108" i="21"/>
  <c r="B107" i="21"/>
  <c r="B120" i="21"/>
  <c r="B168" i="21"/>
  <c r="B167" i="21"/>
  <c r="B185" i="21"/>
  <c r="B258" i="21"/>
  <c r="B257" i="21"/>
  <c r="B72" i="21"/>
  <c r="B240" i="21"/>
  <c r="B239" i="21"/>
  <c r="B269" i="21"/>
  <c r="B294" i="21"/>
  <c r="B65" i="21"/>
  <c r="B131" i="21"/>
  <c r="B198" i="21"/>
  <c r="B282" i="21"/>
  <c r="B306" i="21"/>
  <c r="B312" i="21"/>
  <c r="B311" i="21"/>
  <c r="B378" i="21"/>
  <c r="B377" i="21"/>
  <c r="B431" i="21"/>
  <c r="B144" i="21"/>
  <c r="B143" i="21"/>
  <c r="B335" i="21"/>
  <c r="B336" i="21"/>
  <c r="B245" i="21"/>
  <c r="B246" i="21"/>
  <c r="B317" i="21"/>
  <c r="B318" i="21"/>
  <c r="B383" i="21"/>
  <c r="A306" i="21"/>
  <c r="A307" i="21" s="1"/>
  <c r="A308" i="21" s="1"/>
  <c r="A309" i="21" s="1"/>
  <c r="A310" i="21" s="1"/>
  <c r="A311" i="21" s="1"/>
  <c r="A312" i="21" s="1"/>
  <c r="A313" i="21" s="1"/>
  <c r="A314" i="21" s="1"/>
  <c r="A315" i="21" s="1"/>
  <c r="A316" i="21" s="1"/>
  <c r="A317" i="21" s="1"/>
  <c r="A318" i="21" s="1"/>
  <c r="A305" i="21"/>
  <c r="A324" i="21"/>
  <c r="A325" i="21" s="1"/>
  <c r="A326" i="21" s="1"/>
  <c r="A327" i="21" s="1"/>
  <c r="A328" i="21" s="1"/>
  <c r="A11" i="21"/>
  <c r="B17" i="21"/>
  <c r="B96" i="21"/>
  <c r="A240" i="21"/>
  <c r="A241" i="21" s="1"/>
  <c r="A242" i="21" s="1"/>
  <c r="A243" i="21" s="1"/>
  <c r="A244" i="21" s="1"/>
  <c r="B402" i="21"/>
  <c r="B401" i="21"/>
  <c r="B456" i="21"/>
  <c r="B455" i="21"/>
  <c r="A444" i="21" l="1"/>
  <c r="A445" i="21" s="1"/>
  <c r="A446" i="21" s="1"/>
  <c r="A447" i="21" s="1"/>
  <c r="A448" i="21" s="1"/>
  <c r="A450" i="21" s="1"/>
  <c r="A451" i="21" s="1"/>
  <c r="A452" i="21" s="1"/>
  <c r="A453" i="21" s="1"/>
  <c r="A454" i="21" s="1"/>
  <c r="A348" i="21"/>
  <c r="A349" i="21" s="1"/>
  <c r="A350" i="21" s="1"/>
  <c r="A351" i="21" s="1"/>
  <c r="A352" i="21" s="1"/>
  <c r="A354" i="21" s="1"/>
  <c r="A355" i="21" s="1"/>
  <c r="A356" i="21" s="1"/>
  <c r="A357" i="21" s="1"/>
  <c r="A358" i="21" s="1"/>
  <c r="A437" i="21"/>
  <c r="A78" i="21"/>
  <c r="A79" i="21" s="1"/>
  <c r="A80" i="21" s="1"/>
  <c r="A81" i="21" s="1"/>
  <c r="A82" i="21" s="1"/>
  <c r="A77" i="21"/>
  <c r="A173" i="21"/>
  <c r="A174" i="21"/>
  <c r="A175" i="21" s="1"/>
  <c r="A176" i="21" s="1"/>
  <c r="A177" i="21" s="1"/>
  <c r="A178" i="21" s="1"/>
  <c r="A23" i="21"/>
  <c r="A24" i="21"/>
  <c r="A25" i="21" s="1"/>
  <c r="A26" i="21" s="1"/>
  <c r="A27" i="21" s="1"/>
  <c r="A28" i="21" s="1"/>
  <c r="A383" i="21"/>
  <c r="A384" i="21"/>
  <c r="A385" i="21" s="1"/>
  <c r="A386" i="21" s="1"/>
  <c r="A387" i="21" s="1"/>
  <c r="A388" i="21" s="1"/>
  <c r="A245" i="21"/>
  <c r="A246" i="21"/>
  <c r="A247" i="21" s="1"/>
  <c r="A248" i="21" s="1"/>
  <c r="A249" i="21" s="1"/>
  <c r="A250" i="21" s="1"/>
  <c r="A149" i="21"/>
  <c r="A150" i="21"/>
  <c r="A151" i="21" s="1"/>
  <c r="A152" i="21" s="1"/>
  <c r="A153" i="21" s="1"/>
  <c r="A154" i="21" s="1"/>
  <c r="A408" i="21"/>
  <c r="A409" i="21" s="1"/>
  <c r="A410" i="21" s="1"/>
  <c r="A411" i="21" s="1"/>
  <c r="A412" i="21" s="1"/>
  <c r="A407" i="21"/>
  <c r="A329" i="21"/>
  <c r="A330" i="21"/>
  <c r="A331" i="21" s="1"/>
  <c r="A332" i="21" s="1"/>
  <c r="A333" i="21" s="1"/>
  <c r="A334" i="21" s="1"/>
  <c r="A48" i="21"/>
  <c r="A49" i="21" s="1"/>
  <c r="A50" i="21" s="1"/>
  <c r="A51" i="21" s="1"/>
  <c r="A52" i="21" s="1"/>
  <c r="A53" i="21" s="1"/>
  <c r="A54" i="21" s="1"/>
  <c r="A47" i="21"/>
  <c r="A449" i="21" l="1"/>
  <c r="A353" i="21"/>
  <c r="A84" i="21"/>
  <c r="A85" i="21" s="1"/>
  <c r="A86" i="21" s="1"/>
  <c r="A87" i="21" s="1"/>
  <c r="A88" i="21" s="1"/>
  <c r="A83" i="21"/>
  <c r="A335" i="21"/>
  <c r="A336" i="21"/>
  <c r="A252" i="21"/>
  <c r="A253" i="21" s="1"/>
  <c r="A254" i="21" s="1"/>
  <c r="A255" i="21" s="1"/>
  <c r="A256" i="21" s="1"/>
  <c r="A251" i="21"/>
  <c r="A390" i="21"/>
  <c r="A391" i="21" s="1"/>
  <c r="A392" i="21" s="1"/>
  <c r="A393" i="21" s="1"/>
  <c r="A394" i="21" s="1"/>
  <c r="A389" i="21"/>
  <c r="A155" i="21"/>
  <c r="A156" i="21"/>
  <c r="A157" i="21" s="1"/>
  <c r="A158" i="21" s="1"/>
  <c r="A159" i="21" s="1"/>
  <c r="A160" i="21" s="1"/>
  <c r="A414" i="21"/>
  <c r="A415" i="21" s="1"/>
  <c r="A416" i="21" s="1"/>
  <c r="A417" i="21" s="1"/>
  <c r="A418" i="21" s="1"/>
  <c r="A413" i="21"/>
  <c r="A456" i="21"/>
  <c r="A455" i="21"/>
  <c r="A180" i="21"/>
  <c r="A181" i="21" s="1"/>
  <c r="A182" i="21" s="1"/>
  <c r="A183" i="21" s="1"/>
  <c r="A184" i="21" s="1"/>
  <c r="A179" i="21"/>
  <c r="A30" i="21"/>
  <c r="A31" i="21" s="1"/>
  <c r="A32" i="21" s="1"/>
  <c r="A33" i="21" s="1"/>
  <c r="A34" i="21" s="1"/>
  <c r="A29" i="21"/>
  <c r="A360" i="21"/>
  <c r="A361" i="21" s="1"/>
  <c r="A362" i="21" s="1"/>
  <c r="A363" i="21" s="1"/>
  <c r="A364" i="21" s="1"/>
  <c r="A359" i="21"/>
  <c r="A89" i="21" l="1"/>
  <c r="A90" i="21"/>
  <c r="A162" i="21"/>
  <c r="A161" i="21"/>
  <c r="A365" i="21"/>
  <c r="A366" i="21"/>
  <c r="A367" i="21" s="1"/>
  <c r="A368" i="21" s="1"/>
  <c r="A369" i="21" s="1"/>
  <c r="A370" i="21" s="1"/>
  <c r="A371" i="21" s="1"/>
  <c r="A372" i="21" s="1"/>
  <c r="A186" i="21"/>
  <c r="A187" i="21" s="1"/>
  <c r="A188" i="21" s="1"/>
  <c r="A189" i="21" s="1"/>
  <c r="A190" i="21" s="1"/>
  <c r="A185" i="21"/>
  <c r="A396" i="21"/>
  <c r="A395" i="21"/>
  <c r="A36" i="21"/>
  <c r="A35" i="21"/>
  <c r="A419" i="21"/>
  <c r="A420" i="21"/>
  <c r="A421" i="21" s="1"/>
  <c r="A422" i="21" s="1"/>
  <c r="A423" i="21" s="1"/>
  <c r="A424" i="21" s="1"/>
  <c r="A258" i="21"/>
  <c r="A259" i="21" s="1"/>
  <c r="A260" i="21" s="1"/>
  <c r="A261" i="21" s="1"/>
  <c r="A262" i="21" s="1"/>
  <c r="A257" i="21"/>
  <c r="A425" i="21" l="1"/>
  <c r="A426" i="21"/>
  <c r="A191" i="21"/>
  <c r="A192" i="21"/>
  <c r="A263" i="21"/>
  <c r="A264" i="21"/>
  <c r="A265" i="21" s="1"/>
  <c r="A266" i="21" s="1"/>
  <c r="A267" i="21" s="1"/>
  <c r="A268" i="21" s="1"/>
  <c r="A269" i="21" l="1"/>
  <c r="A270" i="21"/>
  <c r="A69" i="23" l="1"/>
  <c r="A70" i="23" s="1"/>
  <c r="A71" i="23" s="1"/>
  <c r="A72" i="23" s="1"/>
  <c r="A73" i="23" s="1"/>
  <c r="A63" i="23"/>
  <c r="A64" i="23" s="1"/>
  <c r="A65" i="23" s="1"/>
  <c r="A66" i="23" s="1"/>
  <c r="A67" i="23" s="1"/>
  <c r="B60" i="23"/>
  <c r="B58" i="23"/>
  <c r="B57" i="23"/>
  <c r="B55" i="23"/>
  <c r="B54" i="23"/>
  <c r="B52" i="23"/>
  <c r="B51" i="23"/>
  <c r="B48" i="23"/>
  <c r="B49" i="23" s="1"/>
  <c r="B45" i="23"/>
  <c r="B46" i="23" s="1"/>
  <c r="A45" i="23"/>
  <c r="A46" i="23" s="1"/>
  <c r="A47" i="23" s="1"/>
  <c r="A48" i="23" s="1"/>
  <c r="A49" i="23" s="1"/>
  <c r="B42" i="23"/>
  <c r="B39" i="23"/>
  <c r="B40" i="23" s="1"/>
  <c r="B37" i="23"/>
  <c r="B36" i="23"/>
  <c r="B33" i="23"/>
  <c r="B34" i="23" s="1"/>
  <c r="B30" i="23"/>
  <c r="B31" i="23" s="1"/>
  <c r="B28" i="23"/>
  <c r="A28" i="23"/>
  <c r="A29" i="23" s="1"/>
  <c r="A30" i="23" s="1"/>
  <c r="A31" i="23" s="1"/>
  <c r="B27" i="23"/>
  <c r="A27" i="23"/>
  <c r="B24" i="23"/>
  <c r="B22" i="23"/>
  <c r="B21" i="23"/>
  <c r="B18" i="23"/>
  <c r="B19" i="23" s="1"/>
  <c r="B16" i="23"/>
  <c r="B15" i="23"/>
  <c r="B12" i="23"/>
  <c r="B13" i="23" s="1"/>
  <c r="B9" i="23"/>
  <c r="B10" i="23" s="1"/>
  <c r="A9" i="23"/>
  <c r="A10" i="23" s="1"/>
  <c r="A11" i="23" s="1"/>
  <c r="A12" i="23" s="1"/>
  <c r="A13" i="23" s="1"/>
  <c r="A14" i="23" s="1"/>
  <c r="A15" i="23" s="1"/>
  <c r="A16" i="23" s="1"/>
  <c r="A17" i="23" s="1"/>
  <c r="A18" i="23" s="1"/>
  <c r="A19" i="23" s="1"/>
  <c r="A20" i="23" s="1"/>
  <c r="A21" i="23" s="1"/>
  <c r="A22" i="23" s="1"/>
  <c r="A23" i="23" s="1"/>
  <c r="A24" i="23" s="1"/>
  <c r="A25" i="23" s="1"/>
  <c r="A32" i="23" l="1"/>
  <c r="A33" i="23" s="1"/>
  <c r="A34" i="23" s="1"/>
  <c r="A35" i="23"/>
  <c r="A36" i="23" s="1"/>
  <c r="A37" i="23" s="1"/>
  <c r="A38" i="23" s="1"/>
  <c r="A39" i="23" s="1"/>
  <c r="A40" i="23" s="1"/>
  <c r="A41" i="23" s="1"/>
  <c r="A42" i="23" s="1"/>
  <c r="A43" i="23" s="1"/>
  <c r="A53" i="23"/>
  <c r="A54" i="23" s="1"/>
  <c r="A55" i="23" s="1"/>
  <c r="A56" i="23" s="1"/>
  <c r="A57" i="23" s="1"/>
  <c r="A58" i="23" s="1"/>
  <c r="A59" i="23" s="1"/>
  <c r="A60" i="23" s="1"/>
  <c r="A61" i="23" s="1"/>
  <c r="A50" i="23"/>
  <c r="A51" i="23" s="1"/>
  <c r="A52" i="23" s="1"/>
  <c r="A34" i="10" l="1"/>
  <c r="A35" i="10" s="1"/>
  <c r="A36" i="10" s="1"/>
  <c r="A37" i="10" s="1"/>
  <c r="A38" i="10" s="1"/>
  <c r="A28" i="10"/>
  <c r="A29" i="10" s="1"/>
  <c r="A30" i="10" s="1"/>
  <c r="A31" i="10" s="1"/>
  <c r="A32" i="10" s="1"/>
  <c r="A22" i="10"/>
  <c r="A23" i="10" s="1"/>
  <c r="A24" i="10" s="1"/>
  <c r="A25" i="10" s="1"/>
  <c r="A26" i="10" s="1"/>
  <c r="A16" i="10"/>
  <c r="A17" i="10" s="1"/>
  <c r="A18" i="10" s="1"/>
  <c r="A19" i="10" s="1"/>
  <c r="A20" i="10" s="1"/>
  <c r="A10" i="10"/>
  <c r="A11" i="10" s="1"/>
  <c r="A12" i="10" s="1"/>
  <c r="A13" i="10" s="1"/>
  <c r="A14" i="10" s="1"/>
  <c r="B32" i="8" l="1"/>
  <c r="B27" i="8"/>
  <c r="B26" i="8"/>
  <c r="B24" i="8"/>
  <c r="B23" i="8"/>
  <c r="B22" i="8"/>
  <c r="B20" i="8"/>
  <c r="B18" i="8"/>
  <c r="B17" i="8"/>
  <c r="C14" i="8"/>
  <c r="B13" i="8"/>
  <c r="A11" i="9" l="1"/>
</calcChain>
</file>

<file path=xl/sharedStrings.xml><?xml version="1.0" encoding="utf-8"?>
<sst xmlns="http://schemas.openxmlformats.org/spreadsheetml/2006/main" count="2585" uniqueCount="230">
  <si>
    <t>Application type</t>
  </si>
  <si>
    <t>Total</t>
  </si>
  <si>
    <t>Application outcome</t>
  </si>
  <si>
    <t>Auckland</t>
  </si>
  <si>
    <t>Manukau</t>
  </si>
  <si>
    <t>Waikato</t>
  </si>
  <si>
    <t>Manawatu/Wairarapa</t>
  </si>
  <si>
    <t>Wellington</t>
  </si>
  <si>
    <t>Nelson/Marlborough/West Coast</t>
  </si>
  <si>
    <t>Canterbury</t>
  </si>
  <si>
    <t>Application granted</t>
  </si>
  <si>
    <t>Dismissed or struck out</t>
  </si>
  <si>
    <t>Female</t>
  </si>
  <si>
    <t>Male</t>
  </si>
  <si>
    <t>Unknown</t>
  </si>
  <si>
    <t>Ethnicity</t>
  </si>
  <si>
    <t>European</t>
  </si>
  <si>
    <t>Māori</t>
  </si>
  <si>
    <t>Asian</t>
  </si>
  <si>
    <t>Other</t>
  </si>
  <si>
    <t>Age group</t>
  </si>
  <si>
    <t>16 to 19 years</t>
  </si>
  <si>
    <t>20 to 29 years</t>
  </si>
  <si>
    <t>30 to 39 years</t>
  </si>
  <si>
    <t>40 to 49 years</t>
  </si>
  <si>
    <t>50 years or more</t>
  </si>
  <si>
    <t>Definitions and data notes</t>
  </si>
  <si>
    <t>Family Court data taken from operational dataset</t>
  </si>
  <si>
    <t>Protection Order</t>
  </si>
  <si>
    <t>Gender</t>
  </si>
  <si>
    <t>Court location</t>
  </si>
  <si>
    <t>Note</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</si>
  <si>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</si>
  <si>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</si>
  <si>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</si>
  <si>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</si>
  <si>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</si>
  <si>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</si>
  <si>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</si>
  <si>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</si>
  <si>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</si>
  <si>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</si>
  <si>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</si>
  <si>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</si>
  <si>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</si>
  <si>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</si>
  <si>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</si>
  <si>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</si>
  <si>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</si>
  <si>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</si>
  <si>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</si>
  <si>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</si>
  <si>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</si>
  <si>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</si>
  <si>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</si>
  <si>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</si>
  <si>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</si>
  <si>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</si>
  <si>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</si>
  <si>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</si>
  <si>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</si>
  <si>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</si>
  <si>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</si>
  <si>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</si>
  <si>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</si>
  <si>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</si>
  <si>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</si>
  <si>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</si>
  <si>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Closed March 2014</t>
  </si>
  <si>
    <t>Balclutha</t>
  </si>
  <si>
    <t>Dunedin</t>
  </si>
  <si>
    <t>Oamaru</t>
  </si>
  <si>
    <t>Timaru</t>
  </si>
  <si>
    <t>Alexandra</t>
  </si>
  <si>
    <t>Gore</t>
  </si>
  <si>
    <t>Invercargill</t>
  </si>
  <si>
    <t>Queenstown</t>
  </si>
  <si>
    <t>Contents:</t>
  </si>
  <si>
    <t>Application still active</t>
  </si>
  <si>
    <t>Unknown gender, ethnicity or age</t>
  </si>
  <si>
    <t>Year</t>
  </si>
  <si>
    <t>Protection Order applications</t>
  </si>
  <si>
    <r>
      <t xml:space="preserve">If this information does not answer your query you may wish to request specific information via an Official Information Act request. Visit: </t>
    </r>
    <r>
      <rPr>
        <u/>
        <sz val="9"/>
        <color rgb="FF0000FF"/>
        <rFont val="Calibri"/>
        <family val="2"/>
        <scheme val="minor"/>
      </rPr>
      <t>justice.govt.nz/about/official-information-act-requests/</t>
    </r>
  </si>
  <si>
    <t>Choose which areas to
show or hide</t>
  </si>
  <si>
    <t>Pacific Peoples</t>
  </si>
  <si>
    <t>Taranaki/Whanganui</t>
  </si>
  <si>
    <t>Whanganui</t>
  </si>
  <si>
    <t>New Zealand total</t>
  </si>
  <si>
    <t>Applicant</t>
  </si>
  <si>
    <t>Other potential protected adult</t>
  </si>
  <si>
    <t>Respondent</t>
  </si>
  <si>
    <t>Associated respondent</t>
  </si>
  <si>
    <t>The person who applies for the Protection Order.</t>
  </si>
  <si>
    <t>The (violent) person named in the application.</t>
  </si>
  <si>
    <t>Any person who the respondent has encouraged to be violent towards the applicant and is also named in the application.</t>
  </si>
  <si>
    <t>On notice</t>
  </si>
  <si>
    <t>Without notice</t>
  </si>
  <si>
    <t>Sentencing Act</t>
  </si>
  <si>
    <t>Another adult who is to be protected by the Protection Order.</t>
  </si>
  <si>
    <t>Application outcome types</t>
  </si>
  <si>
    <t>Breach of Police Safety Order</t>
  </si>
  <si>
    <t>Notes - Justice service areas</t>
  </si>
  <si>
    <t>Justice service area</t>
  </si>
  <si>
    <t>Justice service area total</t>
  </si>
  <si>
    <t>Justice service areas</t>
  </si>
  <si>
    <t>Northern Wellington</t>
  </si>
  <si>
    <t>East Coast</t>
  </si>
  <si>
    <t>Waiariki</t>
  </si>
  <si>
    <t>Bay of Plenty</t>
  </si>
  <si>
    <t>South Auckland</t>
  </si>
  <si>
    <t>Taitokerau</t>
  </si>
  <si>
    <t>Southland</t>
  </si>
  <si>
    <t>Otago</t>
  </si>
  <si>
    <t>Courts included in each justice service area</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</si>
  <si>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This also includes information on courts that have closed.
Prior to June 2017 a different administrative grouping, called service delivery areas, was used.</t>
    </r>
  </si>
  <si>
    <r>
      <t xml:space="preserve">More information on Protection Orders can be found on the Ministry website: </t>
    </r>
    <r>
      <rPr>
        <u/>
        <sz val="9"/>
        <color rgb="FF3333FF"/>
        <rFont val="Calibri"/>
        <family val="2"/>
        <scheme val="minor"/>
      </rPr>
      <t>https://justice.govt.nz/family/domestic-violence/</t>
    </r>
  </si>
  <si>
    <r>
      <t xml:space="preserve">A Protection Order protects the person who applied (called the applicant) and any children who regularly live with them from the violent person (called the respondent). The Protection Order can also protect other people, like a new partner or a flatmate but the person who applies for the Order must ask for these people to be protected in the Order (as Other potential protected adults). If the respondent encourages other people to be violent towards anyone named in the Protection Order, these other people can be listed as associated respondents and the Protection Order may cover them as well. The police can enforce a Protection Order and arrest/charge the violent people if they break the conditions.
There are two types of Protection Orders:
</t>
    </r>
    <r>
      <rPr>
        <b/>
        <sz val="9"/>
        <color theme="1"/>
        <rFont val="Calibri"/>
        <family val="2"/>
        <scheme val="minor"/>
      </rPr>
      <t>Temporary Protection Orders</t>
    </r>
    <r>
      <rPr>
        <sz val="9"/>
        <color theme="1"/>
        <rFont val="Calibri"/>
        <family val="2"/>
        <scheme val="minor"/>
      </rPr>
      <t xml:space="preserve"> - a temporary Order being granted is not a final outcome. It is issued following a Without notice application, where an applicant requires urgent protection, and it usually lasts for 3 months. During that time if the respondent wants to defend the Order, the Court will set a hearing date to listen to both sides. At the hearing, the Judge may discharge (end) the temporary Order or make it final. However, if the respondent does not defend the Order, after three months, the temporary Protection Order will automatically become a final Protection Order.
</t>
    </r>
    <r>
      <rPr>
        <b/>
        <sz val="9"/>
        <color theme="1"/>
        <rFont val="Calibri"/>
        <family val="2"/>
        <scheme val="minor"/>
      </rPr>
      <t>Final Protection Orders</t>
    </r>
    <r>
      <rPr>
        <sz val="9"/>
        <color theme="1"/>
        <rFont val="Calibri"/>
        <family val="2"/>
        <scheme val="minor"/>
      </rPr>
      <t xml:space="preserve"> - A final Protection Order is a final outcome from a Protection Order application. The Order remains in force permanently, unless the respondent or the applicant asks the Family Court to discharge it and the court agrees. The court has to be satisfied that the reasons for the Protection Order are no longer an issue and the respondent is no longer a risk to the applicant.</t>
    </r>
  </si>
  <si>
    <t>Temporary Protection Order</t>
  </si>
  <si>
    <t>No temporary Protection Order</t>
  </si>
  <si>
    <t>Temporary Protection Order granted</t>
  </si>
  <si>
    <t>Family Court</t>
  </si>
  <si>
    <t>Criminal court</t>
  </si>
  <si>
    <t>Waitematā</t>
  </si>
  <si>
    <t>Note that ethnicity and age information is not provided for children as this information is not a compulsory field on the application forms and so is not always available (eg currently for more than 50% of children included on Protection Order applications their ethnicity is unknown).</t>
  </si>
  <si>
    <t>Number of applications</t>
  </si>
  <si>
    <t>Percentage of total</t>
  </si>
  <si>
    <t>For more information on how to interpret these figures, please read the definitions and data notes</t>
  </si>
  <si>
    <t>Return to contents page</t>
  </si>
  <si>
    <t>*The number of applications granted in the latest year is lower than in previous years because some applications filed in that year are still before the court at the time the data was extracted. For the same reason, the number of applications still active is higher in the latest year.</t>
  </si>
  <si>
    <t>Number of applicants/other potential protected adults</t>
  </si>
  <si>
    <t>Number of respondents/associated respondents</t>
  </si>
  <si>
    <t>Number of children</t>
  </si>
  <si>
    <t>Return to definitions page</t>
  </si>
  <si>
    <t>Values of - and 0</t>
  </si>
  <si>
    <t>Includes children</t>
  </si>
  <si>
    <t>Application includes children</t>
  </si>
  <si>
    <t>Doesn't include children</t>
  </si>
  <si>
    <t>Kaitāia</t>
  </si>
  <si>
    <t>Waitākere</t>
  </si>
  <si>
    <t>Te Kūiti</t>
  </si>
  <si>
    <t>Ōpōtiki</t>
  </si>
  <si>
    <t>Whakatāne</t>
  </si>
  <si>
    <t>Taupō</t>
  </si>
  <si>
    <t>Ruatōria</t>
  </si>
  <si>
    <t>Hāwera</t>
  </si>
  <si>
    <t>Manawatū/Wairarapa</t>
  </si>
  <si>
    <t>Kaikōura</t>
  </si>
  <si>
    <t>This data is extracted based on the filing year of each application. Calendar years start in January and end in December. Financial years start in July and end in June.</t>
  </si>
  <si>
    <t>Care of Children Act</t>
  </si>
  <si>
    <t>Percentage of application type total</t>
  </si>
  <si>
    <t>Lapsed</t>
  </si>
  <si>
    <t>Withdrawn or discontinued</t>
  </si>
  <si>
    <t>Court jurisdiction</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</si>
  <si>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</si>
  <si>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Percentage of application outcome total</t>
  </si>
  <si>
    <t>*The number (and also the percentage) of applications with a temporary Protection Order granted in the latest year may be lower than in previous years because some applications filed in that year are still before the court at the time the data was extracted.</t>
  </si>
  <si>
    <t>A small number of records in the Ministry of Justice database are missing some details due applicant/respondent details not being recorded. Blank or missing details are labelled as unknown. Note that not all applicants know the demographic profile of the 'respondent/associated respondent' and they are not required to fill this information out. Additionally, for criminal court applications, ethnicity information is not transferred between the criminal and family jurisdictions in CMS (electronic case management system). Ethnicity and age information is more likely to be missing for 'other potential protected adults' and 'other potential protected adults' than for applicants and respondents, as it is not collected on the application form.</t>
  </si>
  <si>
    <t>If urgent protection is not needed an 'on notice' application is filed. The respondent has the chance to defend themselves in court before any Order is made. Once the respondent is served with the application the judge listens to evidence from both sides and decides if a final Protection Order should be granted. The judge can still grant an Order if the respondent does not defend the application.</t>
  </si>
  <si>
    <t>The applicant files a 'without notice' application if they want urgent protection. If the judge agrees the situation is urgent they will grant a temporary Protection Order, which usually lasts for 3 months. To keep the applicant safe the respondent is not informed of (served with) the application until after the temporary Order has been granted. If the respondent wants to defend the Order during the 3 months, the court will set a hearing date to listen to both sides. At the hearing, the judge could make it a final Protection Order, or discharge the temporary Order (the application is dismissed). If the respondent does not defend the temporary Order (they do nothing during the 3 months), then the temporary Order automatically becomes a final Protection Order.
The judge may decide after reviewing a 'without notice' application that urgent protection is not needed and may transfer it to the 'on notice' track. The respondent will then be served with the application and given the opportunity to defend themselves in court. No temporary Order is granted in that instance.</t>
  </si>
  <si>
    <t>During guardianship proceedings (under section 57A Care of Children Act) a judge may grant a temporary Protection Order in favour of a parent, other person providing day-to-day care or other person who may have contact with the child. The temporary Order can become a final Protection Order following the process for a 'without notice' application. This application type came into effect on 1 July 2019. When a temporary Protection Order is granted in this situation, an "application" is entered in the Case Management System to link the Order to.</t>
  </si>
  <si>
    <t>Applications filed in the Family Court:</t>
  </si>
  <si>
    <t>"Applications" entered in the criminal court:</t>
  </si>
  <si>
    <t>A Sentencing Act Protection Order is a final Order granted at conviction for family violence offending where a Protection Order is not already in place, and the victim does not object. Sentencing Act Protection Orders came into effect on 1 July 2010. When a Sentencing Act Protection Order is granted in the District or High Court an "application" is entered in the Case Management System to link the Order to. Any subsequent proceedings related to the Order are dealt with in the Family Court.</t>
  </si>
  <si>
    <t>A Police Safety Order (PSO) can be issued by Police to protect people at risk from violence, harassment or intimidation. When a PSO is made the person bound by it must leave the address while the PSO is in force and abide by certain conditions. If the bound person does anything that is not permitted by the PSO, Police can take the person to court. A breach of a PSO is not a criminal offence. However, where a PSO has been breached, Police can request a temporary Protection Order be issued by the District Court. This occurs as long as there is no objection from the person being protected. Once the temporary Protection Order is granted it is served to the respondent and treated as those issued by the Family Court. The temporary Order can become a final Protection Order following the process for a 'without notice' application. Orders resulting from a Breach of Police Safety Order came into effect on 1 July 2010. When a temporary Protection Order is granted in this situation, an "application" is entered in the Case Management System to link the Order to.</t>
  </si>
  <si>
    <t>Note that when Sentencing Act final Protection Orders and Breach of Police Safety Order and Care of Children Act temporary Protection Orders are granted an "application" is entered in the Case Management System to link the Order to.</t>
  </si>
  <si>
    <t>There are a number of potential outcomes from Protection Order applications (regardless of whether a temporary Protection Order has been granted): 
• application may be granted - a final Protection Order is granted. It will remain in force permanently, unless either the applicant or the respondent asks the court to discharge (end) it and the court agrees. Note that when Sentencing Act final Protection Orders and Breach of Police Safety Order and Care of Children Act temporary Protection Orders are granted an "application" is entered in the Case Management System to link the Order to. This means that these "applications" always have a granted outcome. 
• application may be dismissed or struck out - occurs when the judge determines there is insufficient grounds to grant a Protection Order
• application could lapse - if the respondent can’t be served with (they aren't given) the temporary Protection Order the temporary Order can be extended for an additional three months to enable the respondent to be served. If they still cannot be served then the application lapses at the end of those three months.
• application could be withdrawn or discontinued
- an applicant can withdraw their application at any point (with the permission of the court)
- for On notice applications, the application not a temporary Protection Order, is served to the respondent. If the application cannot be served then it may be discontinued
- applicants can also make an application to discontinue their proceedings at any time before or during the hearing of their substantive Protection Order application.
• application may still be active – a final outcome is yet to be determined.</t>
  </si>
  <si>
    <t>Whangārei</t>
  </si>
  <si>
    <t>Choose which courts to
show or hide</t>
  </si>
  <si>
    <t>Choose which types to
show or hide</t>
  </si>
  <si>
    <t>Court</t>
  </si>
  <si>
    <t>Number of applications granted</t>
  </si>
  <si>
    <t>Ethnicity information for most criminal court applicants/other potential protected adults is missing/unknown, as it is not transferred between the criminal and family  jurisdictions. There is also a higher percentage of unknown ages for applicants/other potential protected adults with criminal court applications compared to Family Court applications as for these applications the information is not provided by the applicant. Ethnicity and age information is more likely to be missing for other potential protected adults than for applicants, as it is not collected on the application form.</t>
  </si>
  <si>
    <t>New Zealand total (including all application types)</t>
  </si>
  <si>
    <t>Without notice or Care of Children Act</t>
  </si>
  <si>
    <t>Application details</t>
  </si>
  <si>
    <t>Had application including children</t>
  </si>
  <si>
    <t>The data for each application detail type is calculated independently. The totals should not be added together as this may over count the number of applicants/other potential protected adults.</t>
  </si>
  <si>
    <t>For Family Court applications the gender, ethnicity and age of the respondent/associated respondent is provided by the applicant. Not all applicants know the profile of the respondent/associated respondent. In addition, the demographic details of associated respondents is not collected on the application form.</t>
  </si>
  <si>
    <t>For criminal court "applications" gender, ethnicity and age is sourced from the electronic Case Management System and originates from Police. Note that ethnicity information for most criminal court respondents/associated respondents is missing/unknown as it is not transferred between the criminal and family  jurisdictions.</t>
  </si>
  <si>
    <t>The data for each application detail type is calculated independently. The totals should not be added together as this may over count the number of respondents/associated respondents.</t>
  </si>
  <si>
    <t>This data counts the number of applications with one or more children involved. Information on the number of children involved in Protection Order applications is included in Table 11.</t>
  </si>
  <si>
    <t>This includes all application types, including those for Sentencing Act final Protection Orders, which always have a granted outcome.</t>
  </si>
  <si>
    <t>-</t>
  </si>
  <si>
    <t>&lt;1%</t>
  </si>
  <si>
    <t>Waihi</t>
  </si>
  <si>
    <t>The data for each jurisdiction and application type is calculated independently. If a person is linked to a without notice application, they will be counted in the data for the New Zealand total, the Family Court total and for without notice/Care of Children Act applications. If they are also linked to a Sentencing Act application in the same year they will be counted in that and the criminal court total as well. The totals should not be added together as this may over count the number of respondents/associated respondents.</t>
  </si>
  <si>
    <t>The data for each jurisdiction and application type is calculated independently. If a person is linked to a without notice application, they will be counted in the data for the New Zealand total, the Family Court total and for without notice/Care of Children Act applications. If they are also linked to a Sentencing Act application in the same year they will be counted in that and the criminal court total as well. The totals should not be added together as this may over count the number of applicants/other potential protected adults.</t>
  </si>
  <si>
    <t>Number of applications with a temporary Protection Order granted</t>
  </si>
  <si>
    <t>Note that it is possible for an on notice application to have a temporary Order granted where guardianship proceedings result in the application being dealt with on the without notice track (as per section 316B Family Court Rules 2002).</t>
  </si>
  <si>
    <t>Note that when Sentencing Act final Protection Orders and Breach of Police Safety Order and Care of Children Act temporary Protection Orders are granted an "application" is entered in the Case Management System to link the Order to. The Sentencing Act "applications" always have a granted outcome as it is a final Order. Breach of Police Safety Order and Care of Children Act "applications" follow the same pathway as without notice applications once their temporary Order is granted. This means these applications can ultimately result in any of the application outcomes.</t>
  </si>
  <si>
    <t>Where information is not existing for a measure (eg Care of Children Act application type prior to its introduction in July 2019, or Balclutha Court from March 2014 onwards when it was closed) a dash (-) is used in the tables.
A count of zero is represented by a numerical 0.
Where a percentage value is 0% it is shown as 0%, where it is between 0% and 0.49% it is shown as &lt;1%, and where it is between 0.5% and 1% it is shown as 1%.</t>
  </si>
  <si>
    <r>
      <rPr>
        <sz val="9"/>
        <rFont val="Calibri"/>
        <family val="2"/>
        <scheme val="minor"/>
      </rPr>
      <t>A flow chart is available on the Ministry website (</t>
    </r>
    <r>
      <rPr>
        <u/>
        <sz val="9"/>
        <color theme="10"/>
        <rFont val="Calibri"/>
        <family val="2"/>
        <scheme val="minor"/>
      </rPr>
      <t>www.justice.govt.nz/assets/Protection-Order-application-process-flow.pdf</t>
    </r>
    <r>
      <rPr>
        <sz val="9"/>
        <rFont val="Calibri"/>
        <family val="2"/>
        <scheme val="minor"/>
      </rPr>
      <t>) which shows the Protection Order application process for a person experiencing family violence. It shows the process to obtain a Final Protection Order for applicants who need urgent protection (Without notice application) compared to those who don’t need urgent protection (On notice application). The entry point into the process for temporary Orders resulting from a Breach of Police Safety Order and Sentencing Act Final Protection Orders are also included.</t>
    </r>
  </si>
  <si>
    <t>Table 1: Number and percentage of Protection Order applications, by application type, 2014 - 2023</t>
  </si>
  <si>
    <t>Figure 1: Number of Protection Order applications, by application type, 2014 - 2023</t>
  </si>
  <si>
    <t>Table 2: Number and percentage of Protection Order applications, by application type and application outcome, 2014 - 2023</t>
  </si>
  <si>
    <t>Table 3: Number and percentage of Protection Order applications, by application type and whether temporary Order was granted, 2014 - 2023</t>
  </si>
  <si>
    <t>Table 4: Number and percentage of Protection Order applications, by application outcome and whether temporary Order was granted, 2014 - 2023</t>
  </si>
  <si>
    <t>Table 5: Number and percentage of Protection Order applications, by application type and whether children were included, 2014 - 2023</t>
  </si>
  <si>
    <t>Table 6: Number of Protection Order applications, by application type and court, 2014 - 2023</t>
  </si>
  <si>
    <t>Table 7: Number of Protection Order applications with a granted outcome, by court, 2014 - 2023</t>
  </si>
  <si>
    <t>Table 8: Number of Protection Order applications with a temporary Protection Order granted, by court, 2014 - 2023</t>
  </si>
  <si>
    <t>Table 9a: Number and percentage of applicants/other potential protected adults of Protection Order applications, by jurisdiction and application type, gender, ethnicity and age, 2014 - 2023</t>
  </si>
  <si>
    <t>Table 9b: Number and percentage of applicants/other potential protected adults of Protection Order applications with a granted outcome, temporary Protection Order granted or children included, by gender, ethnicity and age, 2014 - 2023</t>
  </si>
  <si>
    <t>Table 10a: Number and percentage of respondents/associated respondents of Protection Order applications, by court jurisdiction and application type, gender, ethnicity and age, 2014 - 2023</t>
  </si>
  <si>
    <t>Table 10b: Number and percentage of respondents/associated respondents of Protection Order applications with a granted outcome, temporary Protection Order granted or children included, by gender, ethnicity and age, 2014 - 2023</t>
  </si>
  <si>
    <t>Table 11: Number and percentage of children included on Protection Order applications, by court jurisdiction and application type, and gender, 2014 - 2023</t>
  </si>
  <si>
    <t>2023*</t>
  </si>
  <si>
    <t>This data counts an applicant/other potential protected adult once per court jurisdiction or application type per calendar year. This does not include children associated with applications.</t>
  </si>
  <si>
    <t>This data counts an applicant/other potential protected adult once per application detail type per calendar year. This does not include children associated with applications.</t>
  </si>
  <si>
    <t>This data counts a respondent/associated respondent once per court jurisdiction or application type per calendar year.</t>
  </si>
  <si>
    <t>This data counts a respondent/associated respondent once per application detail type per calendar year.</t>
  </si>
  <si>
    <t>This data counts a child once per calendar year.</t>
  </si>
  <si>
    <t>Example interpretation: In 2023, 78% of Protection Order applications were without notice, where urgent protection was being sought (4,464 applications).</t>
  </si>
  <si>
    <t>Example interpretation: In 2023, 62% of applications for a Protection Order involved children (3,520 applications).</t>
  </si>
  <si>
    <t>Example interpretation: In 2023, 390 applications for a Protection Order were filed in the Taitokerau justice service area.</t>
  </si>
  <si>
    <t>Example interpretation: In 2023, 15% of applicants or other potential protected adults linked to Protection Order applications were male (979 people).</t>
  </si>
  <si>
    <t>Example interpretation: In 2023, 83% of respondents or associated respondents linked to Protection Order applications were male (4,912 people).</t>
  </si>
  <si>
    <t>Example interpretation: In 2023, 48% of children included on Protection Order applications were male (3,293 people).</t>
  </si>
  <si>
    <t>Protection Order application data is extracted from a live dataset that is used for operational purposes, meaning the data will be updated with late data entry and active applications progressing through the court process. Therefore, this data may differ to data reported elsewhere with a different extraction date. These tables were extracted on 28 February 2024.</t>
  </si>
  <si>
    <t>Published 19 March 2024</t>
  </si>
  <si>
    <t>Example interpretation: In 2023, 76% of without notice applications had been granted a temporary Protection Order (3,397 applications) as at 28 February 2024.</t>
  </si>
  <si>
    <t>Example interpretation: In 2023, 97% of without notice applications with a granted outcome included a temporary Order being granted during the application process (1,794 applications) as at 28 February 2024.</t>
  </si>
  <si>
    <t>Protection Order application data is extracted from a live dataset that is used for operational purposes. This means that data will be updated through late data entry and active applications progressing through the court process. Therefore, this data may differ to data reported elsewhere with a different extraction date. These tables were extracted on 28 February 2024.</t>
  </si>
  <si>
    <t>Example interpretation: In 2023, 10% of applicants or other potential protected adults linked to Protection Order applications with a granted outcome (as at 28 February 2024) were male (344 people).</t>
  </si>
  <si>
    <t>Example interpretation: In 2023, 3,508 applications included a temporary Protection Order being granted during the application process (as at 28 February 2024).</t>
  </si>
  <si>
    <t>Example interpretation: In 2023, 2,891 applications filed for a Protection Order had a granted outcome by 28 February 2024.</t>
  </si>
  <si>
    <t>Example interpretation: In 2023, 8% of respondents/associated respondents linked to Protection Order applications with a granted outcome (as at 28 February 2024) were female (247 people).</t>
  </si>
  <si>
    <t>Example interpretation: In 2023, 42% of without notice applications had been granted (1,857 applications) as at 28 February 2024.</t>
  </si>
  <si>
    <t>0</t>
  </si>
  <si>
    <t>*The number (and also the percentage) of applications granted in the latest year is lower than in previous years because some applications filed in that year are still before the court at the time the data was extracted. For the same reason, the number (and percentage) of applications still active is higher in the latest year. Approximately 60% of without notice applications are granted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</si>
</sst>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9" x14ac:knownFonts="1">
    <font>
      <sz val="11.5"/>
      <color theme="1"/>
      <name val="Arial"/>
      <family val="2"/>
    </font>
    <font>
      <sz val="11.5"/>
      <color theme="1"/>
      <name val="Arial"/>
      <family val="2"/>
    </font>
    <font>
      <u/>
      <sz val="11.5"/>
      <color theme="1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sz val="9"/>
      <color rgb="FFC0000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u/>
      <sz val="9"/>
      <color rgb="FF3333FF"/>
      <name val="Calibri"/>
      <family val="2"/>
      <scheme val="minor"/>
    </font>
    <font>
      <b/>
      <sz val="9"/>
      <color theme="1"/>
      <name val="Calibri"/>
      <family val="2"/>
      <scheme val="minor"/>
    </font>
    <font>
      <b/>
      <u/>
      <sz val="9"/>
      <color rgb="FF263E78"/>
      <name val="Calibri"/>
      <family val="2"/>
      <scheme val="minor"/>
    </font>
    <font>
      <sz val="9"/>
      <name val="Calibri"/>
      <family val="2"/>
      <scheme val="minor"/>
    </font>
    <font>
      <b/>
      <sz val="11"/>
      <color rgb="FF263E78"/>
      <name val="Calibri"/>
      <family val="2"/>
      <scheme val="minor"/>
    </font>
    <font>
      <b/>
      <sz val="9"/>
      <color theme="0"/>
      <name val="Calibri"/>
      <family val="2"/>
      <scheme val="minor"/>
    </font>
  </fonts>
  <fills count="37">
    <fill>
      <patternFill patternType="none"/>
    </fill>
    <fill>
      <patternFill patternType="gray125"/>
    </fill>
    <fill>
      <patternFill patternType="solid">
        <fgColor rgb="FF0087C0"/>
        <bgColor indexed="64"/>
      </patternFill>
    </fill>
    <fill>
      <patternFill patternType="solid">
        <fgColor rgb="FF263E78"/>
        <bgColor indexed="64"/>
      </patternFill>
    </fill>
    <fill>
      <patternFill patternType="solid">
        <fgColor rgb="FFF2F4F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1">
    <border>
      <left/>
      <right/>
      <top/>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style="thin">
        <color theme="0" tint="-0.499984740745262"/>
      </left>
      <right/>
      <top style="thin">
        <color indexed="64"/>
      </top>
      <bottom/>
      <diagonal/>
    </border>
    <border>
      <left/>
      <right style="thin">
        <color theme="0"/>
      </right>
      <top/>
      <bottom/>
      <diagonal/>
    </border>
    <border>
      <left/>
      <right/>
      <top style="medium">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
      <left/>
      <right/>
      <top style="medium">
        <color indexed="64"/>
      </top>
      <bottom/>
      <diagonal/>
    </border>
    <border>
      <left style="thin">
        <color theme="0" tint="-0.499984740745262"/>
      </left>
      <right/>
      <top style="medium">
        <color indexed="64"/>
      </top>
      <bottom style="thin">
        <color indexed="64"/>
      </bottom>
      <diagonal/>
    </border>
    <border>
      <left/>
      <right/>
      <top style="thin">
        <color indexed="64"/>
      </top>
      <bottom style="thin">
        <color indexed="64"/>
      </bottom>
      <diagonal/>
    </border>
    <border>
      <left/>
      <right style="thin">
        <color theme="0" tint="-0.499984740745262"/>
      </right>
      <top style="thin">
        <color indexed="64"/>
      </top>
      <bottom style="thin">
        <color indexed="64"/>
      </bottom>
      <diagonal/>
    </border>
    <border>
      <left/>
      <right/>
      <top/>
      <bottom style="medium">
        <color indexed="64"/>
      </bottom>
      <diagonal/>
    </border>
    <border>
      <left style="thin">
        <color theme="0" tint="-0.499984740745262"/>
      </left>
      <right/>
      <top style="thin">
        <color indexed="64"/>
      </top>
      <bottom style="thin">
        <color indexed="64"/>
      </bottom>
      <diagonal/>
    </border>
    <border>
      <left/>
      <right/>
      <top style="thin">
        <color rgb="FFA6A6A6"/>
      </top>
      <bottom style="medium">
        <color indexed="64"/>
      </bottom>
      <diagonal/>
    </border>
    <border>
      <left style="thin">
        <color theme="0" tint="-0.499984740745262"/>
      </left>
      <right/>
      <top style="thin">
        <color rgb="FFA6A6A6"/>
      </top>
      <bottom style="medium">
        <color indexed="64"/>
      </bottom>
      <diagonal/>
    </border>
    <border>
      <left/>
      <right/>
      <top style="thin">
        <color rgb="FFA6A6A6"/>
      </top>
      <bottom style="medium">
        <color theme="1"/>
      </bottom>
      <diagonal/>
    </border>
    <border>
      <left style="thin">
        <color theme="0" tint="-0.499984740745262"/>
      </left>
      <right/>
      <top style="thin">
        <color rgb="FFA6A6A6"/>
      </top>
      <bottom style="medium">
        <color theme="1"/>
      </bottom>
      <diagonal/>
    </border>
    <border>
      <left style="thin">
        <color indexed="64"/>
      </left>
      <right/>
      <top style="thin">
        <color indexed="64"/>
      </top>
      <bottom style="thin">
        <color rgb="FFA6A6A6"/>
      </bottom>
      <diagonal/>
    </border>
    <border>
      <left style="thin">
        <color indexed="64"/>
      </left>
      <right/>
      <top/>
      <bottom style="thin">
        <color rgb="FFA6A6A6"/>
      </bottom>
      <diagonal/>
    </border>
    <border>
      <left style="thin">
        <color indexed="64"/>
      </left>
      <right/>
      <top style="thin">
        <color rgb="FFA6A6A6"/>
      </top>
      <bottom style="thin">
        <color indexed="64"/>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style="thin">
        <color theme="0" tint="-0.499984740745262"/>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8" applyNumberFormat="0" applyAlignment="0" applyProtection="0"/>
    <xf numFmtId="0" fontId="25" fillId="9" borderId="9" applyNumberFormat="0" applyAlignment="0" applyProtection="0"/>
    <xf numFmtId="0" fontId="26" fillId="9" borderId="8" applyNumberFormat="0" applyAlignment="0" applyProtection="0"/>
    <xf numFmtId="0" fontId="27" fillId="0" borderId="10" applyNumberFormat="0" applyFill="0" applyAlignment="0" applyProtection="0"/>
    <xf numFmtId="0" fontId="28" fillId="10" borderId="11" applyNumberFormat="0" applyAlignment="0" applyProtection="0"/>
    <xf numFmtId="0" fontId="29" fillId="0" borderId="0" applyNumberFormat="0" applyFill="0" applyBorder="0" applyAlignment="0" applyProtection="0"/>
    <xf numFmtId="0" fontId="1" fillId="11" borderId="12" applyNumberFormat="0" applyFont="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35" borderId="0" applyNumberFormat="0" applyBorder="0" applyAlignment="0" applyProtection="0"/>
    <xf numFmtId="9" fontId="1" fillId="0" borderId="0" applyFont="0" applyFill="0" applyBorder="0" applyAlignment="0" applyProtection="0"/>
  </cellStyleXfs>
  <cellXfs count="219">
    <xf numFmtId="0" fontId="0" fillId="0" borderId="0" xfId="0"/>
    <xf numFmtId="0" fontId="4" fillId="2" borderId="0" xfId="0" applyFont="1" applyFill="1" applyBorder="1" applyAlignment="1">
      <alignment vertical="top"/>
    </xf>
    <xf numFmtId="0" fontId="4" fillId="2" borderId="0" xfId="0" applyFont="1" applyFill="1" applyBorder="1" applyAlignment="1">
      <alignment horizontal="right" vertical="top"/>
    </xf>
    <xf numFmtId="0" fontId="5" fillId="0" borderId="2" xfId="0" applyFont="1" applyFill="1" applyBorder="1" applyAlignment="1">
      <alignment horizontal="left" vertical="top" wrapText="1"/>
    </xf>
    <xf numFmtId="0" fontId="0" fillId="0" borderId="0" xfId="0" applyAlignment="1"/>
    <xf numFmtId="0" fontId="7" fillId="0" borderId="0" xfId="0" applyFont="1" applyFill="1" applyBorder="1" applyAlignment="1">
      <alignment vertical="top" wrapText="1"/>
    </xf>
    <xf numFmtId="0" fontId="5" fillId="0" borderId="3" xfId="0" applyFont="1" applyFill="1" applyBorder="1" applyAlignment="1">
      <alignment horizontal="left" vertical="top" wrapText="1"/>
    </xf>
    <xf numFmtId="0" fontId="0" fillId="0" borderId="0" xfId="0"/>
    <xf numFmtId="0" fontId="7" fillId="0" borderId="0" xfId="0" applyFont="1" applyAlignment="1">
      <alignment vertical="top"/>
    </xf>
    <xf numFmtId="0" fontId="7" fillId="0" borderId="1" xfId="0" applyFont="1" applyBorder="1" applyAlignment="1">
      <alignment vertical="top"/>
    </xf>
    <xf numFmtId="0" fontId="10" fillId="3" borderId="0" xfId="0" applyFont="1" applyFill="1"/>
    <xf numFmtId="0" fontId="10" fillId="2" borderId="0" xfId="0" applyFont="1" applyFill="1"/>
    <xf numFmtId="0" fontId="9" fillId="0" borderId="0" xfId="2" applyFont="1" applyFill="1" applyBorder="1" applyAlignment="1" applyProtection="1">
      <alignment horizontal="left" vertical="top" wrapText="1"/>
    </xf>
    <xf numFmtId="0" fontId="11" fillId="0" borderId="0" xfId="0" applyFont="1" applyAlignment="1">
      <alignment wrapText="1"/>
    </xf>
    <xf numFmtId="0" fontId="0" fillId="0" borderId="0" xfId="0" applyAlignment="1">
      <alignment wrapText="1"/>
    </xf>
    <xf numFmtId="0" fontId="0" fillId="0" borderId="0" xfId="0"/>
    <xf numFmtId="3" fontId="6" fillId="0" borderId="2" xfId="1" applyNumberFormat="1" applyFont="1" applyFill="1" applyBorder="1" applyAlignment="1">
      <alignment horizontal="right" vertical="top" wrapText="1"/>
    </xf>
    <xf numFmtId="3" fontId="6" fillId="0" borderId="3" xfId="1" applyNumberFormat="1" applyFont="1" applyFill="1" applyBorder="1" applyAlignment="1">
      <alignment horizontal="right" vertical="top" wrapText="1"/>
    </xf>
    <xf numFmtId="3" fontId="6" fillId="0" borderId="1" xfId="1" applyNumberFormat="1" applyFont="1" applyFill="1" applyBorder="1" applyAlignment="1">
      <alignment horizontal="right" vertical="top" wrapText="1"/>
    </xf>
    <xf numFmtId="0" fontId="0" fillId="0" borderId="0" xfId="0"/>
    <xf numFmtId="0" fontId="0" fillId="0" borderId="0" xfId="0"/>
    <xf numFmtId="0" fontId="3" fillId="0" borderId="0" xfId="0" applyFont="1" applyFill="1" applyAlignment="1">
      <alignment horizontal="left" vertical="center"/>
    </xf>
    <xf numFmtId="0" fontId="16" fillId="0" borderId="0" xfId="0" applyFont="1" applyFill="1" applyBorder="1" applyAlignment="1">
      <alignment horizontal="left" vertical="top" wrapText="1"/>
    </xf>
    <xf numFmtId="0" fontId="7" fillId="0" borderId="0" xfId="0" applyFont="1" applyFill="1" applyBorder="1" applyAlignment="1">
      <alignment vertical="top" wrapText="1"/>
    </xf>
    <xf numFmtId="0" fontId="0" fillId="0" borderId="0" xfId="0"/>
    <xf numFmtId="0" fontId="7" fillId="0" borderId="0" xfId="0" applyFont="1" applyFill="1" applyBorder="1" applyAlignment="1">
      <alignment horizontal="left" vertical="top" wrapText="1"/>
    </xf>
    <xf numFmtId="0" fontId="3" fillId="0" borderId="0" xfId="0" applyFont="1" applyFill="1" applyAlignment="1">
      <alignment horizontal="left" vertical="center"/>
    </xf>
    <xf numFmtId="0" fontId="5" fillId="0" borderId="0" xfId="0" applyFont="1" applyFill="1" applyBorder="1" applyAlignment="1">
      <alignment horizontal="left" vertical="top" wrapText="1"/>
    </xf>
    <xf numFmtId="0" fontId="9" fillId="0" borderId="0" xfId="2" applyFont="1" applyFill="1" applyBorder="1" applyAlignment="1" applyProtection="1">
      <alignment horizontal="left" vertical="top" wrapText="1"/>
    </xf>
    <xf numFmtId="0" fontId="7" fillId="0" borderId="0" xfId="0" applyFont="1" applyFill="1" applyBorder="1" applyAlignment="1">
      <alignment vertical="top" wrapText="1"/>
    </xf>
    <xf numFmtId="0" fontId="5" fillId="0" borderId="0" xfId="0" applyFont="1" applyFill="1" applyBorder="1" applyAlignment="1">
      <alignment horizontal="left" vertical="top"/>
    </xf>
    <xf numFmtId="0" fontId="0" fillId="0" borderId="0" xfId="0"/>
    <xf numFmtId="0" fontId="0" fillId="0" borderId="0" xfId="0"/>
    <xf numFmtId="0" fontId="0" fillId="0" borderId="0" xfId="0" applyBorder="1"/>
    <xf numFmtId="0" fontId="0" fillId="0" borderId="0" xfId="0"/>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3" fontId="8" fillId="0" borderId="1" xfId="1" applyNumberFormat="1" applyFont="1" applyFill="1" applyBorder="1" applyAlignment="1">
      <alignment horizontal="right" vertical="top" wrapText="1"/>
    </xf>
    <xf numFmtId="3" fontId="8" fillId="0" borderId="3" xfId="1" applyNumberFormat="1" applyFont="1" applyFill="1" applyBorder="1" applyAlignment="1">
      <alignment horizontal="right" vertical="top" wrapText="1"/>
    </xf>
    <xf numFmtId="0" fontId="0" fillId="0" borderId="0" xfId="0" applyAlignment="1">
      <alignment horizontal="left"/>
    </xf>
    <xf numFmtId="0" fontId="7" fillId="0" borderId="0" xfId="0" applyFont="1" applyFill="1" applyBorder="1" applyAlignment="1">
      <alignment horizontal="left" vertical="top" wrapText="1"/>
    </xf>
    <xf numFmtId="0" fontId="0" fillId="0" borderId="0" xfId="0" applyFill="1"/>
    <xf numFmtId="0" fontId="7" fillId="0" borderId="0" xfId="0" applyFont="1" applyFill="1" applyBorder="1" applyAlignment="1">
      <alignment horizontal="left" vertical="top" wrapText="1"/>
    </xf>
    <xf numFmtId="0" fontId="3" fillId="0" borderId="0" xfId="0" applyFont="1" applyFill="1" applyAlignment="1">
      <alignment horizontal="left" vertical="center"/>
    </xf>
    <xf numFmtId="9" fontId="6" fillId="0" borderId="2" xfId="44" applyFont="1" applyFill="1" applyBorder="1" applyAlignment="1">
      <alignment horizontal="right" vertical="top" wrapText="1"/>
    </xf>
    <xf numFmtId="9" fontId="0" fillId="0" borderId="0" xfId="44" applyFont="1"/>
    <xf numFmtId="9" fontId="6" fillId="0" borderId="1" xfId="44" applyFont="1" applyFill="1" applyBorder="1" applyAlignment="1">
      <alignment horizontal="right" vertical="top" wrapText="1"/>
    </xf>
    <xf numFmtId="0" fontId="14" fillId="4" borderId="4" xfId="0" applyFont="1" applyFill="1" applyBorder="1" applyAlignment="1">
      <alignment vertical="top"/>
    </xf>
    <xf numFmtId="3" fontId="8" fillId="0" borderId="1" xfId="1" applyNumberFormat="1" applyFont="1" applyFill="1" applyBorder="1" applyAlignment="1">
      <alignment horizontal="right" vertical="top"/>
    </xf>
    <xf numFmtId="0" fontId="15" fillId="4" borderId="0" xfId="0" applyFont="1" applyFill="1" applyAlignment="1">
      <alignment horizontal="right"/>
    </xf>
    <xf numFmtId="0" fontId="14" fillId="4" borderId="4" xfId="0" applyFont="1" applyFill="1" applyBorder="1" applyAlignment="1">
      <alignment horizontal="right" vertical="top"/>
    </xf>
    <xf numFmtId="9" fontId="6" fillId="0" borderId="3" xfId="44" applyFont="1" applyFill="1" applyBorder="1" applyAlignment="1">
      <alignment horizontal="righ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2" fillId="0" borderId="0" xfId="2" applyFont="1" applyFill="1" applyAlignment="1" applyProtection="1">
      <alignment vertical="center"/>
    </xf>
    <xf numFmtId="0" fontId="4" fillId="2" borderId="14" xfId="0" applyFont="1" applyFill="1" applyBorder="1" applyAlignment="1">
      <alignment horizontal="right" vertical="top"/>
    </xf>
    <xf numFmtId="0" fontId="37" fillId="0" borderId="0" xfId="0" applyFont="1" applyFill="1" applyAlignment="1">
      <alignment horizontal="left" vertical="center"/>
    </xf>
    <xf numFmtId="9" fontId="6" fillId="0" borderId="16" xfId="44" applyFont="1" applyFill="1" applyBorder="1" applyAlignment="1">
      <alignment horizontal="right" vertical="top" wrapText="1"/>
    </xf>
    <xf numFmtId="9" fontId="8" fillId="0" borderId="15" xfId="44" applyFont="1" applyFill="1" applyBorder="1" applyAlignment="1">
      <alignment horizontal="right" vertical="top" wrapText="1"/>
    </xf>
    <xf numFmtId="0" fontId="7" fillId="0" borderId="1" xfId="0" applyFont="1" applyBorder="1" applyAlignment="1">
      <alignment horizontal="left" vertical="top"/>
    </xf>
    <xf numFmtId="0" fontId="7" fillId="0" borderId="0" xfId="0" applyFont="1" applyFill="1" applyBorder="1" applyAlignment="1">
      <alignment horizontal="left" vertical="top" wrapText="1"/>
    </xf>
    <xf numFmtId="0" fontId="9" fillId="0" borderId="0" xfId="2" applyFont="1" applyFill="1" applyBorder="1" applyAlignment="1" applyProtection="1">
      <alignment horizontal="left" vertical="top" wrapText="1"/>
    </xf>
    <xf numFmtId="0" fontId="5" fillId="0" borderId="0" xfId="0" applyFont="1" applyFill="1" applyBorder="1" applyAlignment="1">
      <alignment horizontal="left" vertical="top" wrapText="1"/>
    </xf>
    <xf numFmtId="0" fontId="0" fillId="0" borderId="0" xfId="0" applyAlignment="1">
      <alignment horizontal="left"/>
    </xf>
    <xf numFmtId="3" fontId="6" fillId="0" borderId="0" xfId="1" applyNumberFormat="1" applyFont="1" applyFill="1" applyBorder="1" applyAlignment="1">
      <alignment horizontal="right" vertical="top" wrapText="1"/>
    </xf>
    <xf numFmtId="9" fontId="15" fillId="4" borderId="18" xfId="0" applyNumberFormat="1" applyFont="1" applyFill="1" applyBorder="1" applyAlignment="1">
      <alignment horizontal="right"/>
    </xf>
    <xf numFmtId="9" fontId="6" fillId="0" borderId="16" xfId="1" applyNumberFormat="1" applyFont="1" applyFill="1" applyBorder="1" applyAlignment="1">
      <alignment horizontal="right" vertical="top" wrapText="1"/>
    </xf>
    <xf numFmtId="9" fontId="6" fillId="0" borderId="17" xfId="1" applyNumberFormat="1" applyFont="1" applyFill="1" applyBorder="1" applyAlignment="1">
      <alignment horizontal="right" vertical="top" wrapText="1"/>
    </xf>
    <xf numFmtId="9" fontId="14" fillId="4" borderId="19" xfId="0" applyNumberFormat="1" applyFont="1" applyFill="1" applyBorder="1" applyAlignment="1">
      <alignment horizontal="right" vertical="top"/>
    </xf>
    <xf numFmtId="9" fontId="6" fillId="0" borderId="2" xfId="44" applyNumberFormat="1" applyFont="1" applyFill="1" applyBorder="1" applyAlignment="1">
      <alignment horizontal="right" vertical="top" wrapText="1"/>
    </xf>
    <xf numFmtId="9" fontId="6" fillId="0" borderId="16" xfId="44" applyNumberFormat="1" applyFont="1" applyFill="1" applyBorder="1" applyAlignment="1">
      <alignment horizontal="right" vertical="top" wrapText="1"/>
    </xf>
    <xf numFmtId="9" fontId="14" fillId="4" borderId="4" xfId="0" applyNumberFormat="1" applyFont="1" applyFill="1" applyBorder="1" applyAlignment="1">
      <alignment horizontal="right" vertical="top"/>
    </xf>
    <xf numFmtId="9" fontId="15" fillId="4" borderId="0" xfId="0" applyNumberFormat="1" applyFont="1" applyFill="1" applyAlignment="1">
      <alignment horizontal="right"/>
    </xf>
    <xf numFmtId="3" fontId="8" fillId="0" borderId="3" xfId="1" applyNumberFormat="1" applyFont="1" applyFill="1" applyBorder="1" applyAlignment="1">
      <alignment horizontal="right" vertical="top"/>
    </xf>
    <xf numFmtId="0" fontId="0" fillId="0" borderId="0" xfId="0" applyAlignment="1">
      <alignment horizontal="right"/>
    </xf>
    <xf numFmtId="9" fontId="8" fillId="0" borderId="17" xfId="44" applyFont="1" applyFill="1" applyBorder="1" applyAlignment="1">
      <alignment horizontal="right" vertical="top" wrapText="1"/>
    </xf>
    <xf numFmtId="9" fontId="8" fillId="0" borderId="3" xfId="44" applyFont="1" applyFill="1" applyBorder="1" applyAlignment="1">
      <alignment horizontal="right" vertical="top" wrapText="1"/>
    </xf>
    <xf numFmtId="9" fontId="6" fillId="0" borderId="15" xfId="44" applyFont="1" applyFill="1" applyBorder="1" applyAlignment="1">
      <alignment horizontal="right" vertical="top" wrapText="1"/>
    </xf>
    <xf numFmtId="9" fontId="8" fillId="0" borderId="1" xfId="44" applyFont="1" applyFill="1" applyBorder="1" applyAlignment="1">
      <alignment horizontal="right" vertical="top" wrapText="1"/>
    </xf>
    <xf numFmtId="9" fontId="8" fillId="0" borderId="15" xfId="44" applyFont="1" applyFill="1" applyBorder="1" applyAlignment="1">
      <alignment horizontal="right" vertical="top"/>
    </xf>
    <xf numFmtId="9" fontId="8" fillId="0" borderId="1" xfId="44" applyFont="1" applyFill="1" applyBorder="1" applyAlignment="1">
      <alignment horizontal="right" vertical="top"/>
    </xf>
    <xf numFmtId="9" fontId="15" fillId="4" borderId="18" xfId="44" applyFont="1" applyFill="1" applyBorder="1" applyAlignment="1">
      <alignment horizontal="right"/>
    </xf>
    <xf numFmtId="9" fontId="6" fillId="0" borderId="17" xfId="44" applyFont="1" applyFill="1" applyBorder="1" applyAlignment="1">
      <alignment horizontal="right" vertical="top" wrapText="1"/>
    </xf>
    <xf numFmtId="9" fontId="15" fillId="4" borderId="0" xfId="44" applyFont="1" applyFill="1" applyAlignment="1">
      <alignment horizontal="right"/>
    </xf>
    <xf numFmtId="3" fontId="6" fillId="0" borderId="22" xfId="1" applyNumberFormat="1" applyFont="1" applyFill="1" applyBorder="1" applyAlignment="1">
      <alignment horizontal="right" vertical="top" wrapText="1"/>
    </xf>
    <xf numFmtId="3" fontId="8" fillId="0" borderId="21" xfId="1" applyNumberFormat="1" applyFont="1" applyFill="1" applyBorder="1" applyAlignment="1">
      <alignment horizontal="right" vertical="top"/>
    </xf>
    <xf numFmtId="9" fontId="8" fillId="0" borderId="25" xfId="1" applyNumberFormat="1" applyFont="1" applyFill="1" applyBorder="1" applyAlignment="1">
      <alignment horizontal="right" vertical="top"/>
    </xf>
    <xf numFmtId="9" fontId="6" fillId="0" borderId="23" xfId="44" applyFont="1" applyFill="1" applyBorder="1" applyAlignment="1">
      <alignment horizontal="right" vertical="top" wrapText="1"/>
    </xf>
    <xf numFmtId="9" fontId="6" fillId="0" borderId="22" xfId="44" applyFont="1" applyFill="1" applyBorder="1" applyAlignment="1">
      <alignment horizontal="right" vertical="top" wrapText="1"/>
    </xf>
    <xf numFmtId="9" fontId="8" fillId="0" borderId="25" xfId="44" applyFont="1" applyFill="1" applyBorder="1" applyAlignment="1">
      <alignment horizontal="right" vertical="top"/>
    </xf>
    <xf numFmtId="9" fontId="8" fillId="0" borderId="21" xfId="44" applyFont="1" applyFill="1" applyBorder="1" applyAlignment="1">
      <alignment horizontal="right" vertical="top"/>
    </xf>
    <xf numFmtId="9" fontId="15" fillId="4" borderId="0" xfId="44" applyFont="1" applyFill="1" applyBorder="1" applyAlignment="1">
      <alignment horizontal="right"/>
    </xf>
    <xf numFmtId="0" fontId="7" fillId="0" borderId="0" xfId="0" applyFont="1" applyFill="1" applyBorder="1" applyAlignment="1">
      <alignment horizontal="left" vertical="top" wrapText="1"/>
    </xf>
    <xf numFmtId="9" fontId="6" fillId="0" borderId="18" xfId="1" applyNumberFormat="1" applyFont="1" applyFill="1" applyBorder="1" applyAlignment="1">
      <alignment horizontal="right" vertical="top" wrapText="1"/>
    </xf>
    <xf numFmtId="9" fontId="6" fillId="0" borderId="0" xfId="44" applyNumberFormat="1" applyFont="1" applyFill="1" applyBorder="1" applyAlignment="1">
      <alignment horizontal="right" vertical="top" wrapText="1"/>
    </xf>
    <xf numFmtId="9" fontId="8" fillId="0" borderId="17" xfId="44" applyNumberFormat="1" applyFont="1" applyFill="1" applyBorder="1" applyAlignment="1">
      <alignment horizontal="right" vertical="top"/>
    </xf>
    <xf numFmtId="9" fontId="8" fillId="0" borderId="3" xfId="44" applyNumberFormat="1" applyFont="1" applyFill="1" applyBorder="1" applyAlignment="1">
      <alignment horizontal="right" vertical="top"/>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Fill="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26" xfId="0" applyFont="1" applyFill="1" applyBorder="1" applyAlignment="1">
      <alignment vertical="top" wrapText="1"/>
    </xf>
    <xf numFmtId="0" fontId="5" fillId="0" borderId="26" xfId="0" applyFont="1" applyFill="1" applyBorder="1" applyAlignment="1">
      <alignment horizontal="left" vertical="top" wrapText="1"/>
    </xf>
    <xf numFmtId="3" fontId="8" fillId="0" borderId="26" xfId="1" applyNumberFormat="1" applyFont="1" applyFill="1" applyBorder="1" applyAlignment="1">
      <alignment horizontal="right" vertical="top" wrapText="1"/>
    </xf>
    <xf numFmtId="0" fontId="5" fillId="0" borderId="2" xfId="0" applyFont="1" applyBorder="1" applyAlignment="1">
      <alignment horizontal="left" vertical="top" wrapText="1"/>
    </xf>
    <xf numFmtId="0" fontId="4" fillId="2" borderId="0" xfId="0" applyFont="1" applyFill="1" applyAlignment="1">
      <alignment horizontal="right" vertical="top"/>
    </xf>
    <xf numFmtId="0" fontId="7" fillId="0" borderId="0" xfId="0" applyFont="1" applyAlignment="1">
      <alignment horizontal="left" vertical="top" wrapText="1"/>
    </xf>
    <xf numFmtId="0" fontId="4" fillId="2" borderId="0" xfId="0" applyFont="1" applyFill="1" applyAlignment="1">
      <alignment vertical="top"/>
    </xf>
    <xf numFmtId="0" fontId="5" fillId="0" borderId="1" xfId="0" applyFont="1" applyBorder="1" applyAlignment="1">
      <alignment horizontal="left" vertical="top" wrapText="1"/>
    </xf>
    <xf numFmtId="3" fontId="6" fillId="0" borderId="2" xfId="1" quotePrefix="1" applyNumberFormat="1" applyFont="1" applyFill="1" applyBorder="1" applyAlignment="1">
      <alignment horizontal="right" vertical="top" wrapText="1"/>
    </xf>
    <xf numFmtId="0" fontId="5" fillId="0" borderId="1" xfId="0" applyFont="1" applyBorder="1" applyAlignment="1">
      <alignment horizontal="left" vertical="top" wrapText="1"/>
    </xf>
    <xf numFmtId="0" fontId="0" fillId="0" borderId="0" xfId="0" applyFont="1"/>
    <xf numFmtId="0" fontId="31" fillId="0" borderId="0" xfId="0" applyFont="1"/>
    <xf numFmtId="0" fontId="16" fillId="0" borderId="0" xfId="0" applyFont="1" applyAlignment="1">
      <alignment horizontal="left" vertical="top" wrapText="1"/>
    </xf>
    <xf numFmtId="0" fontId="5" fillId="0" borderId="3" xfId="0" applyFont="1" applyBorder="1" applyAlignment="1">
      <alignment horizontal="left" vertical="top"/>
    </xf>
    <xf numFmtId="3" fontId="8" fillId="0" borderId="3" xfId="1" quotePrefix="1" applyNumberFormat="1" applyFont="1" applyFill="1" applyBorder="1" applyAlignment="1">
      <alignment horizontal="right" vertical="top" wrapText="1"/>
    </xf>
    <xf numFmtId="0" fontId="38" fillId="0" borderId="1" xfId="0" applyFont="1" applyBorder="1" applyAlignment="1">
      <alignment vertical="top" wrapText="1"/>
    </xf>
    <xf numFmtId="0" fontId="5" fillId="0" borderId="1" xfId="0" applyFont="1" applyBorder="1" applyAlignment="1">
      <alignment horizontal="left" vertical="top"/>
    </xf>
    <xf numFmtId="0" fontId="14" fillId="4" borderId="0" xfId="0" applyFont="1" applyFill="1" applyAlignment="1">
      <alignment horizontal="left" vertical="top" wrapText="1"/>
    </xf>
    <xf numFmtId="0" fontId="5" fillId="0" borderId="3" xfId="0" applyFont="1" applyBorder="1" applyAlignment="1">
      <alignment horizontal="left" vertical="top" wrapText="1"/>
    </xf>
    <xf numFmtId="0" fontId="5" fillId="0" borderId="21" xfId="0" applyFont="1" applyBorder="1" applyAlignment="1">
      <alignment horizontal="left" vertical="top"/>
    </xf>
    <xf numFmtId="9" fontId="8" fillId="0" borderId="15" xfId="1" applyNumberFormat="1" applyFont="1" applyFill="1" applyBorder="1" applyAlignment="1">
      <alignment horizontal="right" vertical="top"/>
    </xf>
    <xf numFmtId="0" fontId="5" fillId="0" borderId="26" xfId="0" applyFont="1" applyBorder="1" applyAlignment="1">
      <alignment horizontal="left" vertical="top"/>
    </xf>
    <xf numFmtId="3" fontId="8" fillId="0" borderId="26" xfId="1" applyNumberFormat="1" applyFont="1" applyFill="1" applyBorder="1" applyAlignment="1">
      <alignment horizontal="right" vertical="top"/>
    </xf>
    <xf numFmtId="9" fontId="8" fillId="0" borderId="29" xfId="1" applyNumberFormat="1" applyFont="1" applyFill="1" applyBorder="1" applyAlignment="1">
      <alignment horizontal="right" vertical="top"/>
    </xf>
    <xf numFmtId="9" fontId="8" fillId="0" borderId="26" xfId="44" applyFont="1" applyFill="1" applyBorder="1" applyAlignment="1">
      <alignment horizontal="right" vertical="top"/>
    </xf>
    <xf numFmtId="0" fontId="5" fillId="0" borderId="1" xfId="0" applyFont="1" applyBorder="1" applyAlignment="1">
      <alignment horizontal="left" vertical="top" wrapText="1"/>
    </xf>
    <xf numFmtId="0" fontId="37" fillId="0" borderId="0" xfId="0" applyFont="1" applyFill="1" applyAlignment="1">
      <alignment vertical="center"/>
    </xf>
    <xf numFmtId="0" fontId="7" fillId="0" borderId="0" xfId="0" quotePrefix="1" applyFont="1" applyFill="1" applyBorder="1" applyAlignment="1">
      <alignment vertical="top" wrapText="1"/>
    </xf>
    <xf numFmtId="0" fontId="9" fillId="0" borderId="0" xfId="2" applyFont="1" applyFill="1" applyBorder="1" applyAlignment="1" applyProtection="1">
      <alignment vertical="top" wrapText="1"/>
    </xf>
    <xf numFmtId="0" fontId="4" fillId="2" borderId="0" xfId="0" applyFont="1" applyFill="1" applyAlignment="1">
      <alignment horizontal="left" vertical="top"/>
    </xf>
    <xf numFmtId="0" fontId="14" fillId="4" borderId="0" xfId="0" applyFont="1" applyFill="1" applyAlignment="1">
      <alignment horizontal="left" vertical="top"/>
    </xf>
    <xf numFmtId="0" fontId="5" fillId="0" borderId="30" xfId="0" applyFont="1" applyBorder="1" applyAlignment="1">
      <alignment horizontal="left" vertical="top" wrapText="1"/>
    </xf>
    <xf numFmtId="3" fontId="6" fillId="0" borderId="30" xfId="1" applyNumberFormat="1" applyFont="1" applyFill="1" applyBorder="1" applyAlignment="1">
      <alignment horizontal="right" vertical="top" wrapText="1"/>
    </xf>
    <xf numFmtId="9" fontId="6" fillId="0" borderId="31" xfId="44" applyFont="1" applyFill="1" applyBorder="1" applyAlignment="1">
      <alignment horizontal="right" vertical="top" wrapText="1"/>
    </xf>
    <xf numFmtId="9" fontId="6" fillId="0" borderId="30" xfId="44" applyFont="1" applyFill="1" applyBorder="1" applyAlignment="1">
      <alignment horizontal="right" vertical="top" wrapText="1"/>
    </xf>
    <xf numFmtId="0" fontId="5" fillId="0" borderId="22" xfId="0" applyFont="1" applyBorder="1" applyAlignment="1">
      <alignment horizontal="left" vertical="top" wrapText="1"/>
    </xf>
    <xf numFmtId="3" fontId="8" fillId="0" borderId="27" xfId="1" applyNumberFormat="1" applyFont="1" applyFill="1" applyBorder="1" applyAlignment="1">
      <alignment horizontal="right" vertical="top" wrapText="1"/>
    </xf>
    <xf numFmtId="0" fontId="5" fillId="0" borderId="32" xfId="0" applyFont="1" applyBorder="1" applyAlignment="1">
      <alignment horizontal="left" vertical="top" wrapText="1"/>
    </xf>
    <xf numFmtId="3" fontId="6" fillId="0" borderId="32" xfId="1" applyNumberFormat="1" applyFont="1" applyFill="1" applyBorder="1" applyAlignment="1">
      <alignment horizontal="right" vertical="top" wrapText="1"/>
    </xf>
    <xf numFmtId="9" fontId="6" fillId="0" borderId="33" xfId="44" applyFont="1" applyFill="1" applyBorder="1" applyAlignment="1">
      <alignment horizontal="right" vertical="top" wrapText="1"/>
    </xf>
    <xf numFmtId="9" fontId="6" fillId="0" borderId="32" xfId="44" applyFont="1" applyFill="1" applyBorder="1" applyAlignment="1">
      <alignment horizontal="right" vertical="top" wrapText="1"/>
    </xf>
    <xf numFmtId="0" fontId="7" fillId="0" borderId="0" xfId="0" quotePrefix="1" applyFont="1" applyAlignment="1">
      <alignment vertical="top" wrapText="1"/>
    </xf>
    <xf numFmtId="0" fontId="7" fillId="0" borderId="0" xfId="0" applyFont="1" applyAlignment="1">
      <alignment vertical="top" wrapText="1"/>
    </xf>
    <xf numFmtId="3" fontId="6" fillId="0" borderId="34" xfId="1" quotePrefix="1" applyNumberFormat="1" applyFont="1" applyFill="1" applyBorder="1" applyAlignment="1">
      <alignment horizontal="right" vertical="top" wrapText="1"/>
    </xf>
    <xf numFmtId="3" fontId="6" fillId="0" borderId="35" xfId="1" quotePrefix="1" applyNumberFormat="1" applyFont="1" applyFill="1" applyBorder="1" applyAlignment="1">
      <alignment horizontal="right" vertical="top" wrapText="1"/>
    </xf>
    <xf numFmtId="3" fontId="8" fillId="0" borderId="36" xfId="1" quotePrefix="1" applyNumberFormat="1" applyFont="1" applyFill="1" applyBorder="1" applyAlignment="1">
      <alignment horizontal="right" vertical="top" wrapText="1"/>
    </xf>
    <xf numFmtId="9" fontId="8" fillId="0" borderId="29" xfId="44" applyFont="1" applyFill="1" applyBorder="1" applyAlignment="1">
      <alignment horizontal="right" vertical="top"/>
    </xf>
    <xf numFmtId="9" fontId="6" fillId="0" borderId="23" xfId="1" applyNumberFormat="1" applyFont="1" applyFill="1" applyBorder="1" applyAlignment="1">
      <alignment horizontal="right" vertical="top" wrapText="1"/>
    </xf>
    <xf numFmtId="0" fontId="7" fillId="0" borderId="0" xfId="0" applyFont="1" applyFill="1" applyBorder="1" applyAlignment="1">
      <alignment vertical="top" wrapText="1"/>
    </xf>
    <xf numFmtId="0" fontId="7" fillId="0" borderId="0" xfId="0" applyFont="1" applyFill="1" applyBorder="1" applyAlignment="1">
      <alignment vertical="top" wrapText="1"/>
    </xf>
    <xf numFmtId="0" fontId="5" fillId="0" borderId="1" xfId="0" applyFont="1" applyBorder="1" applyAlignment="1">
      <alignment vertical="top" wrapText="1"/>
    </xf>
    <xf numFmtId="9" fontId="6" fillId="0" borderId="2" xfId="44" quotePrefix="1" applyFont="1" applyFill="1" applyBorder="1" applyAlignment="1">
      <alignment horizontal="right" vertical="top" wrapText="1"/>
    </xf>
    <xf numFmtId="0" fontId="0" fillId="0" borderId="0" xfId="0" applyFill="1" applyBorder="1"/>
    <xf numFmtId="0" fontId="0" fillId="0" borderId="37" xfId="0" applyBorder="1"/>
    <xf numFmtId="0" fontId="0" fillId="0" borderId="38" xfId="0" applyBorder="1"/>
    <xf numFmtId="9" fontId="8" fillId="0" borderId="39" xfId="44" applyFont="1" applyFill="1" applyBorder="1" applyAlignment="1">
      <alignment horizontal="right" vertical="top" wrapText="1"/>
    </xf>
    <xf numFmtId="9" fontId="8" fillId="0" borderId="40" xfId="44" applyFont="1" applyFill="1" applyBorder="1" applyAlignment="1">
      <alignment horizontal="right" vertical="top" wrapText="1"/>
    </xf>
    <xf numFmtId="0" fontId="9" fillId="0" borderId="0" xfId="2" applyFont="1" applyFill="1" applyBorder="1" applyAlignment="1" applyProtection="1">
      <alignment vertical="top" wrapText="1"/>
    </xf>
    <xf numFmtId="0" fontId="37" fillId="0" borderId="0" xfId="0" applyFont="1" applyFill="1" applyAlignment="1">
      <alignment vertical="center"/>
    </xf>
    <xf numFmtId="0" fontId="7" fillId="0" borderId="0" xfId="0" applyFont="1" applyFill="1" applyBorder="1" applyAlignment="1">
      <alignment vertical="top" wrapText="1"/>
    </xf>
    <xf numFmtId="0" fontId="0" fillId="0" borderId="0" xfId="0" applyFill="1" applyAlignment="1"/>
    <xf numFmtId="0" fontId="10" fillId="0" borderId="0" xfId="0" applyFont="1" applyFill="1"/>
    <xf numFmtId="0" fontId="7" fillId="0" borderId="0" xfId="0" applyFont="1" applyFill="1" applyBorder="1" applyAlignment="1">
      <alignment horizontal="left" vertical="top" wrapText="1"/>
    </xf>
    <xf numFmtId="0" fontId="10" fillId="36" borderId="0" xfId="0" applyFont="1" applyFill="1"/>
    <xf numFmtId="10" fontId="0" fillId="0" borderId="0" xfId="0" applyNumberFormat="1"/>
    <xf numFmtId="9" fontId="0" fillId="0" borderId="0" xfId="0" applyNumberFormat="1"/>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37" fillId="0" borderId="0" xfId="0" applyFont="1" applyFill="1" applyAlignment="1">
      <alignment vertical="center"/>
    </xf>
    <xf numFmtId="0" fontId="0" fillId="0" borderId="0" xfId="0" applyFill="1" applyAlignment="1"/>
    <xf numFmtId="0" fontId="0" fillId="0" borderId="0" xfId="0" applyAlignment="1">
      <alignment horizontal="left"/>
    </xf>
    <xf numFmtId="0" fontId="7" fillId="0" borderId="0" xfId="0" applyFont="1" applyFill="1" applyBorder="1" applyAlignment="1">
      <alignment horizontal="left" vertical="top" wrapText="1"/>
    </xf>
    <xf numFmtId="0" fontId="37" fillId="0" borderId="0" xfId="0" applyFont="1" applyFill="1" applyAlignment="1">
      <alignment horizontal="left" vertical="center"/>
    </xf>
    <xf numFmtId="0" fontId="9" fillId="0" borderId="0" xfId="2" applyFont="1" applyFill="1" applyBorder="1" applyAlignment="1" applyProtection="1">
      <alignment horizontal="left" vertical="top" wrapText="1"/>
    </xf>
    <xf numFmtId="0" fontId="4" fillId="2" borderId="0" xfId="0" applyFont="1" applyFill="1" applyBorder="1" applyAlignment="1">
      <alignment horizontal="center" vertical="top"/>
    </xf>
    <xf numFmtId="0" fontId="4" fillId="2" borderId="14" xfId="0" applyFont="1" applyFill="1" applyBorder="1" applyAlignment="1">
      <alignment horizontal="center" vertical="top"/>
    </xf>
    <xf numFmtId="0" fontId="5" fillId="0" borderId="0" xfId="0" quotePrefix="1" applyFont="1" applyAlignment="1">
      <alignment horizontal="left" vertical="top" wrapText="1"/>
    </xf>
    <xf numFmtId="0" fontId="5" fillId="0" borderId="1" xfId="0" quotePrefix="1" applyFont="1" applyBorder="1" applyAlignment="1">
      <alignment horizontal="left" vertical="top" wrapText="1"/>
    </xf>
    <xf numFmtId="0" fontId="4" fillId="2" borderId="0" xfId="0" applyFont="1" applyFill="1" applyAlignment="1">
      <alignment horizontal="center" vertical="top"/>
    </xf>
    <xf numFmtId="0" fontId="0" fillId="0" borderId="0" xfId="0" applyAlignment="1">
      <alignment horizontal="center"/>
    </xf>
    <xf numFmtId="0" fontId="0" fillId="0" borderId="20" xfId="0" applyBorder="1" applyAlignment="1">
      <alignment horizontal="center"/>
    </xf>
    <xf numFmtId="0" fontId="7" fillId="0" borderId="0" xfId="0" applyFont="1" applyAlignment="1">
      <alignment horizontal="left" vertical="top" wrapText="1"/>
    </xf>
    <xf numFmtId="0" fontId="37" fillId="0" borderId="0" xfId="0" applyFont="1" applyAlignment="1">
      <alignment horizontal="left" vertical="center"/>
    </xf>
    <xf numFmtId="0" fontId="9" fillId="0" borderId="0" xfId="2" applyFont="1" applyFill="1" applyBorder="1" applyAlignment="1" applyProtection="1">
      <alignment vertical="top" wrapText="1"/>
    </xf>
    <xf numFmtId="0" fontId="5" fillId="0" borderId="4" xfId="0" quotePrefix="1"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16" fillId="0" borderId="0" xfId="0" applyFont="1" applyAlignment="1">
      <alignment horizontal="center" vertical="top" wrapText="1"/>
    </xf>
    <xf numFmtId="3" fontId="8" fillId="0" borderId="0" xfId="1" applyNumberFormat="1" applyFont="1" applyFill="1" applyBorder="1" applyAlignment="1">
      <alignment horizontal="center" vertical="top"/>
    </xf>
    <xf numFmtId="0" fontId="4" fillId="2" borderId="0" xfId="0" applyFont="1" applyFill="1" applyAlignment="1">
      <alignment horizontal="center" vertical="center"/>
    </xf>
    <xf numFmtId="0" fontId="5" fillId="0" borderId="4"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24" xfId="0" applyFont="1" applyBorder="1" applyAlignment="1">
      <alignment horizontal="left" vertical="top" wrapText="1"/>
    </xf>
    <xf numFmtId="0" fontId="5" fillId="0" borderId="28" xfId="0" applyFont="1" applyBorder="1" applyAlignment="1">
      <alignment horizontal="left" vertical="top" wrapText="1"/>
    </xf>
    <xf numFmtId="0" fontId="7" fillId="0" borderId="0" xfId="0" quotePrefix="1" applyFont="1" applyFill="1" applyBorder="1" applyAlignment="1">
      <alignment vertical="top" wrapText="1"/>
    </xf>
    <xf numFmtId="0" fontId="7" fillId="0" borderId="0" xfId="0" quotePrefix="1" applyFont="1" applyFill="1" applyAlignment="1">
      <alignment vertical="top" wrapText="1"/>
    </xf>
    <xf numFmtId="0" fontId="7" fillId="0" borderId="0" xfId="0" applyFont="1" applyAlignment="1">
      <alignment vertical="top" wrapText="1"/>
    </xf>
    <xf numFmtId="0" fontId="7" fillId="0" borderId="0" xfId="0" quotePrefix="1" applyFont="1" applyAlignment="1">
      <alignment vertical="top" wrapText="1"/>
    </xf>
    <xf numFmtId="0" fontId="7" fillId="0" borderId="0" xfId="0" quotePrefix="1" applyFont="1" applyFill="1" applyAlignment="1">
      <alignment horizontal="left" vertical="top" wrapText="1"/>
    </xf>
    <xf numFmtId="0" fontId="7" fillId="0" borderId="0" xfId="0" quotePrefix="1" applyFont="1" applyAlignment="1">
      <alignment horizontal="left" vertical="top" wrapText="1"/>
    </xf>
    <xf numFmtId="0" fontId="7" fillId="0" borderId="0" xfId="0" quotePrefix="1" applyFont="1" applyFill="1" applyBorder="1" applyAlignment="1">
      <alignment horizontal="left" vertical="top" wrapText="1"/>
    </xf>
    <xf numFmtId="0" fontId="4" fillId="2" borderId="20" xfId="0" applyFont="1" applyFill="1" applyBorder="1" applyAlignment="1">
      <alignment horizontal="center" vertical="top"/>
    </xf>
    <xf numFmtId="0" fontId="7" fillId="0" borderId="0" xfId="0" applyFont="1" applyFill="1" applyAlignment="1">
      <alignment horizontal="left" vertical="top" wrapText="1"/>
    </xf>
    <xf numFmtId="0" fontId="5" fillId="0" borderId="0" xfId="0" applyFont="1" applyFill="1" applyBorder="1" applyAlignment="1">
      <alignment horizontal="left" vertical="top"/>
    </xf>
    <xf numFmtId="0" fontId="2" fillId="0" borderId="0" xfId="2" applyFill="1" applyBorder="1" applyAlignment="1" applyProtection="1">
      <alignment horizontal="left" vertical="top"/>
    </xf>
    <xf numFmtId="0" fontId="2" fillId="0" borderId="0" xfId="2" applyFill="1" applyBorder="1" applyAlignment="1" applyProtection="1">
      <alignment horizontal="left" vertical="top" wrapText="1"/>
    </xf>
    <xf numFmtId="0" fontId="35" fillId="0" borderId="0" xfId="0" applyFont="1" applyFill="1" applyBorder="1" applyAlignment="1">
      <alignment horizontal="left" vertical="top"/>
    </xf>
    <xf numFmtId="0" fontId="3" fillId="0" borderId="0" xfId="0" applyFont="1" applyFill="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 xfId="0" applyFont="1" applyBorder="1" applyAlignment="1">
      <alignment horizontal="left" vertical="top"/>
    </xf>
    <xf numFmtId="0" fontId="7" fillId="0" borderId="0" xfId="0" applyFont="1" applyBorder="1" applyAlignment="1">
      <alignment horizontal="left" vertical="top"/>
    </xf>
    <xf numFmtId="9" fontId="6" fillId="0" borderId="2" xfId="1" quotePrefix="1" applyNumberFormat="1" applyFont="1" applyFill="1" applyBorder="1" applyAlignment="1">
      <alignment horizontal="righ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44" builtinId="5"/>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colors>
    <mruColors>
      <color rgb="FF263E78"/>
      <color rgb="FF3333FF"/>
      <color rgb="FFF2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'1.Applications by type'!$A$13</c:f>
              <c:strCache>
                <c:ptCount val="1"/>
                <c:pt idx="0">
                  <c:v>Total</c:v>
                </c:pt>
              </c:strCache>
            </c:strRef>
          </c:tx>
          <c:spPr>
            <a:ln w="28575" cap="rnd">
              <a:solidFill>
                <a:srgbClr val="263E78"/>
              </a:solidFill>
              <a:round/>
            </a:ln>
            <a:effectLst/>
          </c:spPr>
          <c:marker>
            <c:symbol val="none"/>
          </c:marker>
          <c:dLbls>
            <c:dLbl>
              <c:idx val="9"/>
              <c:layout>
                <c:manualLayout>
                  <c:x val="-1.7197530864197532E-3"/>
                  <c:y val="-3.744965277777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18-4EBD-A517-393E1FD5D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63E78"/>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type'!$B$13:$K$13</c:f>
              <c:numCache>
                <c:formatCode>#,##0</c:formatCode>
                <c:ptCount val="10"/>
                <c:pt idx="0">
                  <c:v>5123</c:v>
                </c:pt>
                <c:pt idx="1">
                  <c:v>5263</c:v>
                </c:pt>
                <c:pt idx="2">
                  <c:v>5461</c:v>
                </c:pt>
                <c:pt idx="3">
                  <c:v>5523</c:v>
                </c:pt>
                <c:pt idx="4">
                  <c:v>5519</c:v>
                </c:pt>
                <c:pt idx="5">
                  <c:v>6002</c:v>
                </c:pt>
                <c:pt idx="6">
                  <c:v>6230</c:v>
                </c:pt>
                <c:pt idx="7">
                  <c:v>5522</c:v>
                </c:pt>
                <c:pt idx="8">
                  <c:v>5384</c:v>
                </c:pt>
                <c:pt idx="9">
                  <c:v>5699</c:v>
                </c:pt>
              </c:numCache>
            </c:numRef>
          </c:val>
          <c:smooth val="0"/>
          <c:extLst>
            <c:ext xmlns:c16="http://schemas.microsoft.com/office/drawing/2014/chart" uri="{C3380CC4-5D6E-409C-BE32-E72D297353CC}">
              <c16:uniqueId val="{00000000-0058-406E-8B91-8349D46EAD6F}"/>
            </c:ext>
          </c:extLst>
        </c:ser>
        <c:ser>
          <c:idx val="1"/>
          <c:order val="1"/>
          <c:tx>
            <c:strRef>
              <c:f>'1.Applications by type'!$A$9</c:f>
              <c:strCache>
                <c:ptCount val="1"/>
                <c:pt idx="0">
                  <c:v>Without notice</c:v>
                </c:pt>
              </c:strCache>
            </c:strRef>
          </c:tx>
          <c:spPr>
            <a:ln w="28575" cap="rnd">
              <a:solidFill>
                <a:srgbClr val="0087C0"/>
              </a:solidFill>
              <a:round/>
            </a:ln>
            <a:effectLst/>
          </c:spPr>
          <c:marker>
            <c:symbol val="triangle"/>
            <c:size val="5"/>
            <c:spPr>
              <a:solidFill>
                <a:srgbClr val="0087C0"/>
              </a:solidFill>
              <a:ln w="9525">
                <a:solidFill>
                  <a:srgbClr val="0087C0"/>
                </a:solidFill>
              </a:ln>
              <a:effectLst/>
            </c:spPr>
          </c:marker>
          <c:dLbls>
            <c:dLbl>
              <c:idx val="9"/>
              <c:layout>
                <c:manualLayout>
                  <c:x val="-1.437226195394257E-16"/>
                  <c:y val="-3.086805555555559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7C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18-4EBD-A517-393E1FD5D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type'!$B$9:$K$9</c:f>
              <c:numCache>
                <c:formatCode>#,##0</c:formatCode>
                <c:ptCount val="10"/>
                <c:pt idx="0">
                  <c:v>3877</c:v>
                </c:pt>
                <c:pt idx="1">
                  <c:v>4141</c:v>
                </c:pt>
                <c:pt idx="2">
                  <c:v>4165</c:v>
                </c:pt>
                <c:pt idx="3">
                  <c:v>4278</c:v>
                </c:pt>
                <c:pt idx="4">
                  <c:v>4266</c:v>
                </c:pt>
                <c:pt idx="5">
                  <c:v>4797</c:v>
                </c:pt>
                <c:pt idx="6">
                  <c:v>4893</c:v>
                </c:pt>
                <c:pt idx="7">
                  <c:v>4352</c:v>
                </c:pt>
                <c:pt idx="8">
                  <c:v>4265</c:v>
                </c:pt>
                <c:pt idx="9">
                  <c:v>4464</c:v>
                </c:pt>
              </c:numCache>
            </c:numRef>
          </c:val>
          <c:smooth val="0"/>
          <c:extLst>
            <c:ext xmlns:c16="http://schemas.microsoft.com/office/drawing/2014/chart" uri="{C3380CC4-5D6E-409C-BE32-E72D297353CC}">
              <c16:uniqueId val="{00000001-0058-406E-8B91-8349D46EAD6F}"/>
            </c:ext>
          </c:extLst>
        </c:ser>
        <c:ser>
          <c:idx val="2"/>
          <c:order val="2"/>
          <c:tx>
            <c:strRef>
              <c:f>'1.Applications by type'!$A$10</c:f>
              <c:strCache>
                <c:ptCount val="1"/>
                <c:pt idx="0">
                  <c:v>Care of Children Act</c:v>
                </c:pt>
              </c:strCache>
            </c:strRef>
          </c:tx>
          <c:spPr>
            <a:ln w="28575" cap="rnd">
              <a:solidFill>
                <a:srgbClr val="D52B1E"/>
              </a:solidFill>
              <a:round/>
            </a:ln>
            <a:effectLst/>
          </c:spPr>
          <c:marker>
            <c:symbol val="none"/>
          </c:marker>
          <c:dLbls>
            <c:dLbl>
              <c:idx val="9"/>
              <c:layout>
                <c:manualLayout>
                  <c:x val="0"/>
                  <c:y val="9.6214763605477699E-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D52B1E"/>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18-4EBD-A517-393E1FD5D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type'!$B$10:$K$10</c:f>
              <c:numCache>
                <c:formatCode>#,##0</c:formatCode>
                <c:ptCount val="10"/>
                <c:pt idx="0">
                  <c:v>0</c:v>
                </c:pt>
                <c:pt idx="1">
                  <c:v>0</c:v>
                </c:pt>
                <c:pt idx="2">
                  <c:v>0</c:v>
                </c:pt>
                <c:pt idx="3">
                  <c:v>0</c:v>
                </c:pt>
                <c:pt idx="4">
                  <c:v>0</c:v>
                </c:pt>
                <c:pt idx="5">
                  <c:v>7</c:v>
                </c:pt>
                <c:pt idx="6">
                  <c:v>8</c:v>
                </c:pt>
                <c:pt idx="7">
                  <c:v>5</c:v>
                </c:pt>
                <c:pt idx="8">
                  <c:v>12</c:v>
                </c:pt>
                <c:pt idx="9">
                  <c:v>13</c:v>
                </c:pt>
              </c:numCache>
            </c:numRef>
          </c:val>
          <c:smooth val="0"/>
          <c:extLst>
            <c:ext xmlns:c16="http://schemas.microsoft.com/office/drawing/2014/chart" uri="{C3380CC4-5D6E-409C-BE32-E72D297353CC}">
              <c16:uniqueId val="{00000002-0058-406E-8B91-8349D46EAD6F}"/>
            </c:ext>
          </c:extLst>
        </c:ser>
        <c:ser>
          <c:idx val="3"/>
          <c:order val="3"/>
          <c:tx>
            <c:strRef>
              <c:f>'1.Applications by type'!$A$8</c:f>
              <c:strCache>
                <c:ptCount val="1"/>
                <c:pt idx="0">
                  <c:v>On notice</c:v>
                </c:pt>
              </c:strCache>
            </c:strRef>
          </c:tx>
          <c:spPr>
            <a:ln w="28575" cap="rnd">
              <a:solidFill>
                <a:srgbClr val="E2B900"/>
              </a:solidFill>
              <a:round/>
            </a:ln>
            <a:effectLst/>
          </c:spPr>
          <c:marker>
            <c:symbol val="square"/>
            <c:size val="5"/>
            <c:spPr>
              <a:solidFill>
                <a:srgbClr val="E2B900"/>
              </a:solidFill>
              <a:ln w="9525">
                <a:solidFill>
                  <a:srgbClr val="E2B900"/>
                </a:solidFill>
              </a:ln>
              <a:effectLst/>
            </c:spPr>
          </c:marker>
          <c:dLbls>
            <c:dLbl>
              <c:idx val="9"/>
              <c:layout>
                <c:manualLayout>
                  <c:x val="0"/>
                  <c:y val="-4.7678522943252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18-4EBD-A517-393E1FD5D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E2B900"/>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type'!$B$8:$K$8</c:f>
              <c:numCache>
                <c:formatCode>#,##0</c:formatCode>
                <c:ptCount val="10"/>
                <c:pt idx="0">
                  <c:v>298</c:v>
                </c:pt>
                <c:pt idx="1">
                  <c:v>148</c:v>
                </c:pt>
                <c:pt idx="2">
                  <c:v>169</c:v>
                </c:pt>
                <c:pt idx="3">
                  <c:v>162</c:v>
                </c:pt>
                <c:pt idx="4">
                  <c:v>182</c:v>
                </c:pt>
                <c:pt idx="5">
                  <c:v>176</c:v>
                </c:pt>
                <c:pt idx="6">
                  <c:v>216</c:v>
                </c:pt>
                <c:pt idx="7">
                  <c:v>199</c:v>
                </c:pt>
                <c:pt idx="8">
                  <c:v>187</c:v>
                </c:pt>
                <c:pt idx="9">
                  <c:v>205</c:v>
                </c:pt>
              </c:numCache>
            </c:numRef>
          </c:val>
          <c:smooth val="0"/>
          <c:extLst>
            <c:ext xmlns:c16="http://schemas.microsoft.com/office/drawing/2014/chart" uri="{C3380CC4-5D6E-409C-BE32-E72D297353CC}">
              <c16:uniqueId val="{00000003-0058-406E-8B91-8349D46EAD6F}"/>
            </c:ext>
          </c:extLst>
        </c:ser>
        <c:ser>
          <c:idx val="5"/>
          <c:order val="4"/>
          <c:tx>
            <c:strRef>
              <c:f>'1.Applications by type'!$A$11</c:f>
              <c:strCache>
                <c:ptCount val="1"/>
                <c:pt idx="0">
                  <c:v>Breach of Police Safety Order</c:v>
                </c:pt>
              </c:strCache>
            </c:strRef>
          </c:tx>
          <c:spPr>
            <a:ln w="28575" cap="rnd">
              <a:solidFill>
                <a:schemeClr val="accent6"/>
              </a:solidFill>
              <a:round/>
            </a:ln>
            <a:effectLst/>
          </c:spPr>
          <c:marker>
            <c:symbol val="circle"/>
            <c:size val="5"/>
            <c:spPr>
              <a:solidFill>
                <a:srgbClr val="8ABF40"/>
              </a:solidFill>
              <a:ln w="9525">
                <a:solidFill>
                  <a:srgbClr val="8ABF40"/>
                </a:solidFill>
              </a:ln>
              <a:effectLst/>
            </c:spPr>
          </c:marker>
          <c:dLbls>
            <c:dLbl>
              <c:idx val="9"/>
              <c:layout>
                <c:manualLayout>
                  <c:x val="-1.9598765432098765E-3"/>
                  <c:y val="-2.388381823624832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8ABF4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18-4EBD-A517-393E1FD5D9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type'!$B$11:$K$11</c:f>
              <c:numCache>
                <c:formatCode>#,##0</c:formatCode>
                <c:ptCount val="10"/>
                <c:pt idx="0">
                  <c:v>79</c:v>
                </c:pt>
                <c:pt idx="1">
                  <c:v>79</c:v>
                </c:pt>
                <c:pt idx="2">
                  <c:v>105</c:v>
                </c:pt>
                <c:pt idx="3">
                  <c:v>72</c:v>
                </c:pt>
                <c:pt idx="4">
                  <c:v>102</c:v>
                </c:pt>
                <c:pt idx="5">
                  <c:v>89</c:v>
                </c:pt>
                <c:pt idx="6">
                  <c:v>112</c:v>
                </c:pt>
                <c:pt idx="7">
                  <c:v>103</c:v>
                </c:pt>
                <c:pt idx="8">
                  <c:v>97</c:v>
                </c:pt>
                <c:pt idx="9">
                  <c:v>98</c:v>
                </c:pt>
              </c:numCache>
            </c:numRef>
          </c:val>
          <c:smooth val="0"/>
          <c:extLst>
            <c:ext xmlns:c16="http://schemas.microsoft.com/office/drawing/2014/chart" uri="{C3380CC4-5D6E-409C-BE32-E72D297353CC}">
              <c16:uniqueId val="{00000005-0058-406E-8B91-8349D46EAD6F}"/>
            </c:ext>
          </c:extLst>
        </c:ser>
        <c:ser>
          <c:idx val="4"/>
          <c:order val="5"/>
          <c:tx>
            <c:strRef>
              <c:f>'1.Applications by type'!$A$12</c:f>
              <c:strCache>
                <c:ptCount val="1"/>
                <c:pt idx="0">
                  <c:v>Sentencing Act</c:v>
                </c:pt>
              </c:strCache>
            </c:strRef>
          </c:tx>
          <c:spPr>
            <a:ln w="28575" cap="rnd">
              <a:solidFill>
                <a:srgbClr val="263E78"/>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0CCB-44FC-99D0-78EABF7FDB1A}"/>
                </c:ext>
              </c:extLst>
            </c:dLbl>
            <c:dLbl>
              <c:idx val="1"/>
              <c:delete val="1"/>
              <c:extLst>
                <c:ext xmlns:c15="http://schemas.microsoft.com/office/drawing/2012/chart" uri="{CE6537A1-D6FC-4f65-9D91-7224C49458BB}"/>
                <c:ext xmlns:c16="http://schemas.microsoft.com/office/drawing/2014/chart" uri="{C3380CC4-5D6E-409C-BE32-E72D297353CC}">
                  <c16:uniqueId val="{00000007-0CCB-44FC-99D0-78EABF7FDB1A}"/>
                </c:ext>
              </c:extLst>
            </c:dLbl>
            <c:dLbl>
              <c:idx val="2"/>
              <c:delete val="1"/>
              <c:extLst>
                <c:ext xmlns:c15="http://schemas.microsoft.com/office/drawing/2012/chart" uri="{CE6537A1-D6FC-4f65-9D91-7224C49458BB}"/>
                <c:ext xmlns:c16="http://schemas.microsoft.com/office/drawing/2014/chart" uri="{C3380CC4-5D6E-409C-BE32-E72D297353CC}">
                  <c16:uniqueId val="{00000006-0CCB-44FC-99D0-78EABF7FDB1A}"/>
                </c:ext>
              </c:extLst>
            </c:dLbl>
            <c:dLbl>
              <c:idx val="3"/>
              <c:delete val="1"/>
              <c:extLst>
                <c:ext xmlns:c15="http://schemas.microsoft.com/office/drawing/2012/chart" uri="{CE6537A1-D6FC-4f65-9D91-7224C49458BB}"/>
                <c:ext xmlns:c16="http://schemas.microsoft.com/office/drawing/2014/chart" uri="{C3380CC4-5D6E-409C-BE32-E72D297353CC}">
                  <c16:uniqueId val="{00000005-0CCB-44FC-99D0-78EABF7FDB1A}"/>
                </c:ext>
              </c:extLst>
            </c:dLbl>
            <c:dLbl>
              <c:idx val="4"/>
              <c:delete val="1"/>
              <c:extLst>
                <c:ext xmlns:c15="http://schemas.microsoft.com/office/drawing/2012/chart" uri="{CE6537A1-D6FC-4f65-9D91-7224C49458BB}"/>
                <c:ext xmlns:c16="http://schemas.microsoft.com/office/drawing/2014/chart" uri="{C3380CC4-5D6E-409C-BE32-E72D297353CC}">
                  <c16:uniqueId val="{00000004-0CCB-44FC-99D0-78EABF7FDB1A}"/>
                </c:ext>
              </c:extLst>
            </c:dLbl>
            <c:dLbl>
              <c:idx val="5"/>
              <c:delete val="1"/>
              <c:extLst>
                <c:ext xmlns:c15="http://schemas.microsoft.com/office/drawing/2012/chart" uri="{CE6537A1-D6FC-4f65-9D91-7224C49458BB}"/>
                <c:ext xmlns:c16="http://schemas.microsoft.com/office/drawing/2014/chart" uri="{C3380CC4-5D6E-409C-BE32-E72D297353CC}">
                  <c16:uniqueId val="{00000003-0CCB-44FC-99D0-78EABF7FDB1A}"/>
                </c:ext>
              </c:extLst>
            </c:dLbl>
            <c:dLbl>
              <c:idx val="6"/>
              <c:delete val="1"/>
              <c:extLst>
                <c:ext xmlns:c15="http://schemas.microsoft.com/office/drawing/2012/chart" uri="{CE6537A1-D6FC-4f65-9D91-7224C49458BB}"/>
                <c:ext xmlns:c16="http://schemas.microsoft.com/office/drawing/2014/chart" uri="{C3380CC4-5D6E-409C-BE32-E72D297353CC}">
                  <c16:uniqueId val="{00000002-0CCB-44FC-99D0-78EABF7FDB1A}"/>
                </c:ext>
              </c:extLst>
            </c:dLbl>
            <c:dLbl>
              <c:idx val="7"/>
              <c:delete val="1"/>
              <c:extLst>
                <c:ext xmlns:c15="http://schemas.microsoft.com/office/drawing/2012/chart" uri="{CE6537A1-D6FC-4f65-9D91-7224C49458BB}"/>
                <c:ext xmlns:c16="http://schemas.microsoft.com/office/drawing/2014/chart" uri="{C3380CC4-5D6E-409C-BE32-E72D297353CC}">
                  <c16:uniqueId val="{00000001-0CCB-44FC-99D0-78EABF7FDB1A}"/>
                </c:ext>
              </c:extLst>
            </c:dLbl>
            <c:dLbl>
              <c:idx val="8"/>
              <c:delete val="1"/>
              <c:extLst>
                <c:ext xmlns:c15="http://schemas.microsoft.com/office/drawing/2012/chart" uri="{CE6537A1-D6FC-4f65-9D91-7224C49458BB}"/>
                <c:ext xmlns:c16="http://schemas.microsoft.com/office/drawing/2014/chart" uri="{C3380CC4-5D6E-409C-BE32-E72D297353CC}">
                  <c16:uniqueId val="{00000000-0CCB-44FC-99D0-78EABF7FDB1A}"/>
                </c:ext>
              </c:extLst>
            </c:dLbl>
            <c:dLbl>
              <c:idx val="9"/>
              <c:layout>
                <c:manualLayout>
                  <c:x val="-6.6635802469135804E-4"/>
                  <c:y val="-4.4182209319325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CB-44FC-99D0-78EABF7FDB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263E78"/>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'1.Applications by type'!$B$7:$K$7</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'1.Applications by type'!$B$12:$K$12</c:f>
              <c:numCache>
                <c:formatCode>#,##0</c:formatCode>
                <c:ptCount val="10"/>
                <c:pt idx="0">
                  <c:v>869</c:v>
                </c:pt>
                <c:pt idx="1">
                  <c:v>895</c:v>
                </c:pt>
                <c:pt idx="2">
                  <c:v>1022</c:v>
                </c:pt>
                <c:pt idx="3">
                  <c:v>1011</c:v>
                </c:pt>
                <c:pt idx="4">
                  <c:v>969</c:v>
                </c:pt>
                <c:pt idx="5">
                  <c:v>933</c:v>
                </c:pt>
                <c:pt idx="6">
                  <c:v>1001</c:v>
                </c:pt>
                <c:pt idx="7">
                  <c:v>863</c:v>
                </c:pt>
                <c:pt idx="8">
                  <c:v>823</c:v>
                </c:pt>
                <c:pt idx="9">
                  <c:v>919</c:v>
                </c:pt>
              </c:numCache>
            </c:numRef>
          </c:val>
          <c:smooth val="0"/>
          <c:extLst>
            <c:ext xmlns:c16="http://schemas.microsoft.com/office/drawing/2014/chart" uri="{C3380CC4-5D6E-409C-BE32-E72D297353CC}">
              <c16:uniqueId val="{00000006-E549-4A5C-BBB3-51340261B390}"/>
            </c:ext>
          </c:extLst>
        </c:ser>
        <c:dLbls>
          <c:showLegendKey val="0"/>
          <c:showVal val="0"/>
          <c:showCatName val="0"/>
          <c:showSerName val="0"/>
          <c:showPercent val="0"/>
          <c:showBubbleSize val="0"/>
        </c:dLbls>
        <c:smooth val="0"/>
        <c:axId val="662198096"/>
        <c:axId val="662200064"/>
        <c:extLst/>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13504</xdr:colOff>
      <xdr:row>1</xdr:row>
      <xdr:rowOff>12431</xdr:rowOff>
    </xdr:from>
    <xdr:to>
      <xdr:col>2</xdr:col>
      <xdr:colOff>650845</xdr:colOff>
      <xdr:row>5</xdr:row>
      <xdr:rowOff>110328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4" y="202931"/>
          <a:ext cx="2182296" cy="856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xdr:colOff>
      <xdr:row>15</xdr:row>
      <xdr:rowOff>9524</xdr:rowOff>
    </xdr:from>
    <xdr:to>
      <xdr:col>8</xdr:col>
      <xdr:colOff>598312</xdr:colOff>
      <xdr:row>34</xdr:row>
      <xdr:rowOff>161924</xdr:rowOff>
    </xdr:to>
    <xdr:graphicFrame macro="">
      <xdr:nvGraphicFramePr>
        <xdr:cNvPr id="4" name="Chart 3">
          <a:extLst>
            <a:ext uri="{FF2B5EF4-FFF2-40B4-BE49-F238E27FC236}">
              <a16:creationId xmlns:a16="http://schemas.microsoft.com/office/drawing/2014/main" id="{FFFA522F-F08B-4C8D-B654-23895D84F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1228725</xdr:colOff>
      <xdr:row>4</xdr:row>
      <xdr:rowOff>133350</xdr:rowOff>
    </xdr:from>
    <xdr:to>
      <xdr:col>1</xdr:col>
      <xdr:colOff>1409700</xdr:colOff>
      <xdr:row>5</xdr:row>
      <xdr:rowOff>0</xdr:rowOff>
    </xdr:to>
    <xdr:cxnSp macro="">
      <xdr:nvCxnSpPr>
        <xdr:cNvPr id="2" name="Straight Arrow Connector 1">
          <a:extLst>
            <a:ext uri="{FF2B5EF4-FFF2-40B4-BE49-F238E27FC236}">
              <a16:creationId xmlns:a16="http://schemas.microsoft.com/office/drawing/2014/main" id="{70B315A1-4A9A-4697-994E-876C9CD46BED}"/>
            </a:ext>
          </a:extLst>
        </xdr:cNvPr>
        <xdr:cNvCxnSpPr/>
      </xdr:nvCxnSpPr>
      <xdr:spPr>
        <a:xfrm>
          <a:off x="2798445" y="84963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1209675</xdr:colOff>
      <xdr:row>4</xdr:row>
      <xdr:rowOff>133350</xdr:rowOff>
    </xdr:from>
    <xdr:to>
      <xdr:col>0</xdr:col>
      <xdr:colOff>1390650</xdr:colOff>
      <xdr:row>5</xdr:row>
      <xdr:rowOff>0</xdr:rowOff>
    </xdr:to>
    <xdr:cxnSp macro="">
      <xdr:nvCxnSpPr>
        <xdr:cNvPr id="3" name="Straight Arrow Connector 2">
          <a:extLst>
            <a:ext uri="{FF2B5EF4-FFF2-40B4-BE49-F238E27FC236}">
              <a16:creationId xmlns:a16="http://schemas.microsoft.com/office/drawing/2014/main" id="{DC42EA8B-C798-4CF8-9681-AB0D5B07C916}"/>
            </a:ext>
          </a:extLst>
        </xdr:cNvPr>
        <xdr:cNvCxnSpPr/>
      </xdr:nvCxnSpPr>
      <xdr:spPr>
        <a:xfrm>
          <a:off x="1209675" y="84963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xdr:row>
      <xdr:rowOff>133350</xdr:rowOff>
    </xdr:from>
    <xdr:to>
      <xdr:col>2</xdr:col>
      <xdr:colOff>1409700</xdr:colOff>
      <xdr:row>5</xdr:row>
      <xdr:rowOff>0</xdr:rowOff>
    </xdr:to>
    <xdr:cxnSp macro="">
      <xdr:nvCxnSpPr>
        <xdr:cNvPr id="4" name="Straight Arrow Connector 3">
          <a:extLst>
            <a:ext uri="{FF2B5EF4-FFF2-40B4-BE49-F238E27FC236}">
              <a16:creationId xmlns:a16="http://schemas.microsoft.com/office/drawing/2014/main" id="{5070F7C7-1420-404C-82D7-BE0E5255D2E3}"/>
            </a:ext>
          </a:extLst>
        </xdr:cNvPr>
        <xdr:cNvCxnSpPr/>
      </xdr:nvCxnSpPr>
      <xdr:spPr>
        <a:xfrm>
          <a:off x="4368165" y="84963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1063625</xdr:colOff>
      <xdr:row>5</xdr:row>
      <xdr:rowOff>149225</xdr:rowOff>
    </xdr:from>
    <xdr:to>
      <xdr:col>0</xdr:col>
      <xdr:colOff>1212850</xdr:colOff>
      <xdr:row>6</xdr:row>
      <xdr:rowOff>15875</xdr:rowOff>
    </xdr:to>
    <xdr:cxnSp macro="">
      <xdr:nvCxnSpPr>
        <xdr:cNvPr id="2" name="Straight Arrow Connector 1">
          <a:extLst>
            <a:ext uri="{FF2B5EF4-FFF2-40B4-BE49-F238E27FC236}">
              <a16:creationId xmlns:a16="http://schemas.microsoft.com/office/drawing/2014/main" id="{36CEF1CA-4A42-4A09-BF99-C36D7ED9FAFB}"/>
            </a:ext>
          </a:extLst>
        </xdr:cNvPr>
        <xdr:cNvCxnSpPr/>
      </xdr:nvCxnSpPr>
      <xdr:spPr>
        <a:xfrm>
          <a:off x="1063625" y="1063625"/>
          <a:ext cx="1492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987425</xdr:colOff>
      <xdr:row>5</xdr:row>
      <xdr:rowOff>149225</xdr:rowOff>
    </xdr:from>
    <xdr:to>
      <xdr:col>1</xdr:col>
      <xdr:colOff>1136650</xdr:colOff>
      <xdr:row>6</xdr:row>
      <xdr:rowOff>15875</xdr:rowOff>
    </xdr:to>
    <xdr:cxnSp macro="">
      <xdr:nvCxnSpPr>
        <xdr:cNvPr id="3" name="Straight Arrow Connector 2">
          <a:extLst>
            <a:ext uri="{FF2B5EF4-FFF2-40B4-BE49-F238E27FC236}">
              <a16:creationId xmlns:a16="http://schemas.microsoft.com/office/drawing/2014/main" id="{7B0D85D6-44A1-42AB-8BA4-6F76204F0E06}"/>
            </a:ext>
          </a:extLst>
        </xdr:cNvPr>
        <xdr:cNvCxnSpPr/>
      </xdr:nvCxnSpPr>
      <xdr:spPr>
        <a:xfrm>
          <a:off x="2717165" y="1063625"/>
          <a:ext cx="1492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1063625</xdr:colOff>
      <xdr:row>4</xdr:row>
      <xdr:rowOff>149225</xdr:rowOff>
    </xdr:from>
    <xdr:to>
      <xdr:col>0</xdr:col>
      <xdr:colOff>1212850</xdr:colOff>
      <xdr:row>5</xdr:row>
      <xdr:rowOff>15875</xdr:rowOff>
    </xdr:to>
    <xdr:cxnSp macro="">
      <xdr:nvCxnSpPr>
        <xdr:cNvPr id="2" name="Straight Arrow Connector 1">
          <a:extLst>
            <a:ext uri="{FF2B5EF4-FFF2-40B4-BE49-F238E27FC236}">
              <a16:creationId xmlns:a16="http://schemas.microsoft.com/office/drawing/2014/main" id="{9F552940-9AC8-4D65-8DFE-BE464E51A65F}"/>
            </a:ext>
          </a:extLst>
        </xdr:cNvPr>
        <xdr:cNvCxnSpPr/>
      </xdr:nvCxnSpPr>
      <xdr:spPr>
        <a:xfrm>
          <a:off x="1063625" y="880745"/>
          <a:ext cx="1492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987425</xdr:colOff>
      <xdr:row>4</xdr:row>
      <xdr:rowOff>149225</xdr:rowOff>
    </xdr:from>
    <xdr:to>
      <xdr:col>1</xdr:col>
      <xdr:colOff>1136650</xdr:colOff>
      <xdr:row>5</xdr:row>
      <xdr:rowOff>15875</xdr:rowOff>
    </xdr:to>
    <xdr:cxnSp macro="">
      <xdr:nvCxnSpPr>
        <xdr:cNvPr id="3" name="Straight Arrow Connector 2">
          <a:extLst>
            <a:ext uri="{FF2B5EF4-FFF2-40B4-BE49-F238E27FC236}">
              <a16:creationId xmlns:a16="http://schemas.microsoft.com/office/drawing/2014/main" id="{3E6E861A-F94E-47A4-A449-805C80BFF751}"/>
            </a:ext>
          </a:extLst>
        </xdr:cNvPr>
        <xdr:cNvCxnSpPr/>
      </xdr:nvCxnSpPr>
      <xdr:spPr>
        <a:xfrm>
          <a:off x="2717165" y="880745"/>
          <a:ext cx="14922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3</xdr:row>
      <xdr:rowOff>142875</xdr:rowOff>
    </xdr:from>
    <xdr:to>
      <xdr:col>0</xdr:col>
      <xdr:colOff>1628775</xdr:colOff>
      <xdr:row>3</xdr:row>
      <xdr:rowOff>276225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a:off x="1143000" y="69532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justice.govt.nz/assets/Protection-Order-application-process-flow.pdf" TargetMode="External"/><Relationship Id="rId1" Type="http://schemas.openxmlformats.org/officeDocument/2006/relationships/hyperlink" Target="https://justice.govt.nz/family/domestic-violenc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3"/>
  <sheetViews>
    <sheetView tabSelected="1" workbookViewId="0"/>
  </sheetViews>
  <sheetFormatPr defaultRowHeight="14.5" x14ac:dyDescent="0.3"/>
  <cols>
    <col min="1" max="19" width="10.15234375" customWidth="1"/>
  </cols>
  <sheetData>
    <row r="1" spans="1:23" s="7" customFormat="1" ht="15" x14ac:dyDescent="0.35">
      <c r="A1" s="10"/>
      <c r="B1" s="10"/>
      <c r="C1" s="10"/>
      <c r="D1" s="10"/>
      <c r="E1" s="10"/>
      <c r="F1" s="10"/>
      <c r="G1" s="10"/>
      <c r="H1" s="10"/>
      <c r="I1" s="10"/>
      <c r="J1" s="10"/>
      <c r="K1" s="10"/>
      <c r="L1" s="10"/>
      <c r="M1" s="10"/>
      <c r="N1" s="10"/>
      <c r="O1" s="10"/>
      <c r="P1" s="10"/>
      <c r="Q1" s="10"/>
      <c r="R1" s="10"/>
      <c r="S1" s="10"/>
      <c r="T1" s="10"/>
      <c r="U1" s="10"/>
      <c r="V1" s="163"/>
      <c r="W1" s="163"/>
    </row>
    <row r="2" spans="1:23" s="7" customFormat="1" ht="15" x14ac:dyDescent="0.35">
      <c r="A2" s="10"/>
      <c r="B2" s="10"/>
      <c r="C2" s="10"/>
      <c r="D2" s="10"/>
      <c r="E2" s="10"/>
      <c r="F2" s="10"/>
      <c r="G2" s="10"/>
      <c r="H2" s="10"/>
      <c r="I2" s="10"/>
      <c r="J2" s="10"/>
      <c r="K2" s="10"/>
      <c r="L2" s="10"/>
      <c r="M2" s="10"/>
      <c r="N2" s="10"/>
      <c r="O2" s="10"/>
      <c r="P2" s="10"/>
      <c r="Q2" s="10"/>
      <c r="R2" s="10"/>
      <c r="S2" s="10"/>
      <c r="T2" s="10"/>
      <c r="U2" s="10"/>
      <c r="V2" s="163"/>
      <c r="W2" s="163"/>
    </row>
    <row r="3" spans="1:23" s="7" customFormat="1" ht="15" x14ac:dyDescent="0.35">
      <c r="A3" s="165"/>
      <c r="B3" s="10"/>
      <c r="C3" s="10"/>
      <c r="D3" s="10"/>
      <c r="E3" s="10"/>
      <c r="F3" s="10"/>
      <c r="G3" s="10"/>
      <c r="H3" s="10"/>
      <c r="I3" s="10"/>
      <c r="J3" s="10"/>
      <c r="K3" s="10"/>
      <c r="L3" s="10"/>
      <c r="M3" s="10"/>
      <c r="N3" s="10"/>
      <c r="O3" s="10"/>
      <c r="P3" s="10"/>
      <c r="Q3" s="10"/>
      <c r="R3" s="10"/>
      <c r="S3" s="10"/>
      <c r="T3" s="10"/>
      <c r="U3" s="10"/>
      <c r="V3" s="163"/>
      <c r="W3" s="163"/>
    </row>
    <row r="4" spans="1:23" s="7" customFormat="1" ht="15" x14ac:dyDescent="0.35">
      <c r="A4" s="10"/>
      <c r="B4" s="10"/>
      <c r="C4" s="10"/>
      <c r="D4" s="10"/>
      <c r="E4" s="10"/>
      <c r="F4" s="10"/>
      <c r="G4" s="10"/>
      <c r="H4" s="10"/>
      <c r="I4" s="10"/>
      <c r="J4" s="10"/>
      <c r="K4" s="10"/>
      <c r="L4" s="10"/>
      <c r="M4" s="10"/>
      <c r="N4" s="10"/>
      <c r="O4" s="10"/>
      <c r="P4" s="10"/>
      <c r="Q4" s="10"/>
      <c r="R4" s="10"/>
      <c r="S4" s="10"/>
      <c r="T4" s="10"/>
      <c r="U4" s="10"/>
      <c r="V4" s="163"/>
      <c r="W4" s="163"/>
    </row>
    <row r="5" spans="1:23" s="7" customFormat="1" ht="15" x14ac:dyDescent="0.35">
      <c r="A5" s="10"/>
      <c r="B5" s="10"/>
      <c r="C5" s="10"/>
      <c r="D5" s="10"/>
      <c r="E5" s="10"/>
      <c r="F5" s="10"/>
      <c r="G5" s="10"/>
      <c r="H5" s="10"/>
      <c r="I5" s="10"/>
      <c r="J5" s="10"/>
      <c r="K5" s="10"/>
      <c r="L5" s="10"/>
      <c r="M5" s="10"/>
      <c r="N5" s="10"/>
      <c r="O5" s="10"/>
      <c r="P5" s="10"/>
      <c r="Q5" s="10"/>
      <c r="R5" s="10"/>
      <c r="S5" s="10"/>
      <c r="T5" s="10"/>
      <c r="U5" s="10"/>
      <c r="V5" s="163"/>
      <c r="W5" s="163"/>
    </row>
    <row r="6" spans="1:23" s="7" customFormat="1" ht="15" x14ac:dyDescent="0.35">
      <c r="A6" s="10"/>
      <c r="B6" s="10"/>
      <c r="C6" s="10"/>
      <c r="D6" s="10"/>
      <c r="E6" s="10"/>
      <c r="F6" s="10"/>
      <c r="G6" s="10"/>
      <c r="H6" s="10"/>
      <c r="I6" s="10"/>
      <c r="J6" s="10"/>
      <c r="K6" s="10"/>
      <c r="L6" s="10"/>
      <c r="M6" s="10"/>
      <c r="N6" s="10"/>
      <c r="O6" s="10"/>
      <c r="P6" s="10"/>
      <c r="Q6" s="10"/>
      <c r="R6" s="10"/>
      <c r="S6" s="10"/>
      <c r="T6" s="10"/>
      <c r="U6" s="10"/>
      <c r="V6" s="163"/>
      <c r="W6" s="163"/>
    </row>
    <row r="7" spans="1:23" s="7" customFormat="1" ht="15" x14ac:dyDescent="0.35">
      <c r="A7" s="10"/>
      <c r="B7" s="10"/>
      <c r="C7" s="10"/>
      <c r="D7" s="10"/>
      <c r="E7" s="10"/>
      <c r="F7" s="10"/>
      <c r="G7" s="10"/>
      <c r="H7" s="10"/>
      <c r="I7" s="10"/>
      <c r="J7" s="10"/>
      <c r="K7" s="10"/>
      <c r="L7" s="10"/>
      <c r="M7" s="10"/>
      <c r="N7" s="10"/>
      <c r="O7" s="10"/>
      <c r="P7" s="10"/>
      <c r="Q7" s="10"/>
      <c r="R7" s="10"/>
      <c r="S7" s="10"/>
      <c r="T7" s="10"/>
      <c r="U7" s="10"/>
      <c r="V7" s="163"/>
      <c r="W7" s="163"/>
    </row>
    <row r="8" spans="1:23" s="7" customFormat="1" ht="15" x14ac:dyDescent="0.35">
      <c r="A8" s="11"/>
      <c r="B8" s="11"/>
      <c r="C8" s="11"/>
      <c r="D8" s="11"/>
      <c r="E8" s="11"/>
      <c r="F8" s="11"/>
      <c r="G8" s="11"/>
      <c r="H8" s="11"/>
      <c r="I8" s="11"/>
      <c r="J8" s="11"/>
      <c r="K8" s="11"/>
      <c r="L8" s="11"/>
      <c r="M8" s="11"/>
      <c r="N8" s="11"/>
      <c r="O8" s="11"/>
      <c r="P8" s="11"/>
      <c r="Q8" s="11"/>
      <c r="R8" s="11"/>
      <c r="S8" s="11"/>
      <c r="T8" s="11"/>
      <c r="U8" s="11"/>
      <c r="V8" s="163"/>
      <c r="W8" s="163"/>
    </row>
    <row r="9" spans="1:23" s="34" customFormat="1" x14ac:dyDescent="0.3">
      <c r="A9" s="169"/>
      <c r="B9" s="169"/>
      <c r="C9" s="169"/>
      <c r="D9" s="169"/>
      <c r="E9" s="169"/>
      <c r="F9" s="169"/>
      <c r="G9" s="169"/>
      <c r="H9" s="169"/>
      <c r="I9" s="169"/>
      <c r="J9" s="169"/>
      <c r="K9" s="169"/>
      <c r="L9" s="169"/>
      <c r="M9" s="169"/>
      <c r="N9" s="169"/>
      <c r="O9" s="169"/>
      <c r="P9" s="169"/>
      <c r="Q9" s="169"/>
      <c r="R9" s="169"/>
      <c r="S9" s="169"/>
      <c r="T9" s="169"/>
      <c r="U9" s="169"/>
      <c r="V9" s="161"/>
      <c r="W9" s="161"/>
    </row>
    <row r="10" spans="1:23" s="7" customFormat="1" x14ac:dyDescent="0.3">
      <c r="A10" s="170" t="s">
        <v>81</v>
      </c>
      <c r="B10" s="170"/>
      <c r="C10" s="170"/>
      <c r="D10" s="170"/>
      <c r="E10" s="170"/>
      <c r="F10" s="170"/>
      <c r="G10" s="170"/>
      <c r="H10" s="170"/>
      <c r="I10" s="170"/>
      <c r="J10" s="170"/>
      <c r="K10" s="170"/>
      <c r="L10" s="170"/>
      <c r="M10" s="170"/>
      <c r="N10" s="170"/>
      <c r="O10" s="170"/>
      <c r="P10" s="170"/>
      <c r="Q10" s="170"/>
      <c r="R10" s="170"/>
      <c r="S10" s="170"/>
      <c r="T10" s="170"/>
      <c r="U10" s="170"/>
      <c r="V10" s="160"/>
      <c r="W10" s="160"/>
    </row>
    <row r="11" spans="1:23" s="7" customFormat="1" ht="25.75" customHeight="1" x14ac:dyDescent="0.3">
      <c r="A11" s="169" t="s">
        <v>218</v>
      </c>
      <c r="B11" s="169"/>
      <c r="C11" s="169"/>
      <c r="D11" s="169"/>
      <c r="E11" s="169"/>
      <c r="F11" s="169"/>
      <c r="G11" s="169"/>
      <c r="H11" s="169"/>
      <c r="I11" s="169"/>
      <c r="J11" s="169"/>
      <c r="K11" s="169"/>
      <c r="L11" s="169"/>
      <c r="M11" s="169"/>
      <c r="N11" s="169"/>
      <c r="O11" s="169"/>
      <c r="P11" s="169"/>
      <c r="Q11" s="169"/>
      <c r="R11" s="169"/>
      <c r="S11" s="169"/>
      <c r="T11" s="169"/>
      <c r="U11" s="169"/>
      <c r="V11" s="161"/>
      <c r="W11" s="161"/>
    </row>
    <row r="12" spans="1:23" s="34" customFormat="1" x14ac:dyDescent="0.3">
      <c r="A12" s="169"/>
      <c r="B12" s="169"/>
      <c r="C12" s="169"/>
      <c r="D12" s="169"/>
      <c r="E12" s="169"/>
      <c r="F12" s="169"/>
      <c r="G12" s="169"/>
      <c r="H12" s="169"/>
      <c r="I12" s="169"/>
      <c r="J12" s="169"/>
      <c r="K12" s="169"/>
      <c r="L12" s="169"/>
      <c r="M12" s="169"/>
      <c r="N12" s="169"/>
      <c r="O12" s="169"/>
      <c r="P12" s="169"/>
      <c r="Q12" s="169"/>
      <c r="R12" s="169"/>
      <c r="S12" s="169"/>
      <c r="T12" s="169"/>
      <c r="U12" s="169"/>
      <c r="V12" s="161"/>
      <c r="W12" s="161"/>
    </row>
    <row r="13" spans="1:23" s="14" customFormat="1" ht="14.25" customHeight="1" x14ac:dyDescent="0.3">
      <c r="A13" s="13" t="s">
        <v>77</v>
      </c>
      <c r="B13" s="168" t="str">
        <f>'1.Applications by type'!A1</f>
        <v>Table 1: Number and percentage of Protection Order applications, by application type, 2014 - 2023</v>
      </c>
      <c r="C13" s="168"/>
      <c r="D13" s="168"/>
      <c r="E13" s="168"/>
      <c r="F13" s="168"/>
      <c r="G13" s="168"/>
      <c r="H13" s="168"/>
      <c r="I13" s="168"/>
      <c r="J13" s="168"/>
      <c r="K13" s="168"/>
      <c r="L13" s="168"/>
      <c r="M13" s="168"/>
      <c r="N13" s="168"/>
      <c r="O13" s="168"/>
      <c r="P13" s="168"/>
      <c r="Q13" s="168"/>
      <c r="R13" s="168"/>
      <c r="S13" s="168"/>
      <c r="T13" s="168"/>
      <c r="U13" s="168"/>
      <c r="V13" s="54"/>
      <c r="W13" s="54"/>
    </row>
    <row r="14" spans="1:23" s="14" customFormat="1" ht="14.25" customHeight="1" x14ac:dyDescent="0.3">
      <c r="A14" s="13"/>
      <c r="B14" s="54"/>
      <c r="C14" s="168" t="str">
        <f>'1.Applications by type'!A15</f>
        <v>Figure 1: Number of Protection Order applications, by application type, 2014 - 2023</v>
      </c>
      <c r="D14" s="168"/>
      <c r="E14" s="168"/>
      <c r="F14" s="168"/>
      <c r="G14" s="168"/>
      <c r="H14" s="168"/>
      <c r="I14" s="168"/>
      <c r="J14" s="168"/>
      <c r="K14" s="168"/>
      <c r="L14" s="168"/>
      <c r="M14" s="168"/>
      <c r="N14" s="168"/>
      <c r="O14" s="168"/>
      <c r="P14" s="168"/>
      <c r="Q14" s="168"/>
      <c r="R14" s="168"/>
      <c r="S14" s="168"/>
      <c r="T14" s="168"/>
      <c r="U14" s="168"/>
      <c r="V14" s="54"/>
      <c r="W14" s="54"/>
    </row>
    <row r="15" spans="1:23" s="14" customFormat="1" ht="14.25" customHeight="1" x14ac:dyDescent="0.3">
      <c r="A15" s="13"/>
      <c r="B15" s="168" t="str">
        <f>'2.Application type and outcome'!A1</f>
        <v>Table 2: Number and percentage of Protection Order applications, by application type and application outcome, 2014 - 2023</v>
      </c>
      <c r="C15" s="168"/>
      <c r="D15" s="168"/>
      <c r="E15" s="168"/>
      <c r="F15" s="168"/>
      <c r="G15" s="168"/>
      <c r="H15" s="168"/>
      <c r="I15" s="168"/>
      <c r="J15" s="168"/>
      <c r="K15" s="168"/>
      <c r="L15" s="168"/>
      <c r="M15" s="168"/>
      <c r="N15" s="168"/>
      <c r="O15" s="168"/>
      <c r="P15" s="168"/>
      <c r="Q15" s="168"/>
      <c r="R15" s="168"/>
      <c r="S15" s="168"/>
      <c r="T15" s="168"/>
      <c r="U15" s="168"/>
      <c r="V15" s="54"/>
      <c r="W15" s="54"/>
    </row>
    <row r="16" spans="1:23" s="14" customFormat="1" ht="14.25" customHeight="1" x14ac:dyDescent="0.3">
      <c r="A16" s="13"/>
      <c r="B16" s="168"/>
      <c r="C16" s="168"/>
      <c r="D16" s="168"/>
      <c r="E16" s="168"/>
      <c r="F16" s="168"/>
      <c r="G16" s="168"/>
      <c r="H16" s="168"/>
      <c r="I16" s="168"/>
      <c r="J16" s="168"/>
      <c r="K16" s="168"/>
      <c r="L16" s="168"/>
      <c r="M16" s="168"/>
      <c r="N16" s="168"/>
      <c r="O16" s="168"/>
      <c r="P16" s="168"/>
      <c r="Q16" s="168"/>
      <c r="R16" s="168"/>
      <c r="S16" s="168"/>
      <c r="T16" s="168"/>
      <c r="U16" s="168"/>
      <c r="V16" s="54"/>
      <c r="W16" s="54"/>
    </row>
    <row r="17" spans="1:23" s="14" customFormat="1" ht="14.25" customHeight="1" x14ac:dyDescent="0.3">
      <c r="A17" s="13"/>
      <c r="B17" s="168" t="str">
        <f>'3.Application type and TPO'!A1</f>
        <v>Table 3: Number and percentage of Protection Order applications, by application type and whether temporary Order was granted, 2014 - 2023</v>
      </c>
      <c r="C17" s="168"/>
      <c r="D17" s="168"/>
      <c r="E17" s="168"/>
      <c r="F17" s="168"/>
      <c r="G17" s="168"/>
      <c r="H17" s="168"/>
      <c r="I17" s="168"/>
      <c r="J17" s="168"/>
      <c r="K17" s="168"/>
      <c r="L17" s="168"/>
      <c r="M17" s="168"/>
      <c r="N17" s="168"/>
      <c r="O17" s="168"/>
      <c r="P17" s="168"/>
      <c r="Q17" s="168"/>
      <c r="R17" s="168"/>
      <c r="S17" s="168"/>
      <c r="T17" s="168"/>
      <c r="U17" s="168"/>
      <c r="V17" s="54"/>
      <c r="W17" s="54"/>
    </row>
    <row r="18" spans="1:23" s="14" customFormat="1" ht="14.25" customHeight="1" x14ac:dyDescent="0.3">
      <c r="A18" s="13"/>
      <c r="B18" s="168" t="str">
        <f>'4.Application type outcome TPO'!A1</f>
        <v>Table 4: Number and percentage of Protection Order applications, by application outcome and whether temporary Order was granted, 2014 - 2023</v>
      </c>
      <c r="C18" s="168"/>
      <c r="D18" s="168"/>
      <c r="E18" s="168"/>
      <c r="F18" s="168"/>
      <c r="G18" s="168"/>
      <c r="H18" s="168"/>
      <c r="I18" s="168"/>
      <c r="J18" s="168"/>
      <c r="K18" s="168"/>
      <c r="L18" s="168"/>
      <c r="M18" s="168"/>
      <c r="N18" s="168"/>
      <c r="O18" s="168"/>
      <c r="P18" s="168"/>
      <c r="Q18" s="168"/>
      <c r="R18" s="168"/>
      <c r="S18" s="168"/>
      <c r="T18" s="168"/>
      <c r="U18" s="168"/>
      <c r="V18" s="54"/>
      <c r="W18" s="54"/>
    </row>
    <row r="19" spans="1:23" s="14" customFormat="1" ht="14.25" customHeight="1" x14ac:dyDescent="0.3">
      <c r="A19" s="13"/>
      <c r="B19" s="168"/>
      <c r="C19" s="168"/>
      <c r="D19" s="168"/>
      <c r="E19" s="168"/>
      <c r="F19" s="168"/>
      <c r="G19" s="168"/>
      <c r="H19" s="168"/>
      <c r="I19" s="168"/>
      <c r="J19" s="168"/>
      <c r="K19" s="168"/>
      <c r="L19" s="168"/>
      <c r="M19" s="168"/>
      <c r="N19" s="168"/>
      <c r="O19" s="168"/>
      <c r="P19" s="168"/>
      <c r="Q19" s="168"/>
      <c r="R19" s="168"/>
      <c r="S19" s="168"/>
      <c r="T19" s="168"/>
      <c r="U19" s="168"/>
      <c r="V19" s="54"/>
      <c r="W19" s="54"/>
    </row>
    <row r="20" spans="1:23" s="14" customFormat="1" ht="14.25" customHeight="1" x14ac:dyDescent="0.3">
      <c r="A20" s="13"/>
      <c r="B20" s="168" t="str">
        <f>'5.Applications with children'!A1</f>
        <v>Table 5: Number and percentage of Protection Order applications, by application type and whether children were included, 2014 - 2023</v>
      </c>
      <c r="C20" s="168"/>
      <c r="D20" s="168"/>
      <c r="E20" s="168"/>
      <c r="F20" s="168"/>
      <c r="G20" s="168"/>
      <c r="H20" s="168"/>
      <c r="I20" s="168"/>
      <c r="J20" s="168"/>
      <c r="K20" s="168"/>
      <c r="L20" s="168"/>
      <c r="M20" s="168"/>
      <c r="N20" s="168"/>
      <c r="O20" s="168"/>
      <c r="P20" s="168"/>
      <c r="Q20" s="168"/>
      <c r="R20" s="168"/>
      <c r="S20" s="168"/>
      <c r="T20" s="168"/>
      <c r="U20" s="168"/>
      <c r="V20" s="54"/>
      <c r="W20" s="54"/>
    </row>
    <row r="21" spans="1:23" s="14" customFormat="1" ht="14.25" customHeight="1" x14ac:dyDescent="0.3">
      <c r="A21" s="13"/>
      <c r="B21" s="168"/>
      <c r="C21" s="168"/>
      <c r="D21" s="168"/>
      <c r="E21" s="168"/>
      <c r="F21" s="168"/>
      <c r="G21" s="168"/>
      <c r="H21" s="168"/>
      <c r="I21" s="168"/>
      <c r="J21" s="168"/>
      <c r="K21" s="168"/>
      <c r="L21" s="168"/>
      <c r="M21" s="168"/>
      <c r="N21" s="168"/>
      <c r="O21" s="168"/>
      <c r="P21" s="168"/>
      <c r="Q21" s="168"/>
      <c r="R21" s="168"/>
      <c r="S21" s="168"/>
      <c r="T21" s="168"/>
      <c r="U21" s="168"/>
      <c r="V21" s="54"/>
      <c r="W21" s="54"/>
    </row>
    <row r="22" spans="1:23" s="14" customFormat="1" ht="14.25" customHeight="1" x14ac:dyDescent="0.3">
      <c r="A22" s="13"/>
      <c r="B22" s="168" t="str">
        <f>'6.Applications by type &amp; court'!A1</f>
        <v>Table 6: Number of Protection Order applications, by application type and court, 2014 - 2023</v>
      </c>
      <c r="C22" s="168"/>
      <c r="D22" s="168"/>
      <c r="E22" s="168"/>
      <c r="F22" s="168"/>
      <c r="G22" s="168"/>
      <c r="H22" s="168"/>
      <c r="I22" s="168"/>
      <c r="J22" s="168"/>
      <c r="K22" s="168"/>
      <c r="L22" s="168"/>
      <c r="M22" s="168"/>
      <c r="N22" s="168"/>
      <c r="O22" s="168"/>
      <c r="P22" s="168"/>
      <c r="Q22" s="168"/>
      <c r="R22" s="168"/>
      <c r="S22" s="168"/>
      <c r="T22" s="168"/>
      <c r="U22" s="168"/>
      <c r="V22" s="54"/>
      <c r="W22" s="54"/>
    </row>
    <row r="23" spans="1:23" s="14" customFormat="1" ht="14.25" customHeight="1" x14ac:dyDescent="0.3">
      <c r="A23" s="13"/>
      <c r="B23" s="168" t="str">
        <f>'7.Application granted by court'!A1</f>
        <v>Table 7: Number of Protection Order applications with a granted outcome, by court, 2014 - 2023</v>
      </c>
      <c r="C23" s="168"/>
      <c r="D23" s="168"/>
      <c r="E23" s="168"/>
      <c r="F23" s="168"/>
      <c r="G23" s="168"/>
      <c r="H23" s="168"/>
      <c r="I23" s="168"/>
      <c r="J23" s="168"/>
      <c r="K23" s="168"/>
      <c r="L23" s="168"/>
      <c r="M23" s="168"/>
      <c r="N23" s="168"/>
      <c r="O23" s="168"/>
      <c r="P23" s="168"/>
      <c r="Q23" s="168"/>
      <c r="R23" s="168"/>
      <c r="S23" s="168"/>
      <c r="T23" s="168"/>
      <c r="U23" s="168"/>
      <c r="V23" s="54"/>
      <c r="W23" s="54"/>
    </row>
    <row r="24" spans="1:23" s="14" customFormat="1" ht="14.25" customHeight="1" x14ac:dyDescent="0.3">
      <c r="A24" s="13"/>
      <c r="B24" s="168" t="str">
        <f>'8.TPO granted by court'!A1</f>
        <v>Table 8: Number of Protection Order applications with a temporary Protection Order granted, by court, 2014 - 2023</v>
      </c>
      <c r="C24" s="168"/>
      <c r="D24" s="168"/>
      <c r="E24" s="168"/>
      <c r="F24" s="168"/>
      <c r="G24" s="168"/>
      <c r="H24" s="168"/>
      <c r="I24" s="168"/>
      <c r="J24" s="168"/>
      <c r="K24" s="168"/>
      <c r="L24" s="168"/>
      <c r="M24" s="168"/>
      <c r="N24" s="168"/>
      <c r="O24" s="168"/>
      <c r="P24" s="168"/>
      <c r="Q24" s="168"/>
      <c r="R24" s="168"/>
      <c r="S24" s="168"/>
      <c r="T24" s="168"/>
      <c r="U24" s="168"/>
      <c r="V24" s="54"/>
      <c r="W24" s="54"/>
    </row>
    <row r="25" spans="1:23" s="14" customFormat="1" ht="14.25" customHeight="1" x14ac:dyDescent="0.3">
      <c r="A25" s="13"/>
      <c r="B25" s="168"/>
      <c r="C25" s="168"/>
      <c r="D25" s="168"/>
      <c r="E25" s="168"/>
      <c r="F25" s="168"/>
      <c r="G25" s="168"/>
      <c r="H25" s="168"/>
      <c r="I25" s="168"/>
      <c r="J25" s="168"/>
      <c r="K25" s="168"/>
      <c r="L25" s="168"/>
      <c r="M25" s="168"/>
      <c r="N25" s="168"/>
      <c r="O25" s="168"/>
      <c r="P25" s="168"/>
      <c r="Q25" s="168"/>
      <c r="R25" s="168"/>
      <c r="S25" s="168"/>
      <c r="T25" s="168"/>
      <c r="U25" s="168"/>
      <c r="V25" s="54"/>
      <c r="W25" s="54"/>
    </row>
    <row r="26" spans="1:23" s="14" customFormat="1" ht="14.25" customHeight="1" x14ac:dyDescent="0.3">
      <c r="A26" s="13"/>
      <c r="B26" s="168" t="str">
        <f>'9a.Applicant demographics_1'!A1</f>
        <v>Table 9a: Number and percentage of applicants/other potential protected adults of Protection Order applications, by jurisdiction and application type, gender, ethnicity and age, 2014 - 2023</v>
      </c>
      <c r="C26" s="168"/>
      <c r="D26" s="168"/>
      <c r="E26" s="168"/>
      <c r="F26" s="168"/>
      <c r="G26" s="168"/>
      <c r="H26" s="168"/>
      <c r="I26" s="168"/>
      <c r="J26" s="168"/>
      <c r="K26" s="168"/>
      <c r="L26" s="168"/>
      <c r="M26" s="168"/>
      <c r="N26" s="168"/>
      <c r="O26" s="168"/>
      <c r="P26" s="168"/>
      <c r="Q26" s="168"/>
      <c r="R26" s="168"/>
      <c r="S26" s="168"/>
      <c r="T26" s="168"/>
      <c r="U26" s="168"/>
      <c r="V26" s="54"/>
      <c r="W26" s="54"/>
    </row>
    <row r="27" spans="1:23" s="14" customFormat="1" ht="14.25" customHeight="1" x14ac:dyDescent="0.3">
      <c r="A27" s="13"/>
      <c r="B27" s="168" t="str">
        <f>'9b.Applicant demographics_2'!A1</f>
        <v>Table 9b: Number and percentage of applicants/other potential protected adults of Protection Order applications with a granted outcome, temporary Protection Order granted or children included, by gender, ethnicity and age, 2014 - 2023</v>
      </c>
      <c r="C27" s="168"/>
      <c r="D27" s="168"/>
      <c r="E27" s="168"/>
      <c r="F27" s="168"/>
      <c r="G27" s="168"/>
      <c r="H27" s="168"/>
      <c r="I27" s="168"/>
      <c r="J27" s="168"/>
      <c r="K27" s="168"/>
      <c r="L27" s="168"/>
      <c r="M27" s="168"/>
      <c r="N27" s="168"/>
      <c r="O27" s="168"/>
      <c r="P27" s="168"/>
      <c r="Q27" s="168"/>
      <c r="R27" s="168"/>
      <c r="S27" s="168"/>
      <c r="T27" s="168"/>
      <c r="U27" s="168"/>
      <c r="V27" s="54"/>
      <c r="W27" s="54"/>
    </row>
    <row r="28" spans="1:23" s="14" customFormat="1" ht="14.25" customHeight="1" x14ac:dyDescent="0.3">
      <c r="A28" s="13"/>
      <c r="B28" s="168"/>
      <c r="C28" s="168"/>
      <c r="D28" s="168"/>
      <c r="E28" s="168"/>
      <c r="F28" s="168"/>
      <c r="G28" s="168"/>
      <c r="H28" s="168"/>
      <c r="I28" s="168"/>
      <c r="J28" s="168"/>
      <c r="K28" s="168"/>
      <c r="L28" s="168"/>
      <c r="M28" s="168"/>
      <c r="N28" s="168"/>
      <c r="O28" s="168"/>
      <c r="P28" s="168"/>
      <c r="Q28" s="168"/>
      <c r="R28" s="168"/>
      <c r="S28" s="168"/>
      <c r="T28" s="168"/>
      <c r="U28" s="168"/>
      <c r="V28" s="54"/>
      <c r="W28" s="54"/>
    </row>
    <row r="29" spans="1:23" s="14" customFormat="1" ht="14.25" customHeight="1" x14ac:dyDescent="0.3">
      <c r="A29" s="13"/>
      <c r="B29" s="168" t="str">
        <f>'10a.Respondent demographics_1'!A1</f>
        <v>Table 10a: Number and percentage of respondents/associated respondents of Protection Order applications, by court jurisdiction and application type, gender, ethnicity and age, 2014 - 2023</v>
      </c>
      <c r="C29" s="168"/>
      <c r="D29" s="168"/>
      <c r="E29" s="168"/>
      <c r="F29" s="168"/>
      <c r="G29" s="168"/>
      <c r="H29" s="168"/>
      <c r="I29" s="168"/>
      <c r="J29" s="168"/>
      <c r="K29" s="168"/>
      <c r="L29" s="168"/>
      <c r="M29" s="168"/>
      <c r="N29" s="168"/>
      <c r="O29" s="168"/>
      <c r="P29" s="168"/>
      <c r="Q29" s="168"/>
      <c r="R29" s="168"/>
      <c r="S29" s="168"/>
      <c r="T29" s="168"/>
      <c r="U29" s="168"/>
      <c r="V29" s="54"/>
      <c r="W29" s="54"/>
    </row>
    <row r="30" spans="1:23" s="14" customFormat="1" ht="14.25" customHeight="1" x14ac:dyDescent="0.3">
      <c r="A30" s="13"/>
      <c r="B30" s="168" t="str">
        <f>'10b.Respondent demographics_2'!A1</f>
        <v>Table 10b: Number and percentage of respondents/associated respondents of Protection Order applications with a granted outcome, temporary Protection Order granted or children included, by gender, ethnicity and age, 2014 - 2023</v>
      </c>
      <c r="C30" s="168"/>
      <c r="D30" s="168"/>
      <c r="E30" s="168"/>
      <c r="F30" s="168"/>
      <c r="G30" s="168"/>
      <c r="H30" s="168"/>
      <c r="I30" s="168"/>
      <c r="J30" s="168"/>
      <c r="K30" s="168"/>
      <c r="L30" s="168"/>
      <c r="M30" s="168"/>
      <c r="N30" s="168"/>
      <c r="O30" s="168"/>
      <c r="P30" s="168"/>
      <c r="Q30" s="168"/>
      <c r="R30" s="168"/>
      <c r="S30" s="168"/>
      <c r="T30" s="168"/>
      <c r="U30" s="168"/>
      <c r="V30" s="54"/>
      <c r="W30" s="54"/>
    </row>
    <row r="31" spans="1:23" s="14" customFormat="1" ht="14.25" customHeight="1" x14ac:dyDescent="0.3">
      <c r="A31" s="13"/>
      <c r="B31" s="168"/>
      <c r="C31" s="168"/>
      <c r="D31" s="168"/>
      <c r="E31" s="168"/>
      <c r="F31" s="168"/>
      <c r="G31" s="168"/>
      <c r="H31" s="168"/>
      <c r="I31" s="168"/>
      <c r="J31" s="168"/>
      <c r="K31" s="168"/>
      <c r="L31" s="168"/>
      <c r="M31" s="168"/>
      <c r="N31" s="168"/>
      <c r="O31" s="168"/>
      <c r="P31" s="168"/>
      <c r="Q31" s="168"/>
      <c r="R31" s="168"/>
      <c r="S31" s="168"/>
      <c r="T31" s="168"/>
      <c r="U31" s="168"/>
      <c r="V31" s="54"/>
      <c r="W31" s="54"/>
    </row>
    <row r="32" spans="1:23" s="14" customFormat="1" ht="14.25" customHeight="1" x14ac:dyDescent="0.3">
      <c r="A32" s="13"/>
      <c r="B32" s="168" t="str">
        <f>'11.Children demographics'!A1</f>
        <v>Table 11: Number and percentage of children included on Protection Order applications, by court jurisdiction and application type, and gender, 2014 - 2023</v>
      </c>
      <c r="C32" s="168"/>
      <c r="D32" s="168"/>
      <c r="E32" s="168"/>
      <c r="F32" s="168"/>
      <c r="G32" s="168"/>
      <c r="H32" s="168"/>
      <c r="I32" s="168"/>
      <c r="J32" s="168"/>
      <c r="K32" s="168"/>
      <c r="L32" s="168"/>
      <c r="M32" s="168"/>
      <c r="N32" s="168"/>
      <c r="O32" s="168"/>
      <c r="P32" s="168"/>
      <c r="Q32" s="168"/>
      <c r="R32" s="168"/>
      <c r="S32" s="168"/>
      <c r="T32" s="168"/>
      <c r="U32" s="168"/>
      <c r="V32" s="54"/>
      <c r="W32" s="54"/>
    </row>
    <row r="33" spans="1:23" s="14" customFormat="1" ht="14.25" customHeight="1" x14ac:dyDescent="0.3">
      <c r="A33" s="13"/>
      <c r="B33" s="168"/>
      <c r="C33" s="168"/>
      <c r="D33" s="168"/>
      <c r="E33" s="168"/>
      <c r="F33" s="168"/>
      <c r="G33" s="168"/>
      <c r="H33" s="168"/>
      <c r="I33" s="168"/>
      <c r="J33" s="168"/>
      <c r="K33" s="168"/>
      <c r="L33" s="168"/>
      <c r="M33" s="168"/>
      <c r="N33" s="168"/>
      <c r="O33" s="168"/>
      <c r="P33" s="168"/>
      <c r="Q33" s="168"/>
      <c r="R33" s="168"/>
      <c r="S33" s="168"/>
      <c r="T33" s="168"/>
      <c r="U33" s="168"/>
      <c r="V33" s="54"/>
      <c r="W33" s="54"/>
    </row>
    <row r="34" spans="1:23" s="14" customFormat="1" ht="14.25" customHeight="1" x14ac:dyDescent="0.3">
      <c r="A34" s="13"/>
      <c r="B34" s="168" t="s">
        <v>26</v>
      </c>
      <c r="C34" s="168"/>
      <c r="D34" s="168"/>
      <c r="E34" s="168"/>
      <c r="F34" s="168"/>
      <c r="G34" s="168"/>
      <c r="H34" s="168"/>
      <c r="I34" s="168"/>
      <c r="J34" s="168"/>
      <c r="K34" s="168"/>
      <c r="L34" s="168"/>
      <c r="M34" s="168"/>
      <c r="N34" s="168"/>
      <c r="O34" s="168"/>
      <c r="P34" s="168"/>
      <c r="Q34" s="168"/>
      <c r="R34" s="168"/>
      <c r="S34" s="168"/>
      <c r="T34" s="168"/>
      <c r="U34" s="168"/>
      <c r="V34" s="54"/>
      <c r="W34" s="54"/>
    </row>
    <row r="35" spans="1:23" s="14" customFormat="1" ht="14.25" customHeight="1" x14ac:dyDescent="0.3">
      <c r="A35" s="13"/>
      <c r="B35" s="168" t="s">
        <v>101</v>
      </c>
      <c r="C35" s="168"/>
      <c r="D35" s="168"/>
      <c r="E35" s="168"/>
      <c r="F35" s="168"/>
      <c r="G35" s="168"/>
      <c r="H35" s="168"/>
      <c r="I35" s="168"/>
      <c r="J35" s="168"/>
      <c r="K35" s="168"/>
      <c r="L35" s="168"/>
      <c r="M35" s="168"/>
      <c r="N35" s="168"/>
      <c r="O35" s="168"/>
      <c r="P35" s="168"/>
      <c r="Q35" s="168"/>
      <c r="R35" s="168"/>
      <c r="S35" s="168"/>
      <c r="T35" s="168"/>
      <c r="U35" s="168"/>
      <c r="V35" s="54"/>
      <c r="W35" s="54"/>
    </row>
    <row r="36" spans="1:23" s="34" customFormat="1" x14ac:dyDescent="0.3">
      <c r="A36" s="169"/>
      <c r="B36" s="169"/>
      <c r="C36" s="169"/>
      <c r="D36" s="169"/>
      <c r="E36" s="169"/>
      <c r="F36" s="169"/>
      <c r="G36" s="169"/>
      <c r="H36" s="169"/>
      <c r="I36" s="169"/>
      <c r="J36" s="169"/>
      <c r="K36" s="169"/>
      <c r="L36" s="169"/>
      <c r="M36" s="169"/>
      <c r="N36" s="169"/>
      <c r="O36" s="169"/>
      <c r="P36" s="169"/>
      <c r="Q36" s="169"/>
      <c r="R36" s="169"/>
      <c r="S36" s="169"/>
      <c r="T36" s="169"/>
      <c r="U36" s="169"/>
      <c r="V36" s="161"/>
      <c r="W36" s="161"/>
    </row>
    <row r="37" spans="1:23" s="34" customFormat="1" ht="14.25" customHeight="1" x14ac:dyDescent="0.3">
      <c r="A37" s="169" t="s">
        <v>82</v>
      </c>
      <c r="B37" s="169"/>
      <c r="C37" s="169"/>
      <c r="D37" s="169"/>
      <c r="E37" s="169"/>
      <c r="F37" s="169"/>
      <c r="G37" s="169"/>
      <c r="H37" s="169"/>
      <c r="I37" s="169"/>
      <c r="J37" s="169"/>
      <c r="K37" s="169"/>
      <c r="L37" s="169"/>
      <c r="M37" s="169"/>
      <c r="N37" s="169"/>
      <c r="O37" s="169"/>
      <c r="P37" s="169"/>
      <c r="Q37" s="169"/>
      <c r="R37" s="169"/>
      <c r="S37" s="169"/>
      <c r="T37" s="169"/>
      <c r="U37" s="169"/>
      <c r="V37" s="161"/>
      <c r="W37" s="161"/>
    </row>
    <row r="38" spans="1:23" s="34" customFormat="1" x14ac:dyDescent="0.3">
      <c r="A38" s="171"/>
      <c r="B38" s="171"/>
      <c r="C38" s="171"/>
      <c r="D38" s="171"/>
      <c r="E38" s="171"/>
      <c r="F38" s="171"/>
      <c r="G38" s="171"/>
      <c r="H38" s="171"/>
      <c r="I38" s="171"/>
      <c r="J38" s="171"/>
      <c r="K38" s="171"/>
      <c r="L38" s="171"/>
      <c r="M38" s="171"/>
      <c r="N38" s="171"/>
      <c r="O38" s="171"/>
      <c r="P38" s="171"/>
      <c r="Q38" s="171"/>
      <c r="R38" s="171"/>
      <c r="S38" s="171"/>
      <c r="T38" s="171"/>
      <c r="U38" s="171"/>
      <c r="V38" s="162"/>
      <c r="W38" s="162"/>
    </row>
    <row r="39" spans="1:23" s="34" customFormat="1" ht="14.25" customHeight="1" x14ac:dyDescent="0.3">
      <c r="A39" s="169" t="s">
        <v>219</v>
      </c>
      <c r="B39" s="169"/>
      <c r="C39" s="169"/>
      <c r="D39" s="169"/>
      <c r="E39" s="169"/>
      <c r="F39" s="169"/>
      <c r="G39" s="169"/>
      <c r="H39" s="169"/>
      <c r="I39" s="169"/>
      <c r="J39" s="169"/>
      <c r="K39" s="169"/>
      <c r="L39" s="169"/>
      <c r="M39" s="169"/>
      <c r="N39" s="169"/>
      <c r="O39" s="169"/>
      <c r="P39" s="169"/>
      <c r="Q39" s="169"/>
      <c r="R39" s="169"/>
      <c r="S39" s="169"/>
      <c r="T39" s="169"/>
      <c r="U39" s="169"/>
      <c r="V39" s="161"/>
      <c r="W39" s="161"/>
    </row>
    <row r="53" spans="1:1" x14ac:dyDescent="0.3">
      <c r="A53" s="19"/>
    </row>
  </sheetData>
  <sheetProtection formatCells="0" formatColumns="0" formatRows="0" insertColumns="0" insertRows="0" insertHyperlinks="0" deleteColumns="0" deleteRows="0" sort="0" autoFilter="0" pivotTables="0"/>
  <mergeCells count="31">
    <mergeCell ref="A37:U37"/>
    <mergeCell ref="A38:U38"/>
    <mergeCell ref="A39:U39"/>
    <mergeCell ref="B27:U27"/>
    <mergeCell ref="B28:U28"/>
    <mergeCell ref="B29:U29"/>
    <mergeCell ref="B30:U30"/>
    <mergeCell ref="B31:U31"/>
    <mergeCell ref="B32:U32"/>
    <mergeCell ref="B33:U33"/>
    <mergeCell ref="B34:U34"/>
    <mergeCell ref="B35:U35"/>
    <mergeCell ref="A36:U36"/>
    <mergeCell ref="B13:U13"/>
    <mergeCell ref="A12:U12"/>
    <mergeCell ref="A11:U11"/>
    <mergeCell ref="A10:U10"/>
    <mergeCell ref="A9:U9"/>
    <mergeCell ref="B18:U18"/>
    <mergeCell ref="B17:U17"/>
    <mergeCell ref="B16:U16"/>
    <mergeCell ref="B15:U15"/>
    <mergeCell ref="C14:U14"/>
    <mergeCell ref="B21:U21"/>
    <mergeCell ref="B20:U20"/>
    <mergeCell ref="B19:U19"/>
    <mergeCell ref="B26:U26"/>
    <mergeCell ref="B25:U25"/>
    <mergeCell ref="B24:U24"/>
    <mergeCell ref="B23:U23"/>
    <mergeCell ref="B22:U22"/>
  </mergeCells>
  <hyperlinks>
    <hyperlink ref="B18" location="'4.Outcomes by court SDA'!A1" display="Table 4: Number of Protection Order applications, by application outcome and Service delivery area, 2011/2012 - 2015/2016" xr:uid="{00000000-0004-0000-0000-000001000000}"/>
    <hyperlink ref="B27" location="'6.Respondent demographics'!A1" display="Table 6: Number of Respondents/Associated respondents of Protection Order applications by date of filing, by gender, ethnicity and age, 2011/2012 - 2015/2016" xr:uid="{00000000-0004-0000-0000-000002000000}"/>
    <hyperlink ref="B34" location="'Data and definitions'!A1" display="Definitions and data notes" xr:uid="{00000000-0004-0000-0000-000003000000}"/>
    <hyperlink ref="B35" location="'Notes-Service delivery areas'!A1" display="Notes - Service delivery areas" xr:uid="{00000000-0004-0000-0000-000004000000}"/>
    <hyperlink ref="B24" location="'5.Applicant demographics'!A1" display="Table 5: Number of Applicants/Other potential protected adults of Protection Order applications, by gender, ethnicity and age, 2011/2012 - 2015/2016" xr:uid="{00000000-0004-0000-0000-000005000000}"/>
    <hyperlink ref="A37:N37" r:id="rId1" display="If this information does not answer your query you may wish to lodge an Official Information Request. Information is available on the Minstry website: https://www.justice.govt.nz/about/official-information-act-requests/" xr:uid="{00000000-0004-0000-0000-000006000000}"/>
    <hyperlink ref="B18:N18" location="'2a.Outcomes by TPO'!A1" display="Table 2a: Number of On notice and Without notice Protection Order applications, by application outcome and whether temporary Protection Order was granted, 2008 - 2017" xr:uid="{00000000-0004-0000-0000-000008000000}"/>
    <hyperlink ref="B24:N24" location="'3.Applicant demographics'!A1" display="Table 3: Number of Applicants/Other potential protected adults of Protection Order applications, by gender, ethnicity and age, 2006/2007 - 2015/2016" xr:uid="{00000000-0004-0000-0000-000009000000}"/>
    <hyperlink ref="B27:N27" location="'4.Respondent demographics'!A1" display="Table 4: Number of Respondents/Associated respondents of Protection Order applications, by gender, ethnicity and age, 2006/2007 - 2015/2016" xr:uid="{00000000-0004-0000-0000-00000A000000}"/>
    <hyperlink ref="B32:N32" location="'5.Children demographics'!A1" display="Table 5: Number of children included on Protection Order applications, by gender, 2007/2008 - 2016/2017" xr:uid="{00000000-0004-0000-0000-00000B000000}"/>
    <hyperlink ref="B35:N35" location="'Notes-Justice service areas'!A1" display="Notes - Justice service areas" xr:uid="{00000000-0004-0000-0000-00000C000000}"/>
    <hyperlink ref="B26" location="'5.Applicant demographics'!A1" display="Table 5: Number of Applicants/Other potential protected adults of Protection Order applications, by gender, ethnicity and age, 2011/2012 - 2015/2016" xr:uid="{845B51FF-76AE-47FA-BEF6-AF53D555B372}"/>
    <hyperlink ref="B26:N26" location="'3.Applicant demographics'!A1" display="Table 3: Number of Applicants/Other potential protected adults of Protection Order applications, by gender, ethnicity and age, 2006/2007 - 2015/2016" xr:uid="{1BF4FDC3-2467-46F8-9700-666DB16592FE}"/>
    <hyperlink ref="B29" location="'6.Respondent demographics'!A1" display="Table 6: Number of Respondents/Associated respondents of Protection Order applications by date of filing, by gender, ethnicity and age, 2011/2012 - 2015/2016" xr:uid="{38A18B11-CCAE-440B-9722-65348A916C14}"/>
    <hyperlink ref="B29:N29" location="'4.Respondent demographics'!A1" display="Table 4: Number of Respondents/Associated respondents of Protection Order applications, by gender, ethnicity and age, 2006/2007 - 2015/2016" xr:uid="{C3C9DF54-A415-46E2-9BAE-7BD39B4E7B05}"/>
    <hyperlink ref="B13" location="'2.Application by court SDA'!A1" display="Table 2: Number of Protection Order applications, by application type and Service delivery area, 2011/2012 - 2015/2016" xr:uid="{8659B537-E9BC-4BDA-9E81-FF3889A5151D}"/>
    <hyperlink ref="C14" location="'2.Application by court SDA'!A1" display="Table 2: Number of Protection Order applications, by application type and Service delivery area, 2011/2012 - 2015/2016" xr:uid="{02480560-E09A-413A-827A-7EF0628502B1}"/>
    <hyperlink ref="B17" location="'4.Outcomes by court SDA'!A1" display="Table 4: Number of Protection Order applications, by application outcome and Service delivery area, 2011/2012 - 2015/2016" xr:uid="{85E726B1-1146-42AA-8B80-C5C7071E9E76}"/>
    <hyperlink ref="B17:N17" location="'2a.Outcomes by TPO'!A1" display="Table 2a: Number of On notice and Without notice Protection Order applications, by application outcome and whether temporary Protection Order was granted, 2008 - 2017" xr:uid="{22F8B7F7-B63E-44C5-855F-65F9018E4968}"/>
    <hyperlink ref="B18:S18" location="'4.Application type and TPO'!A1" display="'4.Application type and TPO'!A1" xr:uid="{093473E9-3DAB-46B2-88A0-A572ED4BB2EE}"/>
    <hyperlink ref="B20" location="'5.Applicant demographics'!A1" display="Table 5: Number of Applicants/Other potential protected adults of Protection Order applications, by gender, ethnicity and age, 2011/2012 - 2015/2016" xr:uid="{82B17C71-A89C-49BF-A2F5-498A485BE075}"/>
    <hyperlink ref="B20:N20" location="'3.Applicant demographics'!A1" display="Table 3: Number of Applicants/Other potential protected adults of Protection Order applications, by gender, ethnicity and age, 2006/2007 - 2015/2016" xr:uid="{312E2638-D9A0-4879-A57A-72A31C2282BC}"/>
    <hyperlink ref="B17:S17" location="'3.Application type and outcome'!A1" display="'3.Application type and outcome'!A1" xr:uid="{4892DA3F-E16D-4046-B109-1C584F52E0FD}"/>
    <hyperlink ref="B13:S13" location="'1.Applications by type'!A1" display="'1.Applications by type'!A1" xr:uid="{EAF10E42-5AF9-483A-B511-84DE95884150}"/>
    <hyperlink ref="B20:S20" location="'5.Application type_outcome_TPO'!A1" display="'5.Application type_outcome_TPO'!A1" xr:uid="{68808FF5-E347-482E-B665-B80748798325}"/>
    <hyperlink ref="B24:S24" location="'8.Applicant demographics'!A1" display="'8.Applicant demographics'!A1" xr:uid="{B3385AB7-18B9-414C-9343-62F3C05632DC}"/>
    <hyperlink ref="B26:S26" location="'9.Applicant TPO demographics'!A1" display="'9.Applicant TPO demographics'!A1" xr:uid="{45493683-B3AE-4B19-93CF-7F6DB3E8ABA5}"/>
    <hyperlink ref="B27:S27" location="'10.Respondent demographics'!A1" display="'10.Respondent demographics'!A1" xr:uid="{BE534983-BAC9-4994-9A0A-E2D0F5AE1124}"/>
    <hyperlink ref="B29:S29" location="'11.Respondent TPO demographics'!A1" display="'11.Respondent TPO demographics'!A1" xr:uid="{0EE7A9D9-9447-44A3-BF04-652019A2CA4A}"/>
    <hyperlink ref="B32:S32" location="'12a.b.Children demographics'!A1" display="'12a.b.Children demographics'!A1" xr:uid="{876FD411-2AF4-4A5A-AFEB-EB8EB0012750}"/>
    <hyperlink ref="C14:S14" location="'1.Applications by type'!A15" display="'1.Applications by type'!A15" xr:uid="{5E67C392-A6C0-4C33-B353-A9A60C3942EE}"/>
    <hyperlink ref="B22:S22" location="'6.Applications with children'!A1" display="'6.Applications with children'!A1" xr:uid="{07AE5DCD-8FB8-4D9D-8D94-35B7DEF1B887}"/>
    <hyperlink ref="B23:S23" location="'7.Application outcome children'!A1" display="'7.Application outcome children'!A1" xr:uid="{3241CB56-490C-441A-ADE5-9A8E25F769A3}"/>
    <hyperlink ref="B15:S15" location="'2.Applications by type &amp; court'!A1" display="'2.Applications by type &amp; court'!A1" xr:uid="{0738698E-9E2D-44FE-B670-0486E34C3CB6}"/>
    <hyperlink ref="B15:N15" location="'1.Application by court'!A1" display="Table 1: Number of Protection Order applications, by application type and court, 2006/2007 - 2015/2016" xr:uid="{00000000-0004-0000-0000-000007000000}"/>
    <hyperlink ref="B15" location="'2.Application by court SDA'!A1" display="Table 2: Number of Protection Order applications, by application type and Service delivery area, 2011/2012 - 2015/2016" xr:uid="{00000000-0004-0000-0000-000000000000}"/>
    <hyperlink ref="B30" location="'6.Respondent demographics'!A1" display="Table 6: Number of Respondents/Associated respondents of Protection Order applications by date of filing, by gender, ethnicity and age, 2011/2012 - 2015/2016" xr:uid="{53458F0F-567B-455A-860B-8C7873A404C3}"/>
    <hyperlink ref="B30:N30" location="'4.Respondent demographics'!A1" display="Table 4: Number of Respondents/Associated respondents of Protection Order applications, by gender, ethnicity and age, 2006/2007 - 2015/2016" xr:uid="{42F7DCDC-8104-4808-83A8-254EBEF1EB40}"/>
    <hyperlink ref="B30:S30" location="'11.Respondent TPO demographics'!A1" display="'11.Respondent TPO demographics'!A1" xr:uid="{69DA2CFF-80E4-4CD4-8DD5-3DAEFE44E43C}"/>
    <hyperlink ref="B30:U30" location="'10b.Respondent demographics_2'!A1" display="'10b.Respondent demographics_2'!A1" xr:uid="{AE8E09B9-1AA5-4BE9-871A-875F43364502}"/>
    <hyperlink ref="B15:U15" location="'2.Application type and outcome'!A1" display="'2.Application type and outcome'!A1" xr:uid="{BDAA4443-B5EF-47A6-848D-E8C9DC60451E}"/>
    <hyperlink ref="B17:U17" location="'3.Application type and TPO'!A1" display="'3.Application type and TPO'!A1" xr:uid="{23177E53-73DA-431D-8876-310A235D7477}"/>
    <hyperlink ref="B18:U18" location="'4.Application type outcome TPO'!A1" display="'4.Application type outcome TPO'!A1" xr:uid="{D7C18609-A5FF-47D4-87C0-9E3065A81E00}"/>
    <hyperlink ref="B20:U20" location="'5.Applications with children'!A1" display="'5.Applications with children'!A1" xr:uid="{68D69044-E7DB-432B-B9D8-A303D06A6BC1}"/>
    <hyperlink ref="B22:U22" location="'6.Applications by type &amp; court'!A1" display="'6.Applications by type &amp; court'!A1" xr:uid="{291F0EB5-9415-4DD4-92CC-A1527D046F6B}"/>
    <hyperlink ref="B23:U23" location="'7.Application granted by court'!A1" display="'7.Application granted by court'!A1" xr:uid="{B1A67701-794C-4539-AF97-E4013D9D2343}"/>
    <hyperlink ref="B24:U24" location="'8.TPO granted by court'!A1" display="'8.TPO granted by court'!A1" xr:uid="{D6E77E92-97A1-407C-B306-FC4F9B7260F2}"/>
    <hyperlink ref="B26:U26" location="'9a.Applicant demographics_1'!A1" display="'9a.Applicant demographics_1'!A1" xr:uid="{CBC3A641-CF10-413E-84C5-1301655CC678}"/>
    <hyperlink ref="B27:U27" location="'9b.Applicant demographics_2'!A1" display="'9b.Applicant demographics_2'!A1" xr:uid="{0C01676E-B487-4991-A37B-07D532CAA8B6}"/>
    <hyperlink ref="B29:U29" location="'10a.Respondent demographics_1'!A1" display="'10a.Respondent demographics_1'!A1" xr:uid="{134A8F64-E4DA-4A7E-82A5-0F90B10CE76C}"/>
    <hyperlink ref="B32:U32" location="'11.Children demographics'!A1" display="'11.Children demographics'!A1" xr:uid="{0DC0276A-0DD9-4A4A-A92E-6C594613563D}"/>
  </hyperlinks>
  <pageMargins left="0.70866141732283472" right="0.70866141732283472" top="0.74803149606299213" bottom="0.74803149606299213" header="0.31496062992125984" footer="0.31496062992125984"/>
  <pageSetup paperSize="8"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8C91-8623-46E6-8028-2B0DD7B03BE1}">
  <sheetPr codeName="Sheet10"/>
  <dimension ref="A1:W143"/>
  <sheetViews>
    <sheetView zoomScaleNormal="100" workbookViewId="0">
      <pane ySplit="10" topLeftCell="A11" activePane="bottomLeft" state="frozen"/>
      <selection pane="bottomLeft" sqref="A1:W1"/>
    </sheetView>
  </sheetViews>
  <sheetFormatPr defaultColWidth="9" defaultRowHeight="14.5" x14ac:dyDescent="0.3"/>
  <cols>
    <col min="1" max="2" width="14.61328125" style="34" customWidth="1"/>
    <col min="3" max="3" width="15.61328125" style="34" customWidth="1"/>
    <col min="4" max="21" width="8.15234375" style="34" customWidth="1"/>
    <col min="22" max="16384" width="9" style="34"/>
  </cols>
  <sheetData>
    <row r="1" spans="1:23" x14ac:dyDescent="0.3">
      <c r="A1" s="170" t="s">
        <v>201</v>
      </c>
      <c r="B1" s="170"/>
      <c r="C1" s="170"/>
      <c r="D1" s="170"/>
      <c r="E1" s="170"/>
      <c r="F1" s="170"/>
      <c r="G1" s="170"/>
      <c r="H1" s="170"/>
      <c r="I1" s="170"/>
      <c r="J1" s="170"/>
      <c r="K1" s="170"/>
      <c r="L1" s="170"/>
      <c r="M1" s="170"/>
      <c r="N1" s="170"/>
      <c r="O1" s="170"/>
      <c r="P1" s="170"/>
      <c r="Q1" s="170"/>
      <c r="R1" s="170"/>
      <c r="S1" s="170"/>
      <c r="T1" s="170"/>
      <c r="U1" s="170"/>
      <c r="V1" s="170"/>
      <c r="W1" s="170"/>
    </row>
    <row r="2" spans="1:23" s="41" customFormat="1" ht="14.25" customHeight="1" x14ac:dyDescent="0.3">
      <c r="A2" s="200" t="s">
        <v>207</v>
      </c>
      <c r="B2" s="200"/>
      <c r="C2" s="200"/>
      <c r="D2" s="200"/>
      <c r="E2" s="200"/>
      <c r="F2" s="200"/>
      <c r="G2" s="200"/>
      <c r="H2" s="200"/>
      <c r="I2" s="200"/>
      <c r="J2" s="200"/>
      <c r="K2" s="200"/>
      <c r="L2" s="200"/>
      <c r="M2" s="200"/>
      <c r="N2" s="200"/>
      <c r="O2" s="200"/>
      <c r="P2" s="200"/>
      <c r="Q2" s="200"/>
      <c r="R2" s="200"/>
      <c r="S2" s="200"/>
      <c r="T2" s="200"/>
      <c r="U2" s="200"/>
      <c r="V2" s="200"/>
      <c r="W2" s="200"/>
    </row>
    <row r="3" spans="1:23" s="41" customFormat="1" ht="25.5" customHeight="1" x14ac:dyDescent="0.3">
      <c r="A3" s="200" t="s">
        <v>186</v>
      </c>
      <c r="B3" s="200"/>
      <c r="C3" s="200"/>
      <c r="D3" s="200"/>
      <c r="E3" s="200"/>
      <c r="F3" s="200"/>
      <c r="G3" s="200"/>
      <c r="H3" s="200"/>
      <c r="I3" s="200"/>
      <c r="J3" s="200"/>
      <c r="K3" s="200"/>
      <c r="L3" s="200"/>
      <c r="M3" s="200"/>
      <c r="N3" s="200"/>
      <c r="O3" s="200"/>
      <c r="P3" s="200"/>
      <c r="Q3" s="200"/>
      <c r="R3" s="200"/>
      <c r="S3" s="200"/>
      <c r="T3" s="200"/>
      <c r="U3" s="200"/>
      <c r="V3" s="200"/>
      <c r="W3" s="200"/>
    </row>
    <row r="4" spans="1:23" s="41" customFormat="1" ht="25.5" customHeight="1" x14ac:dyDescent="0.3">
      <c r="A4" s="200" t="s">
        <v>171</v>
      </c>
      <c r="B4" s="200"/>
      <c r="C4" s="200"/>
      <c r="D4" s="200"/>
      <c r="E4" s="200"/>
      <c r="F4" s="200"/>
      <c r="G4" s="200"/>
      <c r="H4" s="200"/>
      <c r="I4" s="200"/>
      <c r="J4" s="200"/>
      <c r="K4" s="200"/>
      <c r="L4" s="200"/>
      <c r="M4" s="200"/>
      <c r="N4" s="200"/>
      <c r="O4" s="200"/>
      <c r="P4" s="200"/>
      <c r="Q4" s="200"/>
      <c r="R4" s="200"/>
      <c r="S4" s="200"/>
      <c r="T4" s="200"/>
      <c r="U4" s="200"/>
      <c r="V4" s="200"/>
      <c r="W4" s="200"/>
    </row>
    <row r="5" spans="1:23" s="41" customFormat="1" ht="25.5" customHeight="1" x14ac:dyDescent="0.3">
      <c r="A5" s="200" t="s">
        <v>153</v>
      </c>
      <c r="B5" s="200"/>
      <c r="C5" s="200"/>
      <c r="D5" s="200"/>
      <c r="E5" s="200"/>
      <c r="F5" s="200"/>
      <c r="G5" s="200"/>
      <c r="H5" s="200"/>
      <c r="I5" s="200"/>
      <c r="J5" s="200"/>
      <c r="K5" s="200"/>
      <c r="L5" s="200"/>
      <c r="M5" s="200"/>
      <c r="N5" s="200"/>
      <c r="O5" s="200"/>
      <c r="P5" s="200"/>
      <c r="Q5" s="200"/>
      <c r="R5" s="200"/>
      <c r="S5" s="200"/>
      <c r="T5" s="200"/>
      <c r="U5" s="200"/>
      <c r="V5" s="200"/>
      <c r="W5" s="200"/>
    </row>
    <row r="6" spans="1:23" s="63" customFormat="1" ht="14.25" customHeight="1" x14ac:dyDescent="0.3">
      <c r="A6" s="185" t="s">
        <v>126</v>
      </c>
      <c r="B6" s="185"/>
      <c r="C6" s="185"/>
      <c r="D6" s="185"/>
      <c r="E6" s="185"/>
      <c r="F6" s="185"/>
      <c r="G6" s="185"/>
      <c r="H6" s="185"/>
      <c r="I6" s="185"/>
      <c r="J6" s="185"/>
      <c r="K6" s="185"/>
      <c r="L6" s="185"/>
      <c r="M6" s="185"/>
      <c r="N6" s="185"/>
      <c r="O6" s="185"/>
      <c r="P6" s="185"/>
      <c r="Q6" s="185"/>
      <c r="R6" s="185"/>
      <c r="S6" s="185"/>
      <c r="T6" s="185"/>
      <c r="U6" s="185"/>
      <c r="V6" s="185"/>
      <c r="W6" s="185"/>
    </row>
    <row r="7" spans="1:23" s="63" customFormat="1" ht="14.25" customHeight="1" x14ac:dyDescent="0.3">
      <c r="A7" s="185" t="s">
        <v>127</v>
      </c>
      <c r="B7" s="185"/>
      <c r="C7" s="185"/>
      <c r="D7" s="185"/>
      <c r="E7" s="185"/>
      <c r="F7" s="185"/>
      <c r="G7" s="185"/>
      <c r="H7" s="185"/>
      <c r="I7" s="185"/>
      <c r="J7" s="185"/>
      <c r="K7" s="185"/>
      <c r="L7" s="185"/>
      <c r="M7" s="185"/>
      <c r="N7" s="185"/>
      <c r="O7" s="185"/>
      <c r="P7" s="185"/>
      <c r="Q7" s="185"/>
      <c r="R7" s="185"/>
      <c r="S7" s="185"/>
      <c r="T7" s="185"/>
      <c r="U7" s="185"/>
      <c r="V7" s="185"/>
      <c r="W7" s="185"/>
    </row>
    <row r="8" spans="1:23" s="41" customFormat="1" x14ac:dyDescent="0.3">
      <c r="A8" s="173" t="s">
        <v>215</v>
      </c>
      <c r="B8" s="173"/>
      <c r="C8" s="173"/>
      <c r="D8" s="173"/>
      <c r="E8" s="173"/>
      <c r="F8" s="173"/>
      <c r="G8" s="173"/>
      <c r="H8" s="173"/>
      <c r="I8" s="173"/>
      <c r="J8" s="173"/>
      <c r="K8" s="173"/>
      <c r="L8" s="173"/>
      <c r="M8" s="173"/>
      <c r="N8" s="173"/>
      <c r="O8" s="173"/>
      <c r="P8" s="173"/>
      <c r="Q8" s="173"/>
      <c r="R8" s="173"/>
      <c r="S8" s="173"/>
      <c r="T8" s="173"/>
      <c r="U8" s="173"/>
      <c r="V8" s="173"/>
      <c r="W8" s="173"/>
    </row>
    <row r="9" spans="1:23" s="41" customFormat="1" x14ac:dyDescent="0.3">
      <c r="A9" s="172"/>
      <c r="B9" s="172"/>
      <c r="C9" s="172"/>
      <c r="D9" s="180" t="s">
        <v>129</v>
      </c>
      <c r="E9" s="180"/>
      <c r="F9" s="180"/>
      <c r="G9" s="180"/>
      <c r="H9" s="180"/>
      <c r="I9" s="180"/>
      <c r="J9" s="180"/>
      <c r="K9" s="180"/>
      <c r="L9" s="180"/>
      <c r="M9" s="180"/>
      <c r="N9" s="177" t="s">
        <v>125</v>
      </c>
      <c r="O9" s="180"/>
      <c r="P9" s="180"/>
      <c r="Q9" s="180"/>
      <c r="R9" s="180"/>
      <c r="S9" s="180"/>
      <c r="T9" s="180"/>
      <c r="U9" s="180"/>
      <c r="V9" s="180"/>
      <c r="W9" s="180"/>
    </row>
    <row r="10" spans="1:23" s="33" customFormat="1" x14ac:dyDescent="0.3">
      <c r="A10" s="108" t="s">
        <v>152</v>
      </c>
      <c r="B10" s="108" t="s">
        <v>0</v>
      </c>
      <c r="C10" s="108"/>
      <c r="D10" s="106">
        <v>2014</v>
      </c>
      <c r="E10" s="106">
        <v>2015</v>
      </c>
      <c r="F10" s="106">
        <v>2016</v>
      </c>
      <c r="G10" s="106">
        <v>2017</v>
      </c>
      <c r="H10" s="106">
        <v>2018</v>
      </c>
      <c r="I10" s="106">
        <v>2019</v>
      </c>
      <c r="J10" s="106">
        <v>2020</v>
      </c>
      <c r="K10" s="106">
        <v>2021</v>
      </c>
      <c r="L10" s="106">
        <v>2022</v>
      </c>
      <c r="M10" s="106">
        <v>2023</v>
      </c>
      <c r="N10" s="55">
        <v>2014</v>
      </c>
      <c r="O10" s="106">
        <v>2015</v>
      </c>
      <c r="P10" s="106">
        <v>2016</v>
      </c>
      <c r="Q10" s="106">
        <v>2017</v>
      </c>
      <c r="R10" s="106">
        <v>2018</v>
      </c>
      <c r="S10" s="106">
        <v>2019</v>
      </c>
      <c r="T10" s="106">
        <v>2020</v>
      </c>
      <c r="U10" s="106">
        <v>2021</v>
      </c>
      <c r="V10" s="106">
        <v>2022</v>
      </c>
      <c r="W10" s="106">
        <v>2023</v>
      </c>
    </row>
    <row r="11" spans="1:23" x14ac:dyDescent="0.3">
      <c r="A11" s="187" t="s">
        <v>172</v>
      </c>
      <c r="B11" s="189" t="s">
        <v>1</v>
      </c>
      <c r="C11" s="118" t="s">
        <v>1</v>
      </c>
      <c r="D11" s="48">
        <v>5349</v>
      </c>
      <c r="E11" s="48">
        <v>5473</v>
      </c>
      <c r="F11" s="48">
        <v>5729</v>
      </c>
      <c r="G11" s="48">
        <v>5837</v>
      </c>
      <c r="H11" s="48">
        <v>5855</v>
      </c>
      <c r="I11" s="48">
        <v>6474</v>
      </c>
      <c r="J11" s="48">
        <v>6820</v>
      </c>
      <c r="K11" s="48">
        <v>6090</v>
      </c>
      <c r="L11" s="48">
        <v>5944</v>
      </c>
      <c r="M11" s="48">
        <v>6451</v>
      </c>
      <c r="N11" s="79">
        <v>1</v>
      </c>
      <c r="O11" s="80">
        <v>1</v>
      </c>
      <c r="P11" s="80">
        <v>1</v>
      </c>
      <c r="Q11" s="80">
        <v>1</v>
      </c>
      <c r="R11" s="80">
        <v>1</v>
      </c>
      <c r="S11" s="80">
        <v>1</v>
      </c>
      <c r="T11" s="80">
        <v>1</v>
      </c>
      <c r="U11" s="80">
        <v>1</v>
      </c>
      <c r="V11" s="80">
        <v>1</v>
      </c>
      <c r="W11" s="80">
        <v>1</v>
      </c>
    </row>
    <row r="12" spans="1:23" ht="15" x14ac:dyDescent="0.35">
      <c r="A12" s="187" t="str">
        <f t="shared" ref="A12:B27" si="0">A11</f>
        <v>New Zealand total (including all application types)</v>
      </c>
      <c r="B12" s="187" t="str">
        <f t="shared" si="0"/>
        <v>Total</v>
      </c>
      <c r="C12" s="119" t="s">
        <v>29</v>
      </c>
      <c r="D12" s="49"/>
      <c r="E12" s="49"/>
      <c r="F12" s="49"/>
      <c r="G12" s="49"/>
      <c r="H12" s="49"/>
      <c r="I12" s="49"/>
      <c r="J12" s="49"/>
      <c r="K12" s="49"/>
      <c r="L12" s="49"/>
      <c r="M12" s="49"/>
      <c r="N12" s="81"/>
      <c r="O12" s="83"/>
      <c r="P12" s="83"/>
      <c r="Q12" s="83"/>
      <c r="R12" s="83"/>
      <c r="S12" s="83"/>
      <c r="T12" s="83"/>
      <c r="U12" s="83"/>
      <c r="V12" s="83"/>
      <c r="W12" s="83"/>
    </row>
    <row r="13" spans="1:23" x14ac:dyDescent="0.3">
      <c r="A13" s="187" t="str">
        <f t="shared" si="0"/>
        <v>New Zealand total (including all application types)</v>
      </c>
      <c r="B13" s="187" t="str">
        <f t="shared" si="0"/>
        <v>Total</v>
      </c>
      <c r="C13" s="105" t="s">
        <v>12</v>
      </c>
      <c r="D13" s="16">
        <v>4777</v>
      </c>
      <c r="E13" s="16">
        <v>4875</v>
      </c>
      <c r="F13" s="16">
        <v>5082</v>
      </c>
      <c r="G13" s="16">
        <v>5165</v>
      </c>
      <c r="H13" s="16">
        <v>5102</v>
      </c>
      <c r="I13" s="16">
        <v>5540</v>
      </c>
      <c r="J13" s="16">
        <v>5748</v>
      </c>
      <c r="K13" s="16">
        <v>5131</v>
      </c>
      <c r="L13" s="16">
        <v>4913</v>
      </c>
      <c r="M13" s="16">
        <v>5263</v>
      </c>
      <c r="N13" s="57">
        <v>0.89</v>
      </c>
      <c r="O13" s="44">
        <v>0.89</v>
      </c>
      <c r="P13" s="44">
        <v>0.89</v>
      </c>
      <c r="Q13" s="44">
        <v>0.88</v>
      </c>
      <c r="R13" s="44">
        <v>0.87</v>
      </c>
      <c r="S13" s="44">
        <v>0.86</v>
      </c>
      <c r="T13" s="44">
        <v>0.84</v>
      </c>
      <c r="U13" s="44">
        <v>0.84</v>
      </c>
      <c r="V13" s="44">
        <v>0.83</v>
      </c>
      <c r="W13" s="44">
        <v>0.82</v>
      </c>
    </row>
    <row r="14" spans="1:23" x14ac:dyDescent="0.3">
      <c r="A14" s="187" t="str">
        <f t="shared" si="0"/>
        <v>New Zealand total (including all application types)</v>
      </c>
      <c r="B14" s="187" t="str">
        <f t="shared" si="0"/>
        <v>Total</v>
      </c>
      <c r="C14" s="105" t="s">
        <v>13</v>
      </c>
      <c r="D14" s="16">
        <v>494</v>
      </c>
      <c r="E14" s="16">
        <v>508</v>
      </c>
      <c r="F14" s="16">
        <v>546</v>
      </c>
      <c r="G14" s="16">
        <v>573</v>
      </c>
      <c r="H14" s="16">
        <v>630</v>
      </c>
      <c r="I14" s="16">
        <v>750</v>
      </c>
      <c r="J14" s="16">
        <v>859</v>
      </c>
      <c r="K14" s="16">
        <v>769</v>
      </c>
      <c r="L14" s="16">
        <v>848</v>
      </c>
      <c r="M14" s="16">
        <v>979</v>
      </c>
      <c r="N14" s="57">
        <v>0.09</v>
      </c>
      <c r="O14" s="44">
        <v>0.09</v>
      </c>
      <c r="P14" s="44">
        <v>0.1</v>
      </c>
      <c r="Q14" s="44">
        <v>0.1</v>
      </c>
      <c r="R14" s="44">
        <v>0.11</v>
      </c>
      <c r="S14" s="44">
        <v>0.12</v>
      </c>
      <c r="T14" s="44">
        <v>0.13</v>
      </c>
      <c r="U14" s="44">
        <v>0.13</v>
      </c>
      <c r="V14" s="44">
        <v>0.14000000000000001</v>
      </c>
      <c r="W14" s="44">
        <v>0.15</v>
      </c>
    </row>
    <row r="15" spans="1:23" x14ac:dyDescent="0.3">
      <c r="A15" s="187" t="str">
        <f t="shared" si="0"/>
        <v>New Zealand total (including all application types)</v>
      </c>
      <c r="B15" s="187" t="str">
        <f t="shared" si="0"/>
        <v>Total</v>
      </c>
      <c r="C15" s="120" t="s">
        <v>14</v>
      </c>
      <c r="D15" s="17">
        <v>78</v>
      </c>
      <c r="E15" s="17">
        <v>90</v>
      </c>
      <c r="F15" s="17">
        <v>101</v>
      </c>
      <c r="G15" s="17">
        <v>99</v>
      </c>
      <c r="H15" s="17">
        <v>123</v>
      </c>
      <c r="I15" s="17">
        <v>184</v>
      </c>
      <c r="J15" s="17">
        <v>213</v>
      </c>
      <c r="K15" s="17">
        <v>190</v>
      </c>
      <c r="L15" s="17">
        <v>183</v>
      </c>
      <c r="M15" s="17">
        <v>209</v>
      </c>
      <c r="N15" s="82">
        <v>0.01</v>
      </c>
      <c r="O15" s="51">
        <v>0.02</v>
      </c>
      <c r="P15" s="51">
        <v>0.02</v>
      </c>
      <c r="Q15" s="51">
        <v>0.02</v>
      </c>
      <c r="R15" s="51">
        <v>0.02</v>
      </c>
      <c r="S15" s="51">
        <v>0.03</v>
      </c>
      <c r="T15" s="51">
        <v>0.03</v>
      </c>
      <c r="U15" s="51">
        <v>0.03</v>
      </c>
      <c r="V15" s="51">
        <v>0.03</v>
      </c>
      <c r="W15" s="51">
        <v>0.03</v>
      </c>
    </row>
    <row r="16" spans="1:23" ht="15" x14ac:dyDescent="0.35">
      <c r="A16" s="187" t="str">
        <f t="shared" si="0"/>
        <v>New Zealand total (including all application types)</v>
      </c>
      <c r="B16" s="187" t="str">
        <f t="shared" si="0"/>
        <v>Total</v>
      </c>
      <c r="C16" s="47" t="s">
        <v>15</v>
      </c>
      <c r="D16" s="50"/>
      <c r="E16" s="50"/>
      <c r="F16" s="50"/>
      <c r="G16" s="50"/>
      <c r="H16" s="50"/>
      <c r="I16" s="50"/>
      <c r="J16" s="50"/>
      <c r="K16" s="50"/>
      <c r="L16" s="50"/>
      <c r="M16" s="50"/>
      <c r="N16" s="65"/>
      <c r="O16" s="71"/>
      <c r="P16" s="71"/>
      <c r="Q16" s="71"/>
      <c r="R16" s="71"/>
      <c r="S16" s="71"/>
      <c r="T16" s="71"/>
      <c r="U16" s="71"/>
      <c r="V16" s="71"/>
      <c r="W16" s="71"/>
    </row>
    <row r="17" spans="1:23" x14ac:dyDescent="0.3">
      <c r="A17" s="187" t="str">
        <f t="shared" si="0"/>
        <v>New Zealand total (including all application types)</v>
      </c>
      <c r="B17" s="187" t="str">
        <f t="shared" si="0"/>
        <v>Total</v>
      </c>
      <c r="C17" s="105" t="s">
        <v>16</v>
      </c>
      <c r="D17" s="16">
        <v>2169</v>
      </c>
      <c r="E17" s="16">
        <v>2218</v>
      </c>
      <c r="F17" s="16">
        <v>2237</v>
      </c>
      <c r="G17" s="16">
        <v>2258</v>
      </c>
      <c r="H17" s="16">
        <v>2305</v>
      </c>
      <c r="I17" s="16">
        <v>2395</v>
      </c>
      <c r="J17" s="16">
        <v>2317</v>
      </c>
      <c r="K17" s="16">
        <v>1998</v>
      </c>
      <c r="L17" s="16">
        <v>1959</v>
      </c>
      <c r="M17" s="16">
        <v>1984</v>
      </c>
      <c r="N17" s="57">
        <v>0.41</v>
      </c>
      <c r="O17" s="44">
        <v>0.41</v>
      </c>
      <c r="P17" s="44">
        <v>0.39</v>
      </c>
      <c r="Q17" s="44">
        <v>0.39</v>
      </c>
      <c r="R17" s="44">
        <v>0.39</v>
      </c>
      <c r="S17" s="44">
        <v>0.37</v>
      </c>
      <c r="T17" s="44">
        <v>0.34</v>
      </c>
      <c r="U17" s="44">
        <v>0.33</v>
      </c>
      <c r="V17" s="44">
        <v>0.33</v>
      </c>
      <c r="W17" s="44">
        <v>0.31</v>
      </c>
    </row>
    <row r="18" spans="1:23" x14ac:dyDescent="0.3">
      <c r="A18" s="187" t="str">
        <f t="shared" si="0"/>
        <v>New Zealand total (including all application types)</v>
      </c>
      <c r="B18" s="187" t="str">
        <f t="shared" si="0"/>
        <v>Total</v>
      </c>
      <c r="C18" s="105" t="s">
        <v>17</v>
      </c>
      <c r="D18" s="16">
        <v>952</v>
      </c>
      <c r="E18" s="16">
        <v>1003</v>
      </c>
      <c r="F18" s="16">
        <v>947</v>
      </c>
      <c r="G18" s="16">
        <v>1045</v>
      </c>
      <c r="H18" s="16">
        <v>938</v>
      </c>
      <c r="I18" s="16">
        <v>1008</v>
      </c>
      <c r="J18" s="16">
        <v>982</v>
      </c>
      <c r="K18" s="16">
        <v>901</v>
      </c>
      <c r="L18" s="16">
        <v>866</v>
      </c>
      <c r="M18" s="16">
        <v>893</v>
      </c>
      <c r="N18" s="57">
        <v>0.18</v>
      </c>
      <c r="O18" s="44">
        <v>0.18</v>
      </c>
      <c r="P18" s="44">
        <v>0.17</v>
      </c>
      <c r="Q18" s="44">
        <v>0.18</v>
      </c>
      <c r="R18" s="44">
        <v>0.16</v>
      </c>
      <c r="S18" s="44">
        <v>0.16</v>
      </c>
      <c r="T18" s="44">
        <v>0.14000000000000001</v>
      </c>
      <c r="U18" s="44">
        <v>0.15</v>
      </c>
      <c r="V18" s="44">
        <v>0.15</v>
      </c>
      <c r="W18" s="44">
        <v>0.14000000000000001</v>
      </c>
    </row>
    <row r="19" spans="1:23" x14ac:dyDescent="0.3">
      <c r="A19" s="187" t="str">
        <f t="shared" si="0"/>
        <v>New Zealand total (including all application types)</v>
      </c>
      <c r="B19" s="187" t="str">
        <f t="shared" si="0"/>
        <v>Total</v>
      </c>
      <c r="C19" s="105" t="s">
        <v>84</v>
      </c>
      <c r="D19" s="16">
        <v>208</v>
      </c>
      <c r="E19" s="16">
        <v>214</v>
      </c>
      <c r="F19" s="16">
        <v>235</v>
      </c>
      <c r="G19" s="16">
        <v>242</v>
      </c>
      <c r="H19" s="16">
        <v>236</v>
      </c>
      <c r="I19" s="16">
        <v>238</v>
      </c>
      <c r="J19" s="16">
        <v>232</v>
      </c>
      <c r="K19" s="16">
        <v>174</v>
      </c>
      <c r="L19" s="16">
        <v>236</v>
      </c>
      <c r="M19" s="16">
        <v>209</v>
      </c>
      <c r="N19" s="57">
        <v>0.04</v>
      </c>
      <c r="O19" s="44">
        <v>0.04</v>
      </c>
      <c r="P19" s="44">
        <v>0.04</v>
      </c>
      <c r="Q19" s="44">
        <v>0.04</v>
      </c>
      <c r="R19" s="44">
        <v>0.04</v>
      </c>
      <c r="S19" s="44">
        <v>0.04</v>
      </c>
      <c r="T19" s="44">
        <v>0.03</v>
      </c>
      <c r="U19" s="44">
        <v>0.03</v>
      </c>
      <c r="V19" s="44">
        <v>0.04</v>
      </c>
      <c r="W19" s="44">
        <v>0.03</v>
      </c>
    </row>
    <row r="20" spans="1:23" x14ac:dyDescent="0.3">
      <c r="A20" s="187" t="str">
        <f t="shared" si="0"/>
        <v>New Zealand total (including all application types)</v>
      </c>
      <c r="B20" s="187" t="str">
        <f t="shared" si="0"/>
        <v>Total</v>
      </c>
      <c r="C20" s="105" t="s">
        <v>18</v>
      </c>
      <c r="D20" s="16">
        <v>306</v>
      </c>
      <c r="E20" s="16">
        <v>290</v>
      </c>
      <c r="F20" s="16">
        <v>351</v>
      </c>
      <c r="G20" s="16">
        <v>374</v>
      </c>
      <c r="H20" s="16">
        <v>378</v>
      </c>
      <c r="I20" s="16">
        <v>357</v>
      </c>
      <c r="J20" s="16">
        <v>357</v>
      </c>
      <c r="K20" s="16">
        <v>301</v>
      </c>
      <c r="L20" s="16">
        <v>326</v>
      </c>
      <c r="M20" s="16">
        <v>432</v>
      </c>
      <c r="N20" s="57">
        <v>0.06</v>
      </c>
      <c r="O20" s="44">
        <v>0.05</v>
      </c>
      <c r="P20" s="44">
        <v>0.06</v>
      </c>
      <c r="Q20" s="44">
        <v>0.06</v>
      </c>
      <c r="R20" s="44">
        <v>0.06</v>
      </c>
      <c r="S20" s="44">
        <v>0.06</v>
      </c>
      <c r="T20" s="44">
        <v>0.05</v>
      </c>
      <c r="U20" s="44">
        <v>0.05</v>
      </c>
      <c r="V20" s="44">
        <v>0.05</v>
      </c>
      <c r="W20" s="44">
        <v>7.0000000000000007E-2</v>
      </c>
    </row>
    <row r="21" spans="1:23" x14ac:dyDescent="0.3">
      <c r="A21" s="187" t="str">
        <f t="shared" si="0"/>
        <v>New Zealand total (including all application types)</v>
      </c>
      <c r="B21" s="187" t="str">
        <f t="shared" si="0"/>
        <v>Total</v>
      </c>
      <c r="C21" s="105" t="s">
        <v>19</v>
      </c>
      <c r="D21" s="16">
        <v>46</v>
      </c>
      <c r="E21" s="16">
        <v>64</v>
      </c>
      <c r="F21" s="16">
        <v>55</v>
      </c>
      <c r="G21" s="16">
        <v>44</v>
      </c>
      <c r="H21" s="16">
        <v>67</v>
      </c>
      <c r="I21" s="16">
        <v>73</v>
      </c>
      <c r="J21" s="16">
        <v>62</v>
      </c>
      <c r="K21" s="16">
        <v>44</v>
      </c>
      <c r="L21" s="16">
        <v>78</v>
      </c>
      <c r="M21" s="16">
        <v>64</v>
      </c>
      <c r="N21" s="57">
        <v>0.01</v>
      </c>
      <c r="O21" s="44">
        <v>0.01</v>
      </c>
      <c r="P21" s="44">
        <v>0.01</v>
      </c>
      <c r="Q21" s="44">
        <v>0.01</v>
      </c>
      <c r="R21" s="44">
        <v>0.01</v>
      </c>
      <c r="S21" s="44">
        <v>0.01</v>
      </c>
      <c r="T21" s="44">
        <v>0.01</v>
      </c>
      <c r="U21" s="44">
        <v>0.01</v>
      </c>
      <c r="V21" s="44">
        <v>0.01</v>
      </c>
      <c r="W21" s="44">
        <v>0.01</v>
      </c>
    </row>
    <row r="22" spans="1:23" x14ac:dyDescent="0.3">
      <c r="A22" s="187" t="str">
        <f t="shared" si="0"/>
        <v>New Zealand total (including all application types)</v>
      </c>
      <c r="B22" s="187" t="str">
        <f t="shared" si="0"/>
        <v>Total</v>
      </c>
      <c r="C22" s="120" t="s">
        <v>14</v>
      </c>
      <c r="D22" s="17">
        <v>1742</v>
      </c>
      <c r="E22" s="17">
        <v>1761</v>
      </c>
      <c r="F22" s="17">
        <v>2049</v>
      </c>
      <c r="G22" s="17">
        <v>2038</v>
      </c>
      <c r="H22" s="17">
        <v>2078</v>
      </c>
      <c r="I22" s="17">
        <v>2498</v>
      </c>
      <c r="J22" s="17">
        <v>2963</v>
      </c>
      <c r="K22" s="17">
        <v>2761</v>
      </c>
      <c r="L22" s="17">
        <v>2589</v>
      </c>
      <c r="M22" s="17">
        <v>2963</v>
      </c>
      <c r="N22" s="82">
        <v>0.33</v>
      </c>
      <c r="O22" s="51">
        <v>0.32</v>
      </c>
      <c r="P22" s="51">
        <v>0.36</v>
      </c>
      <c r="Q22" s="51">
        <v>0.35</v>
      </c>
      <c r="R22" s="51">
        <v>0.35</v>
      </c>
      <c r="S22" s="51">
        <v>0.39</v>
      </c>
      <c r="T22" s="51">
        <v>0.43</v>
      </c>
      <c r="U22" s="51">
        <v>0.45</v>
      </c>
      <c r="V22" s="51">
        <v>0.44</v>
      </c>
      <c r="W22" s="51">
        <v>0.46</v>
      </c>
    </row>
    <row r="23" spans="1:23" ht="15" x14ac:dyDescent="0.35">
      <c r="A23" s="187" t="str">
        <f t="shared" si="0"/>
        <v>New Zealand total (including all application types)</v>
      </c>
      <c r="B23" s="187" t="str">
        <f t="shared" si="0"/>
        <v>Total</v>
      </c>
      <c r="C23" s="119" t="s">
        <v>20</v>
      </c>
      <c r="D23" s="49"/>
      <c r="E23" s="49"/>
      <c r="F23" s="49"/>
      <c r="G23" s="49"/>
      <c r="H23" s="49"/>
      <c r="I23" s="49"/>
      <c r="J23" s="49"/>
      <c r="K23" s="49"/>
      <c r="L23" s="49"/>
      <c r="M23" s="49"/>
      <c r="N23" s="65"/>
      <c r="O23" s="72"/>
      <c r="P23" s="72"/>
      <c r="Q23" s="72"/>
      <c r="R23" s="72"/>
      <c r="S23" s="72"/>
      <c r="T23" s="72"/>
      <c r="U23" s="72"/>
      <c r="V23" s="72"/>
      <c r="W23" s="72"/>
    </row>
    <row r="24" spans="1:23" x14ac:dyDescent="0.3">
      <c r="A24" s="187" t="str">
        <f t="shared" si="0"/>
        <v>New Zealand total (including all application types)</v>
      </c>
      <c r="B24" s="187" t="str">
        <f t="shared" si="0"/>
        <v>Total</v>
      </c>
      <c r="C24" s="105" t="s">
        <v>21</v>
      </c>
      <c r="D24" s="16">
        <v>330</v>
      </c>
      <c r="E24" s="16">
        <v>344</v>
      </c>
      <c r="F24" s="16">
        <v>283</v>
      </c>
      <c r="G24" s="16">
        <v>292</v>
      </c>
      <c r="H24" s="16">
        <v>287</v>
      </c>
      <c r="I24" s="16">
        <v>286</v>
      </c>
      <c r="J24" s="16">
        <v>245</v>
      </c>
      <c r="K24" s="16">
        <v>251</v>
      </c>
      <c r="L24" s="16">
        <v>208</v>
      </c>
      <c r="M24" s="16">
        <v>221</v>
      </c>
      <c r="N24" s="57">
        <v>0.06</v>
      </c>
      <c r="O24" s="44">
        <v>0.06</v>
      </c>
      <c r="P24" s="44">
        <v>0.05</v>
      </c>
      <c r="Q24" s="44">
        <v>0.05</v>
      </c>
      <c r="R24" s="44">
        <v>0.05</v>
      </c>
      <c r="S24" s="44">
        <v>0.04</v>
      </c>
      <c r="T24" s="44">
        <v>0.04</v>
      </c>
      <c r="U24" s="44">
        <v>0.04</v>
      </c>
      <c r="V24" s="44">
        <v>0.03</v>
      </c>
      <c r="W24" s="44">
        <v>0.03</v>
      </c>
    </row>
    <row r="25" spans="1:23" x14ac:dyDescent="0.3">
      <c r="A25" s="187" t="str">
        <f t="shared" si="0"/>
        <v>New Zealand total (including all application types)</v>
      </c>
      <c r="B25" s="187" t="str">
        <f t="shared" si="0"/>
        <v>Total</v>
      </c>
      <c r="C25" s="105" t="s">
        <v>22</v>
      </c>
      <c r="D25" s="16">
        <v>1830</v>
      </c>
      <c r="E25" s="16">
        <v>1870</v>
      </c>
      <c r="F25" s="16">
        <v>1889</v>
      </c>
      <c r="G25" s="16">
        <v>1841</v>
      </c>
      <c r="H25" s="16">
        <v>1785</v>
      </c>
      <c r="I25" s="16">
        <v>1887</v>
      </c>
      <c r="J25" s="16">
        <v>1878</v>
      </c>
      <c r="K25" s="16">
        <v>1631</v>
      </c>
      <c r="L25" s="16">
        <v>1542</v>
      </c>
      <c r="M25" s="16">
        <v>1528</v>
      </c>
      <c r="N25" s="57">
        <v>0.34</v>
      </c>
      <c r="O25" s="44">
        <v>0.34</v>
      </c>
      <c r="P25" s="44">
        <v>0.33</v>
      </c>
      <c r="Q25" s="44">
        <v>0.32</v>
      </c>
      <c r="R25" s="44">
        <v>0.3</v>
      </c>
      <c r="S25" s="44">
        <v>0.28999999999999998</v>
      </c>
      <c r="T25" s="44">
        <v>0.28000000000000003</v>
      </c>
      <c r="U25" s="44">
        <v>0.27</v>
      </c>
      <c r="V25" s="44">
        <v>0.26</v>
      </c>
      <c r="W25" s="44">
        <v>0.24</v>
      </c>
    </row>
    <row r="26" spans="1:23" x14ac:dyDescent="0.3">
      <c r="A26" s="187" t="str">
        <f t="shared" si="0"/>
        <v>New Zealand total (including all application types)</v>
      </c>
      <c r="B26" s="187" t="str">
        <f t="shared" si="0"/>
        <v>Total</v>
      </c>
      <c r="C26" s="105" t="s">
        <v>23</v>
      </c>
      <c r="D26" s="16">
        <v>1295</v>
      </c>
      <c r="E26" s="16">
        <v>1397</v>
      </c>
      <c r="F26" s="16">
        <v>1498</v>
      </c>
      <c r="G26" s="16">
        <v>1572</v>
      </c>
      <c r="H26" s="16">
        <v>1585</v>
      </c>
      <c r="I26" s="16">
        <v>1746</v>
      </c>
      <c r="J26" s="16">
        <v>1913</v>
      </c>
      <c r="K26" s="16">
        <v>1727</v>
      </c>
      <c r="L26" s="16">
        <v>1698</v>
      </c>
      <c r="M26" s="16">
        <v>1853</v>
      </c>
      <c r="N26" s="57">
        <v>0.24</v>
      </c>
      <c r="O26" s="44">
        <v>0.26</v>
      </c>
      <c r="P26" s="44">
        <v>0.26</v>
      </c>
      <c r="Q26" s="44">
        <v>0.27</v>
      </c>
      <c r="R26" s="44">
        <v>0.27</v>
      </c>
      <c r="S26" s="44">
        <v>0.27</v>
      </c>
      <c r="T26" s="44">
        <v>0.28000000000000003</v>
      </c>
      <c r="U26" s="44">
        <v>0.28000000000000003</v>
      </c>
      <c r="V26" s="44">
        <v>0.28999999999999998</v>
      </c>
      <c r="W26" s="44">
        <v>0.28999999999999998</v>
      </c>
    </row>
    <row r="27" spans="1:23" x14ac:dyDescent="0.3">
      <c r="A27" s="187" t="str">
        <f t="shared" si="0"/>
        <v>New Zealand total (including all application types)</v>
      </c>
      <c r="B27" s="187" t="str">
        <f t="shared" si="0"/>
        <v>Total</v>
      </c>
      <c r="C27" s="105" t="s">
        <v>24</v>
      </c>
      <c r="D27" s="16">
        <v>882</v>
      </c>
      <c r="E27" s="16">
        <v>845</v>
      </c>
      <c r="F27" s="16">
        <v>916</v>
      </c>
      <c r="G27" s="16">
        <v>901</v>
      </c>
      <c r="H27" s="16">
        <v>945</v>
      </c>
      <c r="I27" s="16">
        <v>1051</v>
      </c>
      <c r="J27" s="16">
        <v>1132</v>
      </c>
      <c r="K27" s="16">
        <v>921</v>
      </c>
      <c r="L27" s="16">
        <v>954</v>
      </c>
      <c r="M27" s="16">
        <v>1051</v>
      </c>
      <c r="N27" s="57">
        <v>0.16</v>
      </c>
      <c r="O27" s="44">
        <v>0.15</v>
      </c>
      <c r="P27" s="44">
        <v>0.16</v>
      </c>
      <c r="Q27" s="44">
        <v>0.15</v>
      </c>
      <c r="R27" s="44">
        <v>0.16</v>
      </c>
      <c r="S27" s="44">
        <v>0.16</v>
      </c>
      <c r="T27" s="44">
        <v>0.17</v>
      </c>
      <c r="U27" s="44">
        <v>0.15</v>
      </c>
      <c r="V27" s="44">
        <v>0.16</v>
      </c>
      <c r="W27" s="44">
        <v>0.16</v>
      </c>
    </row>
    <row r="28" spans="1:23" x14ac:dyDescent="0.3">
      <c r="A28" s="187" t="str">
        <f t="shared" ref="A28:B29" si="1">A27</f>
        <v>New Zealand total (including all application types)</v>
      </c>
      <c r="B28" s="187" t="str">
        <f t="shared" si="1"/>
        <v>Total</v>
      </c>
      <c r="C28" s="105" t="s">
        <v>25</v>
      </c>
      <c r="D28" s="16">
        <v>455</v>
      </c>
      <c r="E28" s="16">
        <v>465</v>
      </c>
      <c r="F28" s="16">
        <v>548</v>
      </c>
      <c r="G28" s="16">
        <v>591</v>
      </c>
      <c r="H28" s="16">
        <v>603</v>
      </c>
      <c r="I28" s="16">
        <v>717</v>
      </c>
      <c r="J28" s="16">
        <v>777</v>
      </c>
      <c r="K28" s="16">
        <v>745</v>
      </c>
      <c r="L28" s="16">
        <v>795</v>
      </c>
      <c r="M28" s="16">
        <v>906</v>
      </c>
      <c r="N28" s="57">
        <v>0.09</v>
      </c>
      <c r="O28" s="44">
        <v>0.08</v>
      </c>
      <c r="P28" s="44">
        <v>0.1</v>
      </c>
      <c r="Q28" s="44">
        <v>0.1</v>
      </c>
      <c r="R28" s="44">
        <v>0.1</v>
      </c>
      <c r="S28" s="44">
        <v>0.11</v>
      </c>
      <c r="T28" s="44">
        <v>0.11</v>
      </c>
      <c r="U28" s="44">
        <v>0.12</v>
      </c>
      <c r="V28" s="44">
        <v>0.13</v>
      </c>
      <c r="W28" s="44">
        <v>0.14000000000000001</v>
      </c>
    </row>
    <row r="29" spans="1:23" ht="15" thickBot="1" x14ac:dyDescent="0.35">
      <c r="A29" s="199" t="str">
        <f t="shared" si="1"/>
        <v>New Zealand total (including all application types)</v>
      </c>
      <c r="B29" s="199" t="str">
        <f t="shared" si="1"/>
        <v>Total</v>
      </c>
      <c r="C29" s="120" t="s">
        <v>14</v>
      </c>
      <c r="D29" s="84">
        <v>557</v>
      </c>
      <c r="E29" s="84">
        <v>552</v>
      </c>
      <c r="F29" s="84">
        <v>595</v>
      </c>
      <c r="G29" s="84">
        <v>640</v>
      </c>
      <c r="H29" s="84">
        <v>650</v>
      </c>
      <c r="I29" s="84">
        <v>787</v>
      </c>
      <c r="J29" s="84">
        <v>875</v>
      </c>
      <c r="K29" s="84">
        <v>815</v>
      </c>
      <c r="L29" s="84">
        <v>747</v>
      </c>
      <c r="M29" s="84">
        <v>892</v>
      </c>
      <c r="N29" s="87">
        <v>0.1</v>
      </c>
      <c r="O29" s="88">
        <v>0.1</v>
      </c>
      <c r="P29" s="88">
        <v>0.1</v>
      </c>
      <c r="Q29" s="88">
        <v>0.11</v>
      </c>
      <c r="R29" s="88">
        <v>0.11</v>
      </c>
      <c r="S29" s="88">
        <v>0.12</v>
      </c>
      <c r="T29" s="88">
        <v>0.13</v>
      </c>
      <c r="U29" s="88">
        <v>0.13</v>
      </c>
      <c r="V29" s="88">
        <v>0.13</v>
      </c>
      <c r="W29" s="88">
        <v>0.14000000000000001</v>
      </c>
    </row>
    <row r="30" spans="1:23" x14ac:dyDescent="0.3">
      <c r="A30" s="198" t="s">
        <v>120</v>
      </c>
      <c r="B30" s="198" t="s">
        <v>1</v>
      </c>
      <c r="C30" s="121" t="s">
        <v>1</v>
      </c>
      <c r="D30" s="85">
        <v>4405</v>
      </c>
      <c r="E30" s="85">
        <v>4502</v>
      </c>
      <c r="F30" s="85">
        <v>4610</v>
      </c>
      <c r="G30" s="85">
        <v>4758</v>
      </c>
      <c r="H30" s="85">
        <v>4790</v>
      </c>
      <c r="I30" s="85">
        <v>5451</v>
      </c>
      <c r="J30" s="85">
        <v>5705</v>
      </c>
      <c r="K30" s="85">
        <v>5129</v>
      </c>
      <c r="L30" s="85">
        <v>5024</v>
      </c>
      <c r="M30" s="85">
        <v>5438</v>
      </c>
      <c r="N30" s="89">
        <v>1</v>
      </c>
      <c r="O30" s="90">
        <v>1</v>
      </c>
      <c r="P30" s="90">
        <v>1</v>
      </c>
      <c r="Q30" s="90">
        <v>1</v>
      </c>
      <c r="R30" s="90">
        <v>1</v>
      </c>
      <c r="S30" s="90">
        <v>1</v>
      </c>
      <c r="T30" s="90">
        <v>1</v>
      </c>
      <c r="U30" s="90">
        <v>1</v>
      </c>
      <c r="V30" s="90">
        <v>1</v>
      </c>
      <c r="W30" s="90">
        <v>1</v>
      </c>
    </row>
    <row r="31" spans="1:23" ht="15" x14ac:dyDescent="0.35">
      <c r="A31" s="187" t="str">
        <f t="shared" ref="A31:B46" si="2">A30</f>
        <v>Family Court</v>
      </c>
      <c r="B31" s="187" t="str">
        <f t="shared" si="2"/>
        <v>Total</v>
      </c>
      <c r="C31" s="119" t="s">
        <v>29</v>
      </c>
      <c r="D31" s="49"/>
      <c r="E31" s="49"/>
      <c r="F31" s="49"/>
      <c r="G31" s="49"/>
      <c r="H31" s="49"/>
      <c r="I31" s="49"/>
      <c r="J31" s="49"/>
      <c r="K31" s="49"/>
      <c r="L31" s="49"/>
      <c r="M31" s="49"/>
      <c r="N31" s="81"/>
      <c r="O31" s="91"/>
      <c r="P31" s="91"/>
      <c r="Q31" s="91"/>
      <c r="R31" s="91"/>
      <c r="S31" s="91"/>
      <c r="T31" s="91"/>
      <c r="U31" s="91"/>
      <c r="V31" s="91"/>
      <c r="W31" s="91"/>
    </row>
    <row r="32" spans="1:23" x14ac:dyDescent="0.3">
      <c r="A32" s="187" t="str">
        <f t="shared" si="2"/>
        <v>Family Court</v>
      </c>
      <c r="B32" s="187" t="str">
        <f t="shared" si="2"/>
        <v>Total</v>
      </c>
      <c r="C32" s="105" t="s">
        <v>12</v>
      </c>
      <c r="D32" s="16">
        <v>3878</v>
      </c>
      <c r="E32" s="16">
        <v>3968</v>
      </c>
      <c r="F32" s="16">
        <v>4030</v>
      </c>
      <c r="G32" s="16">
        <v>4156</v>
      </c>
      <c r="H32" s="16">
        <v>4128</v>
      </c>
      <c r="I32" s="16">
        <v>4636</v>
      </c>
      <c r="J32" s="16">
        <v>4762</v>
      </c>
      <c r="K32" s="16">
        <v>4280</v>
      </c>
      <c r="L32" s="16">
        <v>4125</v>
      </c>
      <c r="M32" s="16">
        <v>4397</v>
      </c>
      <c r="N32" s="57">
        <v>0.88</v>
      </c>
      <c r="O32" s="44">
        <v>0.88</v>
      </c>
      <c r="P32" s="44">
        <v>0.87</v>
      </c>
      <c r="Q32" s="44">
        <v>0.87</v>
      </c>
      <c r="R32" s="44">
        <v>0.86</v>
      </c>
      <c r="S32" s="44">
        <v>0.85</v>
      </c>
      <c r="T32" s="44">
        <v>0.83</v>
      </c>
      <c r="U32" s="44">
        <v>0.83</v>
      </c>
      <c r="V32" s="44">
        <v>0.82</v>
      </c>
      <c r="W32" s="44">
        <v>0.81</v>
      </c>
    </row>
    <row r="33" spans="1:23" x14ac:dyDescent="0.3">
      <c r="A33" s="187" t="str">
        <f t="shared" si="2"/>
        <v>Family Court</v>
      </c>
      <c r="B33" s="187" t="str">
        <f t="shared" si="2"/>
        <v>Total</v>
      </c>
      <c r="C33" s="105" t="s">
        <v>13</v>
      </c>
      <c r="D33" s="16">
        <v>458</v>
      </c>
      <c r="E33" s="16">
        <v>469</v>
      </c>
      <c r="F33" s="16">
        <v>506</v>
      </c>
      <c r="G33" s="16">
        <v>536</v>
      </c>
      <c r="H33" s="16">
        <v>589</v>
      </c>
      <c r="I33" s="16">
        <v>699</v>
      </c>
      <c r="J33" s="16">
        <v>816</v>
      </c>
      <c r="K33" s="16">
        <v>732</v>
      </c>
      <c r="L33" s="16">
        <v>802</v>
      </c>
      <c r="M33" s="16">
        <v>937</v>
      </c>
      <c r="N33" s="57">
        <v>0.1</v>
      </c>
      <c r="O33" s="44">
        <v>0.1</v>
      </c>
      <c r="P33" s="44">
        <v>0.11</v>
      </c>
      <c r="Q33" s="44">
        <v>0.11</v>
      </c>
      <c r="R33" s="44">
        <v>0.12</v>
      </c>
      <c r="S33" s="44">
        <v>0.13</v>
      </c>
      <c r="T33" s="44">
        <v>0.14000000000000001</v>
      </c>
      <c r="U33" s="44">
        <v>0.14000000000000001</v>
      </c>
      <c r="V33" s="44">
        <v>0.16</v>
      </c>
      <c r="W33" s="44">
        <v>0.17</v>
      </c>
    </row>
    <row r="34" spans="1:23" x14ac:dyDescent="0.3">
      <c r="A34" s="187" t="str">
        <f t="shared" si="2"/>
        <v>Family Court</v>
      </c>
      <c r="B34" s="187" t="str">
        <f t="shared" si="2"/>
        <v>Total</v>
      </c>
      <c r="C34" s="120" t="s">
        <v>14</v>
      </c>
      <c r="D34" s="17">
        <v>69</v>
      </c>
      <c r="E34" s="17">
        <v>65</v>
      </c>
      <c r="F34" s="17">
        <v>74</v>
      </c>
      <c r="G34" s="17">
        <v>66</v>
      </c>
      <c r="H34" s="17">
        <v>73</v>
      </c>
      <c r="I34" s="17">
        <v>116</v>
      </c>
      <c r="J34" s="17">
        <v>127</v>
      </c>
      <c r="K34" s="17">
        <v>117</v>
      </c>
      <c r="L34" s="17">
        <v>97</v>
      </c>
      <c r="M34" s="17">
        <v>104</v>
      </c>
      <c r="N34" s="82">
        <v>0.02</v>
      </c>
      <c r="O34" s="51">
        <v>0.01</v>
      </c>
      <c r="P34" s="51">
        <v>0.02</v>
      </c>
      <c r="Q34" s="51">
        <v>0.01</v>
      </c>
      <c r="R34" s="51">
        <v>0.02</v>
      </c>
      <c r="S34" s="51">
        <v>0.02</v>
      </c>
      <c r="T34" s="51">
        <v>0.02</v>
      </c>
      <c r="U34" s="51">
        <v>0.02</v>
      </c>
      <c r="V34" s="51">
        <v>0.02</v>
      </c>
      <c r="W34" s="51">
        <v>0.02</v>
      </c>
    </row>
    <row r="35" spans="1:23" x14ac:dyDescent="0.3">
      <c r="A35" s="187" t="str">
        <f t="shared" si="2"/>
        <v>Family Court</v>
      </c>
      <c r="B35" s="187" t="str">
        <f t="shared" si="2"/>
        <v>Total</v>
      </c>
      <c r="C35" s="47" t="s">
        <v>15</v>
      </c>
      <c r="D35" s="50"/>
      <c r="E35" s="50"/>
      <c r="F35" s="50"/>
      <c r="G35" s="50"/>
      <c r="H35" s="50"/>
      <c r="I35" s="50"/>
      <c r="J35" s="50"/>
      <c r="K35" s="50"/>
      <c r="L35" s="50"/>
      <c r="M35" s="50"/>
      <c r="N35" s="68"/>
      <c r="O35" s="71"/>
      <c r="P35" s="71"/>
      <c r="Q35" s="71"/>
      <c r="R35" s="71"/>
      <c r="S35" s="71"/>
      <c r="T35" s="71"/>
      <c r="U35" s="71"/>
      <c r="V35" s="71"/>
      <c r="W35" s="71"/>
    </row>
    <row r="36" spans="1:23" x14ac:dyDescent="0.3">
      <c r="A36" s="187" t="str">
        <f t="shared" si="2"/>
        <v>Family Court</v>
      </c>
      <c r="B36" s="187" t="str">
        <f t="shared" si="2"/>
        <v>Total</v>
      </c>
      <c r="C36" s="105" t="s">
        <v>16</v>
      </c>
      <c r="D36" s="16">
        <v>2131</v>
      </c>
      <c r="E36" s="16">
        <v>2179</v>
      </c>
      <c r="F36" s="16">
        <v>2190</v>
      </c>
      <c r="G36" s="16">
        <v>2214</v>
      </c>
      <c r="H36" s="16">
        <v>2254</v>
      </c>
      <c r="I36" s="16">
        <v>2367</v>
      </c>
      <c r="J36" s="16">
        <v>2296</v>
      </c>
      <c r="K36" s="16">
        <v>1975</v>
      </c>
      <c r="L36" s="16">
        <v>1934</v>
      </c>
      <c r="M36" s="16">
        <v>1965</v>
      </c>
      <c r="N36" s="57">
        <v>0.48</v>
      </c>
      <c r="O36" s="44">
        <v>0.48</v>
      </c>
      <c r="P36" s="44">
        <v>0.48</v>
      </c>
      <c r="Q36" s="44">
        <v>0.47</v>
      </c>
      <c r="R36" s="44">
        <v>0.47</v>
      </c>
      <c r="S36" s="44">
        <v>0.43</v>
      </c>
      <c r="T36" s="44">
        <v>0.4</v>
      </c>
      <c r="U36" s="44">
        <v>0.39</v>
      </c>
      <c r="V36" s="44">
        <v>0.38</v>
      </c>
      <c r="W36" s="44">
        <v>0.36</v>
      </c>
    </row>
    <row r="37" spans="1:23" x14ac:dyDescent="0.3">
      <c r="A37" s="187" t="str">
        <f t="shared" si="2"/>
        <v>Family Court</v>
      </c>
      <c r="B37" s="187" t="str">
        <f t="shared" si="2"/>
        <v>Total</v>
      </c>
      <c r="C37" s="105" t="s">
        <v>17</v>
      </c>
      <c r="D37" s="16">
        <v>917</v>
      </c>
      <c r="E37" s="16">
        <v>961</v>
      </c>
      <c r="F37" s="16">
        <v>908</v>
      </c>
      <c r="G37" s="16">
        <v>994</v>
      </c>
      <c r="H37" s="16">
        <v>895</v>
      </c>
      <c r="I37" s="16">
        <v>971</v>
      </c>
      <c r="J37" s="16">
        <v>950</v>
      </c>
      <c r="K37" s="16">
        <v>873</v>
      </c>
      <c r="L37" s="16">
        <v>845</v>
      </c>
      <c r="M37" s="16">
        <v>875</v>
      </c>
      <c r="N37" s="57">
        <v>0.21</v>
      </c>
      <c r="O37" s="44">
        <v>0.21</v>
      </c>
      <c r="P37" s="44">
        <v>0.2</v>
      </c>
      <c r="Q37" s="44">
        <v>0.21</v>
      </c>
      <c r="R37" s="44">
        <v>0.19</v>
      </c>
      <c r="S37" s="44">
        <v>0.18</v>
      </c>
      <c r="T37" s="44">
        <v>0.17</v>
      </c>
      <c r="U37" s="44">
        <v>0.17</v>
      </c>
      <c r="V37" s="44">
        <v>0.17</v>
      </c>
      <c r="W37" s="44">
        <v>0.16</v>
      </c>
    </row>
    <row r="38" spans="1:23" x14ac:dyDescent="0.3">
      <c r="A38" s="187" t="str">
        <f t="shared" si="2"/>
        <v>Family Court</v>
      </c>
      <c r="B38" s="187" t="str">
        <f t="shared" si="2"/>
        <v>Total</v>
      </c>
      <c r="C38" s="105" t="s">
        <v>84</v>
      </c>
      <c r="D38" s="16">
        <v>205</v>
      </c>
      <c r="E38" s="16">
        <v>213</v>
      </c>
      <c r="F38" s="16">
        <v>227</v>
      </c>
      <c r="G38" s="16">
        <v>233</v>
      </c>
      <c r="H38" s="16">
        <v>230</v>
      </c>
      <c r="I38" s="16">
        <v>238</v>
      </c>
      <c r="J38" s="16">
        <v>230</v>
      </c>
      <c r="K38" s="16">
        <v>169</v>
      </c>
      <c r="L38" s="16">
        <v>236</v>
      </c>
      <c r="M38" s="16">
        <v>207</v>
      </c>
      <c r="N38" s="57">
        <v>0.05</v>
      </c>
      <c r="O38" s="44">
        <v>0.05</v>
      </c>
      <c r="P38" s="44">
        <v>0.05</v>
      </c>
      <c r="Q38" s="44">
        <v>0.05</v>
      </c>
      <c r="R38" s="44">
        <v>0.05</v>
      </c>
      <c r="S38" s="44">
        <v>0.04</v>
      </c>
      <c r="T38" s="44">
        <v>0.04</v>
      </c>
      <c r="U38" s="44">
        <v>0.03</v>
      </c>
      <c r="V38" s="44">
        <v>0.05</v>
      </c>
      <c r="W38" s="44">
        <v>0.04</v>
      </c>
    </row>
    <row r="39" spans="1:23" x14ac:dyDescent="0.3">
      <c r="A39" s="187" t="str">
        <f t="shared" si="2"/>
        <v>Family Court</v>
      </c>
      <c r="B39" s="187" t="str">
        <f t="shared" si="2"/>
        <v>Total</v>
      </c>
      <c r="C39" s="105" t="s">
        <v>18</v>
      </c>
      <c r="D39" s="16">
        <v>305</v>
      </c>
      <c r="E39" s="16">
        <v>288</v>
      </c>
      <c r="F39" s="16">
        <v>344</v>
      </c>
      <c r="G39" s="16">
        <v>371</v>
      </c>
      <c r="H39" s="16">
        <v>375</v>
      </c>
      <c r="I39" s="16">
        <v>352</v>
      </c>
      <c r="J39" s="16">
        <v>352</v>
      </c>
      <c r="K39" s="16">
        <v>299</v>
      </c>
      <c r="L39" s="16">
        <v>325</v>
      </c>
      <c r="M39" s="16">
        <v>432</v>
      </c>
      <c r="N39" s="57">
        <v>7.0000000000000007E-2</v>
      </c>
      <c r="O39" s="44">
        <v>0.06</v>
      </c>
      <c r="P39" s="44">
        <v>7.0000000000000007E-2</v>
      </c>
      <c r="Q39" s="44">
        <v>0.08</v>
      </c>
      <c r="R39" s="44">
        <v>0.08</v>
      </c>
      <c r="S39" s="44">
        <v>0.06</v>
      </c>
      <c r="T39" s="44">
        <v>0.06</v>
      </c>
      <c r="U39" s="44">
        <v>0.06</v>
      </c>
      <c r="V39" s="44">
        <v>0.06</v>
      </c>
      <c r="W39" s="44">
        <v>0.08</v>
      </c>
    </row>
    <row r="40" spans="1:23" x14ac:dyDescent="0.3">
      <c r="A40" s="187" t="str">
        <f t="shared" si="2"/>
        <v>Family Court</v>
      </c>
      <c r="B40" s="187" t="str">
        <f t="shared" si="2"/>
        <v>Total</v>
      </c>
      <c r="C40" s="105" t="s">
        <v>19</v>
      </c>
      <c r="D40" s="16">
        <v>44</v>
      </c>
      <c r="E40" s="16">
        <v>61</v>
      </c>
      <c r="F40" s="16">
        <v>54</v>
      </c>
      <c r="G40" s="16">
        <v>43</v>
      </c>
      <c r="H40" s="16">
        <v>65</v>
      </c>
      <c r="I40" s="16">
        <v>72</v>
      </c>
      <c r="J40" s="16">
        <v>62</v>
      </c>
      <c r="K40" s="16">
        <v>44</v>
      </c>
      <c r="L40" s="16">
        <v>78</v>
      </c>
      <c r="M40" s="16">
        <v>63</v>
      </c>
      <c r="N40" s="57">
        <v>0.01</v>
      </c>
      <c r="O40" s="44">
        <v>0.01</v>
      </c>
      <c r="P40" s="44">
        <v>0.01</v>
      </c>
      <c r="Q40" s="44">
        <v>0.01</v>
      </c>
      <c r="R40" s="44">
        <v>0.01</v>
      </c>
      <c r="S40" s="44">
        <v>0.01</v>
      </c>
      <c r="T40" s="44">
        <v>0.01</v>
      </c>
      <c r="U40" s="44">
        <v>0.01</v>
      </c>
      <c r="V40" s="44">
        <v>0.02</v>
      </c>
      <c r="W40" s="44">
        <v>0.01</v>
      </c>
    </row>
    <row r="41" spans="1:23" x14ac:dyDescent="0.3">
      <c r="A41" s="187" t="str">
        <f t="shared" si="2"/>
        <v>Family Court</v>
      </c>
      <c r="B41" s="187" t="str">
        <f t="shared" si="2"/>
        <v>Total</v>
      </c>
      <c r="C41" s="120" t="s">
        <v>14</v>
      </c>
      <c r="D41" s="17">
        <v>876</v>
      </c>
      <c r="E41" s="17">
        <v>875</v>
      </c>
      <c r="F41" s="17">
        <v>1026</v>
      </c>
      <c r="G41" s="17">
        <v>1058</v>
      </c>
      <c r="H41" s="17">
        <v>1114</v>
      </c>
      <c r="I41" s="17">
        <v>1545</v>
      </c>
      <c r="J41" s="17">
        <v>1908</v>
      </c>
      <c r="K41" s="17">
        <v>1855</v>
      </c>
      <c r="L41" s="17">
        <v>1716</v>
      </c>
      <c r="M41" s="17">
        <v>1990</v>
      </c>
      <c r="N41" s="82">
        <v>0.2</v>
      </c>
      <c r="O41" s="51">
        <v>0.19</v>
      </c>
      <c r="P41" s="51">
        <v>0.22</v>
      </c>
      <c r="Q41" s="51">
        <v>0.22</v>
      </c>
      <c r="R41" s="51">
        <v>0.23</v>
      </c>
      <c r="S41" s="51">
        <v>0.28000000000000003</v>
      </c>
      <c r="T41" s="51">
        <v>0.33</v>
      </c>
      <c r="U41" s="51">
        <v>0.36</v>
      </c>
      <c r="V41" s="51">
        <v>0.34</v>
      </c>
      <c r="W41" s="51">
        <v>0.37</v>
      </c>
    </row>
    <row r="42" spans="1:23" ht="15" x14ac:dyDescent="0.35">
      <c r="A42" s="187" t="str">
        <f t="shared" si="2"/>
        <v>Family Court</v>
      </c>
      <c r="B42" s="187" t="str">
        <f t="shared" si="2"/>
        <v>Total</v>
      </c>
      <c r="C42" s="119" t="s">
        <v>20</v>
      </c>
      <c r="D42" s="49"/>
      <c r="E42" s="49"/>
      <c r="F42" s="49"/>
      <c r="G42" s="49"/>
      <c r="H42" s="49"/>
      <c r="I42" s="49"/>
      <c r="J42" s="49"/>
      <c r="K42" s="49"/>
      <c r="L42" s="49"/>
      <c r="M42" s="49"/>
      <c r="N42" s="65"/>
      <c r="O42" s="72"/>
      <c r="P42" s="72"/>
      <c r="Q42" s="72"/>
      <c r="R42" s="72"/>
      <c r="S42" s="72"/>
      <c r="T42" s="72"/>
      <c r="U42" s="72"/>
      <c r="V42" s="72"/>
      <c r="W42" s="72"/>
    </row>
    <row r="43" spans="1:23" x14ac:dyDescent="0.3">
      <c r="A43" s="187" t="str">
        <f t="shared" si="2"/>
        <v>Family Court</v>
      </c>
      <c r="B43" s="187" t="str">
        <f t="shared" si="2"/>
        <v>Total</v>
      </c>
      <c r="C43" s="105" t="s">
        <v>21</v>
      </c>
      <c r="D43" s="16">
        <v>271</v>
      </c>
      <c r="E43" s="16">
        <v>279</v>
      </c>
      <c r="F43" s="16">
        <v>228</v>
      </c>
      <c r="G43" s="16">
        <v>239</v>
      </c>
      <c r="H43" s="16">
        <v>253</v>
      </c>
      <c r="I43" s="16">
        <v>246</v>
      </c>
      <c r="J43" s="16">
        <v>213</v>
      </c>
      <c r="K43" s="16">
        <v>224</v>
      </c>
      <c r="L43" s="16">
        <v>181</v>
      </c>
      <c r="M43" s="16">
        <v>199</v>
      </c>
      <c r="N43" s="57">
        <v>0.06</v>
      </c>
      <c r="O43" s="44">
        <v>0.06</v>
      </c>
      <c r="P43" s="44">
        <v>0.05</v>
      </c>
      <c r="Q43" s="44">
        <v>0.05</v>
      </c>
      <c r="R43" s="44">
        <v>0.05</v>
      </c>
      <c r="S43" s="44">
        <v>0.05</v>
      </c>
      <c r="T43" s="44">
        <v>0.04</v>
      </c>
      <c r="U43" s="44">
        <v>0.04</v>
      </c>
      <c r="V43" s="44">
        <v>0.04</v>
      </c>
      <c r="W43" s="44">
        <v>0.04</v>
      </c>
    </row>
    <row r="44" spans="1:23" x14ac:dyDescent="0.3">
      <c r="A44" s="187" t="str">
        <f t="shared" si="2"/>
        <v>Family Court</v>
      </c>
      <c r="B44" s="187" t="str">
        <f t="shared" si="2"/>
        <v>Total</v>
      </c>
      <c r="C44" s="105" t="s">
        <v>22</v>
      </c>
      <c r="D44" s="16">
        <v>1503</v>
      </c>
      <c r="E44" s="16">
        <v>1563</v>
      </c>
      <c r="F44" s="16">
        <v>1535</v>
      </c>
      <c r="G44" s="16">
        <v>1518</v>
      </c>
      <c r="H44" s="16">
        <v>1475</v>
      </c>
      <c r="I44" s="16">
        <v>1597</v>
      </c>
      <c r="J44" s="16">
        <v>1571</v>
      </c>
      <c r="K44" s="16">
        <v>1382</v>
      </c>
      <c r="L44" s="16">
        <v>1300</v>
      </c>
      <c r="M44" s="16">
        <v>1282</v>
      </c>
      <c r="N44" s="57">
        <v>0.34</v>
      </c>
      <c r="O44" s="44">
        <v>0.35</v>
      </c>
      <c r="P44" s="44">
        <v>0.33</v>
      </c>
      <c r="Q44" s="44">
        <v>0.32</v>
      </c>
      <c r="R44" s="44">
        <v>0.31</v>
      </c>
      <c r="S44" s="44">
        <v>0.28999999999999998</v>
      </c>
      <c r="T44" s="44">
        <v>0.28000000000000003</v>
      </c>
      <c r="U44" s="44">
        <v>0.27</v>
      </c>
      <c r="V44" s="44">
        <v>0.26</v>
      </c>
      <c r="W44" s="44">
        <v>0.24</v>
      </c>
    </row>
    <row r="45" spans="1:23" x14ac:dyDescent="0.3">
      <c r="A45" s="187" t="str">
        <f t="shared" si="2"/>
        <v>Family Court</v>
      </c>
      <c r="B45" s="187" t="str">
        <f t="shared" si="2"/>
        <v>Total</v>
      </c>
      <c r="C45" s="105" t="s">
        <v>23</v>
      </c>
      <c r="D45" s="16">
        <v>1136</v>
      </c>
      <c r="E45" s="16">
        <v>1224</v>
      </c>
      <c r="F45" s="16">
        <v>1290</v>
      </c>
      <c r="G45" s="16">
        <v>1359</v>
      </c>
      <c r="H45" s="16">
        <v>1387</v>
      </c>
      <c r="I45" s="16">
        <v>1541</v>
      </c>
      <c r="J45" s="16">
        <v>1676</v>
      </c>
      <c r="K45" s="16">
        <v>1514</v>
      </c>
      <c r="L45" s="16">
        <v>1472</v>
      </c>
      <c r="M45" s="16">
        <v>1606</v>
      </c>
      <c r="N45" s="57">
        <v>0.26</v>
      </c>
      <c r="O45" s="44">
        <v>0.27</v>
      </c>
      <c r="P45" s="44">
        <v>0.28000000000000003</v>
      </c>
      <c r="Q45" s="44">
        <v>0.28999999999999998</v>
      </c>
      <c r="R45" s="44">
        <v>0.28999999999999998</v>
      </c>
      <c r="S45" s="44">
        <v>0.28000000000000003</v>
      </c>
      <c r="T45" s="44">
        <v>0.28999999999999998</v>
      </c>
      <c r="U45" s="44">
        <v>0.3</v>
      </c>
      <c r="V45" s="44">
        <v>0.28999999999999998</v>
      </c>
      <c r="W45" s="44">
        <v>0.3</v>
      </c>
    </row>
    <row r="46" spans="1:23" x14ac:dyDescent="0.3">
      <c r="A46" s="187" t="str">
        <f t="shared" si="2"/>
        <v>Family Court</v>
      </c>
      <c r="B46" s="187" t="str">
        <f t="shared" si="2"/>
        <v>Total</v>
      </c>
      <c r="C46" s="105" t="s">
        <v>24</v>
      </c>
      <c r="D46" s="16">
        <v>784</v>
      </c>
      <c r="E46" s="16">
        <v>750</v>
      </c>
      <c r="F46" s="16">
        <v>784</v>
      </c>
      <c r="G46" s="16">
        <v>786</v>
      </c>
      <c r="H46" s="16">
        <v>828</v>
      </c>
      <c r="I46" s="16">
        <v>946</v>
      </c>
      <c r="J46" s="16">
        <v>991</v>
      </c>
      <c r="K46" s="16">
        <v>808</v>
      </c>
      <c r="L46" s="16">
        <v>848</v>
      </c>
      <c r="M46" s="16">
        <v>930</v>
      </c>
      <c r="N46" s="57">
        <v>0.18</v>
      </c>
      <c r="O46" s="44">
        <v>0.17</v>
      </c>
      <c r="P46" s="44">
        <v>0.17</v>
      </c>
      <c r="Q46" s="44">
        <v>0.17</v>
      </c>
      <c r="R46" s="44">
        <v>0.17</v>
      </c>
      <c r="S46" s="44">
        <v>0.17</v>
      </c>
      <c r="T46" s="44">
        <v>0.17</v>
      </c>
      <c r="U46" s="44">
        <v>0.16</v>
      </c>
      <c r="V46" s="44">
        <v>0.17</v>
      </c>
      <c r="W46" s="44">
        <v>0.17</v>
      </c>
    </row>
    <row r="47" spans="1:23" x14ac:dyDescent="0.3">
      <c r="A47" s="187" t="str">
        <f t="shared" ref="A47:B62" si="3">A46</f>
        <v>Family Court</v>
      </c>
      <c r="B47" s="187" t="str">
        <f t="shared" si="3"/>
        <v>Total</v>
      </c>
      <c r="C47" s="105" t="s">
        <v>25</v>
      </c>
      <c r="D47" s="16">
        <v>389</v>
      </c>
      <c r="E47" s="16">
        <v>410</v>
      </c>
      <c r="F47" s="16">
        <v>474</v>
      </c>
      <c r="G47" s="16">
        <v>525</v>
      </c>
      <c r="H47" s="16">
        <v>517</v>
      </c>
      <c r="I47" s="16">
        <v>639</v>
      </c>
      <c r="J47" s="16">
        <v>712</v>
      </c>
      <c r="K47" s="16">
        <v>668</v>
      </c>
      <c r="L47" s="16">
        <v>701</v>
      </c>
      <c r="M47" s="16">
        <v>807</v>
      </c>
      <c r="N47" s="57">
        <v>0.09</v>
      </c>
      <c r="O47" s="44">
        <v>0.09</v>
      </c>
      <c r="P47" s="44">
        <v>0.1</v>
      </c>
      <c r="Q47" s="44">
        <v>0.11</v>
      </c>
      <c r="R47" s="44">
        <v>0.11</v>
      </c>
      <c r="S47" s="44">
        <v>0.12</v>
      </c>
      <c r="T47" s="44">
        <v>0.12</v>
      </c>
      <c r="U47" s="44">
        <v>0.13</v>
      </c>
      <c r="V47" s="44">
        <v>0.14000000000000001</v>
      </c>
      <c r="W47" s="44">
        <v>0.15</v>
      </c>
    </row>
    <row r="48" spans="1:23" x14ac:dyDescent="0.3">
      <c r="A48" s="187" t="str">
        <f t="shared" si="3"/>
        <v>Family Court</v>
      </c>
      <c r="B48" s="188" t="str">
        <f t="shared" si="3"/>
        <v>Total</v>
      </c>
      <c r="C48" s="120" t="s">
        <v>14</v>
      </c>
      <c r="D48" s="17">
        <v>322</v>
      </c>
      <c r="E48" s="17">
        <v>276</v>
      </c>
      <c r="F48" s="17">
        <v>299</v>
      </c>
      <c r="G48" s="17">
        <v>331</v>
      </c>
      <c r="H48" s="17">
        <v>330</v>
      </c>
      <c r="I48" s="17">
        <v>482</v>
      </c>
      <c r="J48" s="17">
        <v>542</v>
      </c>
      <c r="K48" s="17">
        <v>533</v>
      </c>
      <c r="L48" s="17">
        <v>522</v>
      </c>
      <c r="M48" s="17">
        <v>614</v>
      </c>
      <c r="N48" s="82">
        <v>7.0000000000000007E-2</v>
      </c>
      <c r="O48" s="51">
        <v>0.06</v>
      </c>
      <c r="P48" s="51">
        <v>0.06</v>
      </c>
      <c r="Q48" s="51">
        <v>7.0000000000000007E-2</v>
      </c>
      <c r="R48" s="51">
        <v>7.0000000000000007E-2</v>
      </c>
      <c r="S48" s="51">
        <v>0.09</v>
      </c>
      <c r="T48" s="51">
        <v>0.1</v>
      </c>
      <c r="U48" s="51">
        <v>0.1</v>
      </c>
      <c r="V48" s="51">
        <v>0.1</v>
      </c>
      <c r="W48" s="51">
        <v>0.11</v>
      </c>
    </row>
    <row r="49" spans="1:23" x14ac:dyDescent="0.3">
      <c r="A49" s="187" t="str">
        <f t="shared" si="3"/>
        <v>Family Court</v>
      </c>
      <c r="B49" s="187" t="s">
        <v>95</v>
      </c>
      <c r="C49" s="118" t="s">
        <v>1</v>
      </c>
      <c r="D49" s="48">
        <v>315</v>
      </c>
      <c r="E49" s="48">
        <v>160</v>
      </c>
      <c r="F49" s="48">
        <v>178</v>
      </c>
      <c r="G49" s="48">
        <v>179</v>
      </c>
      <c r="H49" s="48">
        <v>189</v>
      </c>
      <c r="I49" s="48">
        <v>197</v>
      </c>
      <c r="J49" s="48">
        <v>235</v>
      </c>
      <c r="K49" s="48">
        <v>214</v>
      </c>
      <c r="L49" s="48">
        <v>216</v>
      </c>
      <c r="M49" s="48">
        <v>225</v>
      </c>
      <c r="N49" s="122">
        <v>1</v>
      </c>
      <c r="O49" s="80">
        <v>1</v>
      </c>
      <c r="P49" s="80">
        <v>1</v>
      </c>
      <c r="Q49" s="80">
        <v>1</v>
      </c>
      <c r="R49" s="80">
        <v>1</v>
      </c>
      <c r="S49" s="80">
        <v>1</v>
      </c>
      <c r="T49" s="80">
        <v>1</v>
      </c>
      <c r="U49" s="80">
        <v>1</v>
      </c>
      <c r="V49" s="80">
        <v>1</v>
      </c>
      <c r="W49" s="80">
        <v>1</v>
      </c>
    </row>
    <row r="50" spans="1:23" ht="15" x14ac:dyDescent="0.35">
      <c r="A50" s="187" t="str">
        <f t="shared" si="3"/>
        <v>Family Court</v>
      </c>
      <c r="B50" s="187" t="str">
        <f t="shared" si="3"/>
        <v>On notice</v>
      </c>
      <c r="C50" s="119" t="s">
        <v>29</v>
      </c>
      <c r="D50" s="49"/>
      <c r="E50" s="49"/>
      <c r="F50" s="49"/>
      <c r="G50" s="49"/>
      <c r="H50" s="49"/>
      <c r="I50" s="49"/>
      <c r="J50" s="49"/>
      <c r="K50" s="49"/>
      <c r="L50" s="49"/>
      <c r="M50" s="49"/>
      <c r="N50" s="65"/>
      <c r="O50" s="91"/>
      <c r="P50" s="91"/>
      <c r="Q50" s="91"/>
      <c r="R50" s="91"/>
      <c r="S50" s="91"/>
      <c r="T50" s="91"/>
      <c r="U50" s="91"/>
      <c r="V50" s="91"/>
      <c r="W50" s="91"/>
    </row>
    <row r="51" spans="1:23" x14ac:dyDescent="0.3">
      <c r="A51" s="187" t="str">
        <f t="shared" si="3"/>
        <v>Family Court</v>
      </c>
      <c r="B51" s="187" t="str">
        <f t="shared" si="3"/>
        <v>On notice</v>
      </c>
      <c r="C51" s="105" t="s">
        <v>12</v>
      </c>
      <c r="D51" s="16">
        <v>256</v>
      </c>
      <c r="E51" s="16">
        <v>115</v>
      </c>
      <c r="F51" s="16">
        <v>139</v>
      </c>
      <c r="G51" s="16">
        <v>137</v>
      </c>
      <c r="H51" s="16">
        <v>140</v>
      </c>
      <c r="I51" s="16">
        <v>139</v>
      </c>
      <c r="J51" s="16">
        <v>163</v>
      </c>
      <c r="K51" s="16">
        <v>159</v>
      </c>
      <c r="L51" s="16">
        <v>151</v>
      </c>
      <c r="M51" s="16">
        <v>146</v>
      </c>
      <c r="N51" s="66">
        <v>0.81</v>
      </c>
      <c r="O51" s="44">
        <v>0.72</v>
      </c>
      <c r="P51" s="44">
        <v>0.78</v>
      </c>
      <c r="Q51" s="44">
        <v>0.77</v>
      </c>
      <c r="R51" s="44">
        <v>0.74</v>
      </c>
      <c r="S51" s="44">
        <v>0.71</v>
      </c>
      <c r="T51" s="44">
        <v>0.69</v>
      </c>
      <c r="U51" s="44">
        <v>0.74</v>
      </c>
      <c r="V51" s="44">
        <v>0.7</v>
      </c>
      <c r="W51" s="44">
        <v>0.65</v>
      </c>
    </row>
    <row r="52" spans="1:23" x14ac:dyDescent="0.3">
      <c r="A52" s="187" t="str">
        <f t="shared" si="3"/>
        <v>Family Court</v>
      </c>
      <c r="B52" s="187" t="str">
        <f t="shared" si="3"/>
        <v>On notice</v>
      </c>
      <c r="C52" s="105" t="s">
        <v>13</v>
      </c>
      <c r="D52" s="16">
        <v>52</v>
      </c>
      <c r="E52" s="16">
        <v>42</v>
      </c>
      <c r="F52" s="16">
        <v>34</v>
      </c>
      <c r="G52" s="16">
        <v>40</v>
      </c>
      <c r="H52" s="16">
        <v>48</v>
      </c>
      <c r="I52" s="16">
        <v>56</v>
      </c>
      <c r="J52" s="16">
        <v>69</v>
      </c>
      <c r="K52" s="16">
        <v>53</v>
      </c>
      <c r="L52" s="16">
        <v>63</v>
      </c>
      <c r="M52" s="16">
        <v>74</v>
      </c>
      <c r="N52" s="66">
        <v>0.17</v>
      </c>
      <c r="O52" s="44">
        <v>0.26</v>
      </c>
      <c r="P52" s="44">
        <v>0.19</v>
      </c>
      <c r="Q52" s="44">
        <v>0.22</v>
      </c>
      <c r="R52" s="44">
        <v>0.25</v>
      </c>
      <c r="S52" s="44">
        <v>0.28000000000000003</v>
      </c>
      <c r="T52" s="44">
        <v>0.28999999999999998</v>
      </c>
      <c r="U52" s="44">
        <v>0.25</v>
      </c>
      <c r="V52" s="44">
        <v>0.28999999999999998</v>
      </c>
      <c r="W52" s="44">
        <v>0.33</v>
      </c>
    </row>
    <row r="53" spans="1:23" x14ac:dyDescent="0.3">
      <c r="A53" s="187" t="str">
        <f t="shared" si="3"/>
        <v>Family Court</v>
      </c>
      <c r="B53" s="187" t="str">
        <f t="shared" si="3"/>
        <v>On notice</v>
      </c>
      <c r="C53" s="120" t="s">
        <v>14</v>
      </c>
      <c r="D53" s="17">
        <v>7</v>
      </c>
      <c r="E53" s="17">
        <v>3</v>
      </c>
      <c r="F53" s="17">
        <v>5</v>
      </c>
      <c r="G53" s="17">
        <v>2</v>
      </c>
      <c r="H53" s="17">
        <v>1</v>
      </c>
      <c r="I53" s="17">
        <v>2</v>
      </c>
      <c r="J53" s="17">
        <v>3</v>
      </c>
      <c r="K53" s="17">
        <v>2</v>
      </c>
      <c r="L53" s="17">
        <v>2</v>
      </c>
      <c r="M53" s="17">
        <v>5</v>
      </c>
      <c r="N53" s="67">
        <v>0.02</v>
      </c>
      <c r="O53" s="51">
        <v>0.02</v>
      </c>
      <c r="P53" s="51">
        <v>0.03</v>
      </c>
      <c r="Q53" s="51">
        <v>0.01</v>
      </c>
      <c r="R53" s="51">
        <v>0.01</v>
      </c>
      <c r="S53" s="51">
        <v>0.01</v>
      </c>
      <c r="T53" s="51">
        <v>0.01</v>
      </c>
      <c r="U53" s="51">
        <v>0.01</v>
      </c>
      <c r="V53" s="51">
        <v>0.01</v>
      </c>
      <c r="W53" s="51">
        <v>0.02</v>
      </c>
    </row>
    <row r="54" spans="1:23" x14ac:dyDescent="0.3">
      <c r="A54" s="187" t="str">
        <f t="shared" si="3"/>
        <v>Family Court</v>
      </c>
      <c r="B54" s="187" t="str">
        <f t="shared" si="3"/>
        <v>On notice</v>
      </c>
      <c r="C54" s="47" t="s">
        <v>15</v>
      </c>
      <c r="D54" s="50"/>
      <c r="E54" s="50"/>
      <c r="F54" s="50"/>
      <c r="G54" s="50"/>
      <c r="H54" s="50"/>
      <c r="I54" s="50"/>
      <c r="J54" s="50"/>
      <c r="K54" s="50"/>
      <c r="L54" s="50"/>
      <c r="M54" s="50"/>
      <c r="N54" s="68"/>
      <c r="O54" s="71"/>
      <c r="P54" s="71"/>
      <c r="Q54" s="71"/>
      <c r="R54" s="71"/>
      <c r="S54" s="71"/>
      <c r="T54" s="71"/>
      <c r="U54" s="71"/>
      <c r="V54" s="71"/>
      <c r="W54" s="71"/>
    </row>
    <row r="55" spans="1:23" x14ac:dyDescent="0.3">
      <c r="A55" s="187" t="str">
        <f t="shared" si="3"/>
        <v>Family Court</v>
      </c>
      <c r="B55" s="187" t="str">
        <f t="shared" si="3"/>
        <v>On notice</v>
      </c>
      <c r="C55" s="105" t="s">
        <v>16</v>
      </c>
      <c r="D55" s="16">
        <v>167</v>
      </c>
      <c r="E55" s="16">
        <v>73</v>
      </c>
      <c r="F55" s="16">
        <v>72</v>
      </c>
      <c r="G55" s="16">
        <v>76</v>
      </c>
      <c r="H55" s="16">
        <v>100</v>
      </c>
      <c r="I55" s="16">
        <v>87</v>
      </c>
      <c r="J55" s="16">
        <v>103</v>
      </c>
      <c r="K55" s="16">
        <v>85</v>
      </c>
      <c r="L55" s="16">
        <v>91</v>
      </c>
      <c r="M55" s="16">
        <v>91</v>
      </c>
      <c r="N55" s="66">
        <v>0.53</v>
      </c>
      <c r="O55" s="44">
        <v>0.46</v>
      </c>
      <c r="P55" s="44">
        <v>0.4</v>
      </c>
      <c r="Q55" s="44">
        <v>0.42</v>
      </c>
      <c r="R55" s="44">
        <v>0.53</v>
      </c>
      <c r="S55" s="44">
        <v>0.44</v>
      </c>
      <c r="T55" s="44">
        <v>0.44</v>
      </c>
      <c r="U55" s="44">
        <v>0.4</v>
      </c>
      <c r="V55" s="44">
        <v>0.42</v>
      </c>
      <c r="W55" s="44">
        <v>0.4</v>
      </c>
    </row>
    <row r="56" spans="1:23" x14ac:dyDescent="0.3">
      <c r="A56" s="187" t="str">
        <f t="shared" si="3"/>
        <v>Family Court</v>
      </c>
      <c r="B56" s="187" t="str">
        <f t="shared" si="3"/>
        <v>On notice</v>
      </c>
      <c r="C56" s="105" t="s">
        <v>17</v>
      </c>
      <c r="D56" s="16">
        <v>64</v>
      </c>
      <c r="E56" s="16">
        <v>45</v>
      </c>
      <c r="F56" s="16">
        <v>44</v>
      </c>
      <c r="G56" s="16">
        <v>28</v>
      </c>
      <c r="H56" s="16">
        <v>22</v>
      </c>
      <c r="I56" s="16">
        <v>31</v>
      </c>
      <c r="J56" s="16">
        <v>41</v>
      </c>
      <c r="K56" s="16">
        <v>35</v>
      </c>
      <c r="L56" s="16">
        <v>28</v>
      </c>
      <c r="M56" s="16">
        <v>29</v>
      </c>
      <c r="N56" s="66">
        <v>0.2</v>
      </c>
      <c r="O56" s="44">
        <v>0.28000000000000003</v>
      </c>
      <c r="P56" s="44">
        <v>0.25</v>
      </c>
      <c r="Q56" s="44">
        <v>0.16</v>
      </c>
      <c r="R56" s="44">
        <v>0.12</v>
      </c>
      <c r="S56" s="44">
        <v>0.16</v>
      </c>
      <c r="T56" s="44">
        <v>0.17</v>
      </c>
      <c r="U56" s="44">
        <v>0.16</v>
      </c>
      <c r="V56" s="44">
        <v>0.13</v>
      </c>
      <c r="W56" s="44">
        <v>0.13</v>
      </c>
    </row>
    <row r="57" spans="1:23" x14ac:dyDescent="0.3">
      <c r="A57" s="187" t="str">
        <f t="shared" si="3"/>
        <v>Family Court</v>
      </c>
      <c r="B57" s="187" t="str">
        <f t="shared" si="3"/>
        <v>On notice</v>
      </c>
      <c r="C57" s="105" t="s">
        <v>84</v>
      </c>
      <c r="D57" s="16">
        <v>13</v>
      </c>
      <c r="E57" s="16">
        <v>13</v>
      </c>
      <c r="F57" s="16">
        <v>8</v>
      </c>
      <c r="G57" s="16">
        <v>11</v>
      </c>
      <c r="H57" s="16">
        <v>3</v>
      </c>
      <c r="I57" s="16">
        <v>5</v>
      </c>
      <c r="J57" s="16">
        <v>10</v>
      </c>
      <c r="K57" s="16">
        <v>4</v>
      </c>
      <c r="L57" s="16">
        <v>10</v>
      </c>
      <c r="M57" s="16">
        <v>4</v>
      </c>
      <c r="N57" s="66">
        <v>0.04</v>
      </c>
      <c r="O57" s="44">
        <v>0.08</v>
      </c>
      <c r="P57" s="44">
        <v>0.04</v>
      </c>
      <c r="Q57" s="44">
        <v>0.06</v>
      </c>
      <c r="R57" s="44">
        <v>0.02</v>
      </c>
      <c r="S57" s="44">
        <v>0.03</v>
      </c>
      <c r="T57" s="44">
        <v>0.04</v>
      </c>
      <c r="U57" s="44">
        <v>0.02</v>
      </c>
      <c r="V57" s="44">
        <v>0.05</v>
      </c>
      <c r="W57" s="44">
        <v>0.02</v>
      </c>
    </row>
    <row r="58" spans="1:23" x14ac:dyDescent="0.3">
      <c r="A58" s="187" t="str">
        <f t="shared" si="3"/>
        <v>Family Court</v>
      </c>
      <c r="B58" s="187" t="str">
        <f t="shared" si="3"/>
        <v>On notice</v>
      </c>
      <c r="C58" s="105" t="s">
        <v>18</v>
      </c>
      <c r="D58" s="16">
        <v>17</v>
      </c>
      <c r="E58" s="16">
        <v>8</v>
      </c>
      <c r="F58" s="16">
        <v>9</v>
      </c>
      <c r="G58" s="16">
        <v>22</v>
      </c>
      <c r="H58" s="16">
        <v>15</v>
      </c>
      <c r="I58" s="16">
        <v>13</v>
      </c>
      <c r="J58" s="16">
        <v>17</v>
      </c>
      <c r="K58" s="16">
        <v>14</v>
      </c>
      <c r="L58" s="16">
        <v>18</v>
      </c>
      <c r="M58" s="16">
        <v>28</v>
      </c>
      <c r="N58" s="66">
        <v>0.05</v>
      </c>
      <c r="O58" s="44">
        <v>0.05</v>
      </c>
      <c r="P58" s="44">
        <v>0.05</v>
      </c>
      <c r="Q58" s="44">
        <v>0.12</v>
      </c>
      <c r="R58" s="44">
        <v>0.08</v>
      </c>
      <c r="S58" s="44">
        <v>7.0000000000000007E-2</v>
      </c>
      <c r="T58" s="44">
        <v>7.0000000000000007E-2</v>
      </c>
      <c r="U58" s="44">
        <v>7.0000000000000007E-2</v>
      </c>
      <c r="V58" s="44">
        <v>0.08</v>
      </c>
      <c r="W58" s="44">
        <v>0.12</v>
      </c>
    </row>
    <row r="59" spans="1:23" x14ac:dyDescent="0.3">
      <c r="A59" s="187" t="str">
        <f t="shared" si="3"/>
        <v>Family Court</v>
      </c>
      <c r="B59" s="187" t="str">
        <f t="shared" si="3"/>
        <v>On notice</v>
      </c>
      <c r="C59" s="105" t="s">
        <v>19</v>
      </c>
      <c r="D59" s="16">
        <v>1</v>
      </c>
      <c r="E59" s="16">
        <v>3</v>
      </c>
      <c r="F59" s="16">
        <v>3</v>
      </c>
      <c r="G59" s="16">
        <v>0</v>
      </c>
      <c r="H59" s="16">
        <v>5</v>
      </c>
      <c r="I59" s="16">
        <v>4</v>
      </c>
      <c r="J59" s="16">
        <v>3</v>
      </c>
      <c r="K59" s="16">
        <v>7</v>
      </c>
      <c r="L59" s="16">
        <v>4</v>
      </c>
      <c r="M59" s="16">
        <v>3</v>
      </c>
      <c r="N59" s="66" t="s">
        <v>183</v>
      </c>
      <c r="O59" s="44">
        <v>0.02</v>
      </c>
      <c r="P59" s="44">
        <v>0.02</v>
      </c>
      <c r="Q59" s="44">
        <v>0</v>
      </c>
      <c r="R59" s="44">
        <v>0.03</v>
      </c>
      <c r="S59" s="44">
        <v>0.02</v>
      </c>
      <c r="T59" s="44">
        <v>0.01</v>
      </c>
      <c r="U59" s="44">
        <v>0.03</v>
      </c>
      <c r="V59" s="44">
        <v>0.02</v>
      </c>
      <c r="W59" s="44">
        <v>0.01</v>
      </c>
    </row>
    <row r="60" spans="1:23" x14ac:dyDescent="0.3">
      <c r="A60" s="187" t="str">
        <f t="shared" si="3"/>
        <v>Family Court</v>
      </c>
      <c r="B60" s="187" t="str">
        <f t="shared" si="3"/>
        <v>On notice</v>
      </c>
      <c r="C60" s="120" t="s">
        <v>14</v>
      </c>
      <c r="D60" s="17">
        <v>58</v>
      </c>
      <c r="E60" s="17">
        <v>20</v>
      </c>
      <c r="F60" s="17">
        <v>46</v>
      </c>
      <c r="G60" s="17">
        <v>46</v>
      </c>
      <c r="H60" s="17">
        <v>50</v>
      </c>
      <c r="I60" s="17">
        <v>58</v>
      </c>
      <c r="J60" s="17">
        <v>68</v>
      </c>
      <c r="K60" s="17">
        <v>74</v>
      </c>
      <c r="L60" s="17">
        <v>72</v>
      </c>
      <c r="M60" s="17">
        <v>72</v>
      </c>
      <c r="N60" s="67">
        <v>0.18</v>
      </c>
      <c r="O60" s="51">
        <v>0.13</v>
      </c>
      <c r="P60" s="51">
        <v>0.26</v>
      </c>
      <c r="Q60" s="51">
        <v>0.26</v>
      </c>
      <c r="R60" s="51">
        <v>0.26</v>
      </c>
      <c r="S60" s="51">
        <v>0.28999999999999998</v>
      </c>
      <c r="T60" s="51">
        <v>0.28999999999999998</v>
      </c>
      <c r="U60" s="51">
        <v>0.35</v>
      </c>
      <c r="V60" s="51">
        <v>0.33</v>
      </c>
      <c r="W60" s="51">
        <v>0.32</v>
      </c>
    </row>
    <row r="61" spans="1:23" ht="15" x14ac:dyDescent="0.35">
      <c r="A61" s="187" t="str">
        <f t="shared" si="3"/>
        <v>Family Court</v>
      </c>
      <c r="B61" s="187" t="str">
        <f t="shared" si="3"/>
        <v>On notice</v>
      </c>
      <c r="C61" s="119" t="s">
        <v>20</v>
      </c>
      <c r="D61" s="49"/>
      <c r="E61" s="49"/>
      <c r="F61" s="49"/>
      <c r="G61" s="49"/>
      <c r="H61" s="49"/>
      <c r="I61" s="49"/>
      <c r="J61" s="49"/>
      <c r="K61" s="49"/>
      <c r="L61" s="49"/>
      <c r="M61" s="49"/>
      <c r="N61" s="65"/>
      <c r="O61" s="72"/>
      <c r="P61" s="72"/>
      <c r="Q61" s="72"/>
      <c r="R61" s="72"/>
      <c r="S61" s="72"/>
      <c r="T61" s="72"/>
      <c r="U61" s="72"/>
      <c r="V61" s="72"/>
      <c r="W61" s="72"/>
    </row>
    <row r="62" spans="1:23" x14ac:dyDescent="0.3">
      <c r="A62" s="187" t="str">
        <f t="shared" si="3"/>
        <v>Family Court</v>
      </c>
      <c r="B62" s="187" t="str">
        <f t="shared" si="3"/>
        <v>On notice</v>
      </c>
      <c r="C62" s="105" t="s">
        <v>21</v>
      </c>
      <c r="D62" s="16">
        <v>14</v>
      </c>
      <c r="E62" s="16">
        <v>3</v>
      </c>
      <c r="F62" s="16">
        <v>5</v>
      </c>
      <c r="G62" s="16">
        <v>9</v>
      </c>
      <c r="H62" s="16">
        <v>9</v>
      </c>
      <c r="I62" s="16">
        <v>6</v>
      </c>
      <c r="J62" s="16">
        <v>11</v>
      </c>
      <c r="K62" s="16">
        <v>7</v>
      </c>
      <c r="L62" s="16">
        <v>8</v>
      </c>
      <c r="M62" s="16">
        <v>6</v>
      </c>
      <c r="N62" s="66">
        <v>0.04</v>
      </c>
      <c r="O62" s="44">
        <v>0.02</v>
      </c>
      <c r="P62" s="44">
        <v>0.03</v>
      </c>
      <c r="Q62" s="44">
        <v>0.05</v>
      </c>
      <c r="R62" s="44">
        <v>0.05</v>
      </c>
      <c r="S62" s="44">
        <v>0.03</v>
      </c>
      <c r="T62" s="44">
        <v>0.05</v>
      </c>
      <c r="U62" s="44">
        <v>0.03</v>
      </c>
      <c r="V62" s="44">
        <v>0.04</v>
      </c>
      <c r="W62" s="44">
        <v>0.03</v>
      </c>
    </row>
    <row r="63" spans="1:23" x14ac:dyDescent="0.3">
      <c r="A63" s="187" t="str">
        <f t="shared" ref="A63:B78" si="4">A62</f>
        <v>Family Court</v>
      </c>
      <c r="B63" s="187" t="str">
        <f t="shared" si="4"/>
        <v>On notice</v>
      </c>
      <c r="C63" s="105" t="s">
        <v>22</v>
      </c>
      <c r="D63" s="16">
        <v>95</v>
      </c>
      <c r="E63" s="16">
        <v>48</v>
      </c>
      <c r="F63" s="16">
        <v>49</v>
      </c>
      <c r="G63" s="16">
        <v>40</v>
      </c>
      <c r="H63" s="16">
        <v>45</v>
      </c>
      <c r="I63" s="16">
        <v>42</v>
      </c>
      <c r="J63" s="16">
        <v>55</v>
      </c>
      <c r="K63" s="16">
        <v>54</v>
      </c>
      <c r="L63" s="16">
        <v>47</v>
      </c>
      <c r="M63" s="16">
        <v>43</v>
      </c>
      <c r="N63" s="66">
        <v>0.3</v>
      </c>
      <c r="O63" s="44">
        <v>0.3</v>
      </c>
      <c r="P63" s="44">
        <v>0.28000000000000003</v>
      </c>
      <c r="Q63" s="44">
        <v>0.22</v>
      </c>
      <c r="R63" s="44">
        <v>0.24</v>
      </c>
      <c r="S63" s="44">
        <v>0.21</v>
      </c>
      <c r="T63" s="44">
        <v>0.23</v>
      </c>
      <c r="U63" s="44">
        <v>0.25</v>
      </c>
      <c r="V63" s="44">
        <v>0.22</v>
      </c>
      <c r="W63" s="44">
        <v>0.19</v>
      </c>
    </row>
    <row r="64" spans="1:23" x14ac:dyDescent="0.3">
      <c r="A64" s="187" t="str">
        <f t="shared" si="4"/>
        <v>Family Court</v>
      </c>
      <c r="B64" s="187" t="str">
        <f t="shared" si="4"/>
        <v>On notice</v>
      </c>
      <c r="C64" s="105" t="s">
        <v>23</v>
      </c>
      <c r="D64" s="16">
        <v>84</v>
      </c>
      <c r="E64" s="16">
        <v>48</v>
      </c>
      <c r="F64" s="16">
        <v>46</v>
      </c>
      <c r="G64" s="16">
        <v>58</v>
      </c>
      <c r="H64" s="16">
        <v>44</v>
      </c>
      <c r="I64" s="16">
        <v>55</v>
      </c>
      <c r="J64" s="16">
        <v>75</v>
      </c>
      <c r="K64" s="16">
        <v>59</v>
      </c>
      <c r="L64" s="16">
        <v>72</v>
      </c>
      <c r="M64" s="16">
        <v>58</v>
      </c>
      <c r="N64" s="66">
        <v>0.27</v>
      </c>
      <c r="O64" s="44">
        <v>0.3</v>
      </c>
      <c r="P64" s="44">
        <v>0.26</v>
      </c>
      <c r="Q64" s="44">
        <v>0.32</v>
      </c>
      <c r="R64" s="44">
        <v>0.23</v>
      </c>
      <c r="S64" s="44">
        <v>0.28000000000000003</v>
      </c>
      <c r="T64" s="44">
        <v>0.32</v>
      </c>
      <c r="U64" s="44">
        <v>0.28000000000000003</v>
      </c>
      <c r="V64" s="44">
        <v>0.33</v>
      </c>
      <c r="W64" s="44">
        <v>0.26</v>
      </c>
    </row>
    <row r="65" spans="1:23" x14ac:dyDescent="0.3">
      <c r="A65" s="187" t="str">
        <f t="shared" si="4"/>
        <v>Family Court</v>
      </c>
      <c r="B65" s="187" t="str">
        <f t="shared" si="4"/>
        <v>On notice</v>
      </c>
      <c r="C65" s="105" t="s">
        <v>24</v>
      </c>
      <c r="D65" s="16">
        <v>59</v>
      </c>
      <c r="E65" s="16">
        <v>23</v>
      </c>
      <c r="F65" s="16">
        <v>36</v>
      </c>
      <c r="G65" s="16">
        <v>43</v>
      </c>
      <c r="H65" s="16">
        <v>45</v>
      </c>
      <c r="I65" s="16">
        <v>33</v>
      </c>
      <c r="J65" s="16">
        <v>35</v>
      </c>
      <c r="K65" s="16">
        <v>43</v>
      </c>
      <c r="L65" s="16">
        <v>35</v>
      </c>
      <c r="M65" s="16">
        <v>48</v>
      </c>
      <c r="N65" s="66">
        <v>0.19</v>
      </c>
      <c r="O65" s="44">
        <v>0.14000000000000001</v>
      </c>
      <c r="P65" s="44">
        <v>0.2</v>
      </c>
      <c r="Q65" s="44">
        <v>0.24</v>
      </c>
      <c r="R65" s="44">
        <v>0.24</v>
      </c>
      <c r="S65" s="44">
        <v>0.17</v>
      </c>
      <c r="T65" s="44">
        <v>0.15</v>
      </c>
      <c r="U65" s="44">
        <v>0.2</v>
      </c>
      <c r="V65" s="44">
        <v>0.16</v>
      </c>
      <c r="W65" s="44">
        <v>0.21</v>
      </c>
    </row>
    <row r="66" spans="1:23" x14ac:dyDescent="0.3">
      <c r="A66" s="187" t="str">
        <f t="shared" si="4"/>
        <v>Family Court</v>
      </c>
      <c r="B66" s="187" t="str">
        <f t="shared" si="4"/>
        <v>On notice</v>
      </c>
      <c r="C66" s="105" t="s">
        <v>25</v>
      </c>
      <c r="D66" s="16">
        <v>36</v>
      </c>
      <c r="E66" s="16">
        <v>18</v>
      </c>
      <c r="F66" s="16">
        <v>21</v>
      </c>
      <c r="G66" s="16">
        <v>17</v>
      </c>
      <c r="H66" s="16">
        <v>32</v>
      </c>
      <c r="I66" s="16">
        <v>34</v>
      </c>
      <c r="J66" s="16">
        <v>27</v>
      </c>
      <c r="K66" s="16">
        <v>32</v>
      </c>
      <c r="L66" s="16">
        <v>25</v>
      </c>
      <c r="M66" s="16">
        <v>47</v>
      </c>
      <c r="N66" s="66">
        <v>0.11</v>
      </c>
      <c r="O66" s="44">
        <v>0.11</v>
      </c>
      <c r="P66" s="44">
        <v>0.12</v>
      </c>
      <c r="Q66" s="44">
        <v>0.09</v>
      </c>
      <c r="R66" s="44">
        <v>0.17</v>
      </c>
      <c r="S66" s="44">
        <v>0.17</v>
      </c>
      <c r="T66" s="44">
        <v>0.11</v>
      </c>
      <c r="U66" s="44">
        <v>0.15</v>
      </c>
      <c r="V66" s="44">
        <v>0.12</v>
      </c>
      <c r="W66" s="44">
        <v>0.21</v>
      </c>
    </row>
    <row r="67" spans="1:23" x14ac:dyDescent="0.3">
      <c r="A67" s="187" t="str">
        <f t="shared" si="4"/>
        <v>Family Court</v>
      </c>
      <c r="B67" s="188" t="str">
        <f t="shared" si="4"/>
        <v>On notice</v>
      </c>
      <c r="C67" s="120" t="s">
        <v>14</v>
      </c>
      <c r="D67" s="17">
        <v>27</v>
      </c>
      <c r="E67" s="17">
        <v>20</v>
      </c>
      <c r="F67" s="17">
        <v>21</v>
      </c>
      <c r="G67" s="17">
        <v>12</v>
      </c>
      <c r="H67" s="17">
        <v>14</v>
      </c>
      <c r="I67" s="17">
        <v>27</v>
      </c>
      <c r="J67" s="17">
        <v>32</v>
      </c>
      <c r="K67" s="17">
        <v>19</v>
      </c>
      <c r="L67" s="17">
        <v>29</v>
      </c>
      <c r="M67" s="17">
        <v>23</v>
      </c>
      <c r="N67" s="82">
        <v>0.09</v>
      </c>
      <c r="O67" s="51">
        <v>0.13</v>
      </c>
      <c r="P67" s="51">
        <v>0.12</v>
      </c>
      <c r="Q67" s="51">
        <v>7.0000000000000007E-2</v>
      </c>
      <c r="R67" s="51">
        <v>7.0000000000000007E-2</v>
      </c>
      <c r="S67" s="51">
        <v>0.14000000000000001</v>
      </c>
      <c r="T67" s="51">
        <v>0.14000000000000001</v>
      </c>
      <c r="U67" s="51">
        <v>0.09</v>
      </c>
      <c r="V67" s="51">
        <v>0.13</v>
      </c>
      <c r="W67" s="51">
        <v>0.1</v>
      </c>
    </row>
    <row r="68" spans="1:23" x14ac:dyDescent="0.3">
      <c r="A68" s="187" t="str">
        <f t="shared" si="4"/>
        <v>Family Court</v>
      </c>
      <c r="B68" s="187" t="s">
        <v>173</v>
      </c>
      <c r="C68" s="118" t="s">
        <v>1</v>
      </c>
      <c r="D68" s="48">
        <v>4098</v>
      </c>
      <c r="E68" s="48">
        <v>4353</v>
      </c>
      <c r="F68" s="48">
        <v>4442</v>
      </c>
      <c r="G68" s="48">
        <v>4586</v>
      </c>
      <c r="H68" s="48">
        <v>4610</v>
      </c>
      <c r="I68" s="48">
        <v>5265</v>
      </c>
      <c r="J68" s="48">
        <v>5488</v>
      </c>
      <c r="K68" s="48">
        <v>4927</v>
      </c>
      <c r="L68" s="48">
        <v>4827</v>
      </c>
      <c r="M68" s="48">
        <v>5239</v>
      </c>
      <c r="N68" s="122">
        <v>1</v>
      </c>
      <c r="O68" s="80">
        <v>1</v>
      </c>
      <c r="P68" s="80">
        <v>1</v>
      </c>
      <c r="Q68" s="80">
        <v>1</v>
      </c>
      <c r="R68" s="80">
        <v>1</v>
      </c>
      <c r="S68" s="80">
        <v>1</v>
      </c>
      <c r="T68" s="80">
        <v>1</v>
      </c>
      <c r="U68" s="80">
        <v>1</v>
      </c>
      <c r="V68" s="80">
        <v>1</v>
      </c>
      <c r="W68" s="80">
        <v>1</v>
      </c>
    </row>
    <row r="69" spans="1:23" ht="15" x14ac:dyDescent="0.35">
      <c r="A69" s="187" t="str">
        <f t="shared" si="4"/>
        <v>Family Court</v>
      </c>
      <c r="B69" s="187" t="str">
        <f t="shared" si="4"/>
        <v>Without notice or Care of Children Act</v>
      </c>
      <c r="C69" s="119" t="s">
        <v>29</v>
      </c>
      <c r="D69" s="49"/>
      <c r="E69" s="49"/>
      <c r="F69" s="49"/>
      <c r="G69" s="49"/>
      <c r="H69" s="49"/>
      <c r="I69" s="49"/>
      <c r="J69" s="49"/>
      <c r="K69" s="49"/>
      <c r="L69" s="49"/>
      <c r="M69" s="49"/>
      <c r="N69" s="65"/>
      <c r="O69" s="91"/>
      <c r="P69" s="91"/>
      <c r="Q69" s="91"/>
      <c r="R69" s="91"/>
      <c r="S69" s="91"/>
      <c r="T69" s="91"/>
      <c r="U69" s="91"/>
      <c r="V69" s="91"/>
      <c r="W69" s="91"/>
    </row>
    <row r="70" spans="1:23" x14ac:dyDescent="0.3">
      <c r="A70" s="187" t="str">
        <f t="shared" si="4"/>
        <v>Family Court</v>
      </c>
      <c r="B70" s="187" t="str">
        <f t="shared" si="4"/>
        <v>Without notice or Care of Children Act</v>
      </c>
      <c r="C70" s="105" t="s">
        <v>12</v>
      </c>
      <c r="D70" s="16">
        <v>3629</v>
      </c>
      <c r="E70" s="16">
        <v>3862</v>
      </c>
      <c r="F70" s="16">
        <v>3900</v>
      </c>
      <c r="G70" s="16">
        <v>4025</v>
      </c>
      <c r="H70" s="16">
        <v>3994</v>
      </c>
      <c r="I70" s="16">
        <v>4507</v>
      </c>
      <c r="J70" s="16">
        <v>4616</v>
      </c>
      <c r="K70" s="16">
        <v>4130</v>
      </c>
      <c r="L70" s="16">
        <v>3987</v>
      </c>
      <c r="M70" s="16">
        <v>4270</v>
      </c>
      <c r="N70" s="66">
        <v>0.89</v>
      </c>
      <c r="O70" s="44">
        <v>0.89</v>
      </c>
      <c r="P70" s="44">
        <v>0.88</v>
      </c>
      <c r="Q70" s="44">
        <v>0.88</v>
      </c>
      <c r="R70" s="44">
        <v>0.87</v>
      </c>
      <c r="S70" s="44">
        <v>0.86</v>
      </c>
      <c r="T70" s="44">
        <v>0.84</v>
      </c>
      <c r="U70" s="44">
        <v>0.84</v>
      </c>
      <c r="V70" s="44">
        <v>0.83</v>
      </c>
      <c r="W70" s="44">
        <v>0.82</v>
      </c>
    </row>
    <row r="71" spans="1:23" x14ac:dyDescent="0.3">
      <c r="A71" s="187" t="str">
        <f t="shared" si="4"/>
        <v>Family Court</v>
      </c>
      <c r="B71" s="187" t="str">
        <f t="shared" si="4"/>
        <v>Without notice or Care of Children Act</v>
      </c>
      <c r="C71" s="105" t="s">
        <v>13</v>
      </c>
      <c r="D71" s="16">
        <v>407</v>
      </c>
      <c r="E71" s="16">
        <v>429</v>
      </c>
      <c r="F71" s="16">
        <v>473</v>
      </c>
      <c r="G71" s="16">
        <v>497</v>
      </c>
      <c r="H71" s="16">
        <v>544</v>
      </c>
      <c r="I71" s="16">
        <v>644</v>
      </c>
      <c r="J71" s="16">
        <v>748</v>
      </c>
      <c r="K71" s="16">
        <v>682</v>
      </c>
      <c r="L71" s="16">
        <v>745</v>
      </c>
      <c r="M71" s="16">
        <v>868</v>
      </c>
      <c r="N71" s="66">
        <v>0.1</v>
      </c>
      <c r="O71" s="44">
        <v>0.1</v>
      </c>
      <c r="P71" s="44">
        <v>0.11</v>
      </c>
      <c r="Q71" s="44">
        <v>0.11</v>
      </c>
      <c r="R71" s="44">
        <v>0.12</v>
      </c>
      <c r="S71" s="44">
        <v>0.12</v>
      </c>
      <c r="T71" s="44">
        <v>0.14000000000000001</v>
      </c>
      <c r="U71" s="44">
        <v>0.14000000000000001</v>
      </c>
      <c r="V71" s="44">
        <v>0.15</v>
      </c>
      <c r="W71" s="44">
        <v>0.17</v>
      </c>
    </row>
    <row r="72" spans="1:23" x14ac:dyDescent="0.3">
      <c r="A72" s="187" t="str">
        <f t="shared" si="4"/>
        <v>Family Court</v>
      </c>
      <c r="B72" s="187" t="str">
        <f t="shared" si="4"/>
        <v>Without notice or Care of Children Act</v>
      </c>
      <c r="C72" s="120" t="s">
        <v>14</v>
      </c>
      <c r="D72" s="17">
        <v>62</v>
      </c>
      <c r="E72" s="17">
        <v>62</v>
      </c>
      <c r="F72" s="17">
        <v>69</v>
      </c>
      <c r="G72" s="17">
        <v>64</v>
      </c>
      <c r="H72" s="17">
        <v>72</v>
      </c>
      <c r="I72" s="17">
        <v>114</v>
      </c>
      <c r="J72" s="17">
        <v>124</v>
      </c>
      <c r="K72" s="17">
        <v>115</v>
      </c>
      <c r="L72" s="17">
        <v>95</v>
      </c>
      <c r="M72" s="17">
        <v>101</v>
      </c>
      <c r="N72" s="67">
        <v>0.02</v>
      </c>
      <c r="O72" s="51">
        <v>0.01</v>
      </c>
      <c r="P72" s="51">
        <v>0.02</v>
      </c>
      <c r="Q72" s="51">
        <v>0.01</v>
      </c>
      <c r="R72" s="51">
        <v>0.02</v>
      </c>
      <c r="S72" s="51">
        <v>0.02</v>
      </c>
      <c r="T72" s="51">
        <v>0.02</v>
      </c>
      <c r="U72" s="51">
        <v>0.02</v>
      </c>
      <c r="V72" s="51">
        <v>0.02</v>
      </c>
      <c r="W72" s="51">
        <v>0.02</v>
      </c>
    </row>
    <row r="73" spans="1:23" x14ac:dyDescent="0.3">
      <c r="A73" s="187" t="str">
        <f t="shared" si="4"/>
        <v>Family Court</v>
      </c>
      <c r="B73" s="187" t="str">
        <f t="shared" si="4"/>
        <v>Without notice or Care of Children Act</v>
      </c>
      <c r="C73" s="47" t="s">
        <v>15</v>
      </c>
      <c r="D73" s="50"/>
      <c r="E73" s="50"/>
      <c r="F73" s="50"/>
      <c r="G73" s="50"/>
      <c r="H73" s="50"/>
      <c r="I73" s="50"/>
      <c r="J73" s="50"/>
      <c r="K73" s="50"/>
      <c r="L73" s="50"/>
      <c r="M73" s="50"/>
      <c r="N73" s="68"/>
      <c r="O73" s="71"/>
      <c r="P73" s="71"/>
      <c r="Q73" s="71"/>
      <c r="R73" s="71"/>
      <c r="S73" s="71"/>
      <c r="T73" s="71"/>
      <c r="U73" s="71"/>
      <c r="V73" s="71"/>
      <c r="W73" s="71"/>
    </row>
    <row r="74" spans="1:23" x14ac:dyDescent="0.3">
      <c r="A74" s="187" t="str">
        <f t="shared" si="4"/>
        <v>Family Court</v>
      </c>
      <c r="B74" s="187" t="str">
        <f t="shared" si="4"/>
        <v>Without notice or Care of Children Act</v>
      </c>
      <c r="C74" s="105" t="s">
        <v>16</v>
      </c>
      <c r="D74" s="16">
        <v>1970</v>
      </c>
      <c r="E74" s="16">
        <v>2112</v>
      </c>
      <c r="F74" s="16">
        <v>2124</v>
      </c>
      <c r="G74" s="16">
        <v>2141</v>
      </c>
      <c r="H74" s="16">
        <v>2158</v>
      </c>
      <c r="I74" s="16">
        <v>2285</v>
      </c>
      <c r="J74" s="16">
        <v>2201</v>
      </c>
      <c r="K74" s="16">
        <v>1895</v>
      </c>
      <c r="L74" s="16">
        <v>1852</v>
      </c>
      <c r="M74" s="16">
        <v>1883</v>
      </c>
      <c r="N74" s="66">
        <v>0.48</v>
      </c>
      <c r="O74" s="44">
        <v>0.49</v>
      </c>
      <c r="P74" s="44">
        <v>0.48</v>
      </c>
      <c r="Q74" s="44">
        <v>0.47</v>
      </c>
      <c r="R74" s="44">
        <v>0.47</v>
      </c>
      <c r="S74" s="44">
        <v>0.43</v>
      </c>
      <c r="T74" s="44">
        <v>0.4</v>
      </c>
      <c r="U74" s="44">
        <v>0.38</v>
      </c>
      <c r="V74" s="44">
        <v>0.38</v>
      </c>
      <c r="W74" s="44">
        <v>0.36</v>
      </c>
    </row>
    <row r="75" spans="1:23" x14ac:dyDescent="0.3">
      <c r="A75" s="187" t="str">
        <f t="shared" si="4"/>
        <v>Family Court</v>
      </c>
      <c r="B75" s="187" t="str">
        <f t="shared" si="4"/>
        <v>Without notice or Care of Children Act</v>
      </c>
      <c r="C75" s="105" t="s">
        <v>17</v>
      </c>
      <c r="D75" s="16">
        <v>854</v>
      </c>
      <c r="E75" s="16">
        <v>921</v>
      </c>
      <c r="F75" s="16">
        <v>865</v>
      </c>
      <c r="G75" s="16">
        <v>967</v>
      </c>
      <c r="H75" s="16">
        <v>875</v>
      </c>
      <c r="I75" s="16">
        <v>942</v>
      </c>
      <c r="J75" s="16">
        <v>911</v>
      </c>
      <c r="K75" s="16">
        <v>839</v>
      </c>
      <c r="L75" s="16">
        <v>820</v>
      </c>
      <c r="M75" s="16">
        <v>848</v>
      </c>
      <c r="N75" s="66">
        <v>0.21</v>
      </c>
      <c r="O75" s="44">
        <v>0.21</v>
      </c>
      <c r="P75" s="44">
        <v>0.19</v>
      </c>
      <c r="Q75" s="44">
        <v>0.21</v>
      </c>
      <c r="R75" s="44">
        <v>0.19</v>
      </c>
      <c r="S75" s="44">
        <v>0.18</v>
      </c>
      <c r="T75" s="44">
        <v>0.17</v>
      </c>
      <c r="U75" s="44">
        <v>0.17</v>
      </c>
      <c r="V75" s="44">
        <v>0.17</v>
      </c>
      <c r="W75" s="44">
        <v>0.16</v>
      </c>
    </row>
    <row r="76" spans="1:23" x14ac:dyDescent="0.3">
      <c r="A76" s="187" t="str">
        <f t="shared" si="4"/>
        <v>Family Court</v>
      </c>
      <c r="B76" s="187" t="str">
        <f t="shared" si="4"/>
        <v>Without notice or Care of Children Act</v>
      </c>
      <c r="C76" s="105" t="s">
        <v>84</v>
      </c>
      <c r="D76" s="16">
        <v>192</v>
      </c>
      <c r="E76" s="16">
        <v>200</v>
      </c>
      <c r="F76" s="16">
        <v>219</v>
      </c>
      <c r="G76" s="16">
        <v>222</v>
      </c>
      <c r="H76" s="16">
        <v>227</v>
      </c>
      <c r="I76" s="16">
        <v>233</v>
      </c>
      <c r="J76" s="16">
        <v>220</v>
      </c>
      <c r="K76" s="16">
        <v>166</v>
      </c>
      <c r="L76" s="16">
        <v>228</v>
      </c>
      <c r="M76" s="16">
        <v>203</v>
      </c>
      <c r="N76" s="66">
        <v>0.05</v>
      </c>
      <c r="O76" s="44">
        <v>0.05</v>
      </c>
      <c r="P76" s="44">
        <v>0.05</v>
      </c>
      <c r="Q76" s="44">
        <v>0.05</v>
      </c>
      <c r="R76" s="44">
        <v>0.05</v>
      </c>
      <c r="S76" s="44">
        <v>0.04</v>
      </c>
      <c r="T76" s="44">
        <v>0.04</v>
      </c>
      <c r="U76" s="44">
        <v>0.03</v>
      </c>
      <c r="V76" s="44">
        <v>0.05</v>
      </c>
      <c r="W76" s="44">
        <v>0.04</v>
      </c>
    </row>
    <row r="77" spans="1:23" x14ac:dyDescent="0.3">
      <c r="A77" s="187" t="str">
        <f t="shared" si="4"/>
        <v>Family Court</v>
      </c>
      <c r="B77" s="187" t="str">
        <f t="shared" si="4"/>
        <v>Without notice or Care of Children Act</v>
      </c>
      <c r="C77" s="105" t="s">
        <v>18</v>
      </c>
      <c r="D77" s="16">
        <v>289</v>
      </c>
      <c r="E77" s="16">
        <v>280</v>
      </c>
      <c r="F77" s="16">
        <v>336</v>
      </c>
      <c r="G77" s="16">
        <v>349</v>
      </c>
      <c r="H77" s="16">
        <v>361</v>
      </c>
      <c r="I77" s="16">
        <v>340</v>
      </c>
      <c r="J77" s="16">
        <v>337</v>
      </c>
      <c r="K77" s="16">
        <v>285</v>
      </c>
      <c r="L77" s="16">
        <v>308</v>
      </c>
      <c r="M77" s="16">
        <v>407</v>
      </c>
      <c r="N77" s="66">
        <v>7.0000000000000007E-2</v>
      </c>
      <c r="O77" s="44">
        <v>0.06</v>
      </c>
      <c r="P77" s="44">
        <v>0.08</v>
      </c>
      <c r="Q77" s="44">
        <v>0.08</v>
      </c>
      <c r="R77" s="44">
        <v>0.08</v>
      </c>
      <c r="S77" s="44">
        <v>0.06</v>
      </c>
      <c r="T77" s="44">
        <v>0.06</v>
      </c>
      <c r="U77" s="44">
        <v>0.06</v>
      </c>
      <c r="V77" s="44">
        <v>0.06</v>
      </c>
      <c r="W77" s="44">
        <v>0.08</v>
      </c>
    </row>
    <row r="78" spans="1:23" x14ac:dyDescent="0.3">
      <c r="A78" s="187" t="str">
        <f t="shared" si="4"/>
        <v>Family Court</v>
      </c>
      <c r="B78" s="187" t="str">
        <f t="shared" si="4"/>
        <v>Without notice or Care of Children Act</v>
      </c>
      <c r="C78" s="105" t="s">
        <v>19</v>
      </c>
      <c r="D78" s="16">
        <v>43</v>
      </c>
      <c r="E78" s="16">
        <v>58</v>
      </c>
      <c r="F78" s="16">
        <v>51</v>
      </c>
      <c r="G78" s="16">
        <v>43</v>
      </c>
      <c r="H78" s="16">
        <v>60</v>
      </c>
      <c r="I78" s="16">
        <v>68</v>
      </c>
      <c r="J78" s="16">
        <v>60</v>
      </c>
      <c r="K78" s="16">
        <v>37</v>
      </c>
      <c r="L78" s="16">
        <v>75</v>
      </c>
      <c r="M78" s="16">
        <v>60</v>
      </c>
      <c r="N78" s="66">
        <v>0.01</v>
      </c>
      <c r="O78" s="44">
        <v>0.01</v>
      </c>
      <c r="P78" s="44">
        <v>0.01</v>
      </c>
      <c r="Q78" s="44">
        <v>0.01</v>
      </c>
      <c r="R78" s="44">
        <v>0.01</v>
      </c>
      <c r="S78" s="44">
        <v>0.01</v>
      </c>
      <c r="T78" s="44">
        <v>0.01</v>
      </c>
      <c r="U78" s="44">
        <v>0.01</v>
      </c>
      <c r="V78" s="44">
        <v>0.02</v>
      </c>
      <c r="W78" s="44">
        <v>0.01</v>
      </c>
    </row>
    <row r="79" spans="1:23" x14ac:dyDescent="0.3">
      <c r="A79" s="187" t="str">
        <f t="shared" ref="A79:B86" si="5">A78</f>
        <v>Family Court</v>
      </c>
      <c r="B79" s="187" t="str">
        <f t="shared" si="5"/>
        <v>Without notice or Care of Children Act</v>
      </c>
      <c r="C79" s="120" t="s">
        <v>14</v>
      </c>
      <c r="D79" s="17">
        <v>818</v>
      </c>
      <c r="E79" s="17">
        <v>855</v>
      </c>
      <c r="F79" s="17">
        <v>982</v>
      </c>
      <c r="G79" s="17">
        <v>1015</v>
      </c>
      <c r="H79" s="17">
        <v>1066</v>
      </c>
      <c r="I79" s="17">
        <v>1490</v>
      </c>
      <c r="J79" s="17">
        <v>1845</v>
      </c>
      <c r="K79" s="17">
        <v>1787</v>
      </c>
      <c r="L79" s="17">
        <v>1649</v>
      </c>
      <c r="M79" s="17">
        <v>1930</v>
      </c>
      <c r="N79" s="67">
        <v>0.2</v>
      </c>
      <c r="O79" s="51">
        <v>0.2</v>
      </c>
      <c r="P79" s="51">
        <v>0.22</v>
      </c>
      <c r="Q79" s="51">
        <v>0.22</v>
      </c>
      <c r="R79" s="51">
        <v>0.23</v>
      </c>
      <c r="S79" s="51">
        <v>0.28000000000000003</v>
      </c>
      <c r="T79" s="51">
        <v>0.34</v>
      </c>
      <c r="U79" s="51">
        <v>0.36</v>
      </c>
      <c r="V79" s="51">
        <v>0.34</v>
      </c>
      <c r="W79" s="51">
        <v>0.37</v>
      </c>
    </row>
    <row r="80" spans="1:23" ht="15" x14ac:dyDescent="0.35">
      <c r="A80" s="187" t="str">
        <f t="shared" si="5"/>
        <v>Family Court</v>
      </c>
      <c r="B80" s="187" t="str">
        <f t="shared" si="5"/>
        <v>Without notice or Care of Children Act</v>
      </c>
      <c r="C80" s="119" t="s">
        <v>20</v>
      </c>
      <c r="D80" s="49"/>
      <c r="E80" s="49"/>
      <c r="F80" s="49"/>
      <c r="G80" s="49"/>
      <c r="H80" s="49"/>
      <c r="I80" s="49"/>
      <c r="J80" s="49"/>
      <c r="K80" s="49"/>
      <c r="L80" s="49"/>
      <c r="M80" s="49"/>
      <c r="N80" s="65"/>
      <c r="O80" s="72"/>
      <c r="P80" s="72"/>
      <c r="Q80" s="72"/>
      <c r="R80" s="72"/>
      <c r="S80" s="72"/>
      <c r="T80" s="72"/>
      <c r="U80" s="72"/>
      <c r="V80" s="72"/>
      <c r="W80" s="72"/>
    </row>
    <row r="81" spans="1:23" x14ac:dyDescent="0.3">
      <c r="A81" s="187" t="str">
        <f t="shared" si="5"/>
        <v>Family Court</v>
      </c>
      <c r="B81" s="187" t="str">
        <f t="shared" si="5"/>
        <v>Without notice or Care of Children Act</v>
      </c>
      <c r="C81" s="105" t="s">
        <v>21</v>
      </c>
      <c r="D81" s="16">
        <v>257</v>
      </c>
      <c r="E81" s="16">
        <v>277</v>
      </c>
      <c r="F81" s="16">
        <v>223</v>
      </c>
      <c r="G81" s="16">
        <v>230</v>
      </c>
      <c r="H81" s="16">
        <v>244</v>
      </c>
      <c r="I81" s="16">
        <v>240</v>
      </c>
      <c r="J81" s="16">
        <v>202</v>
      </c>
      <c r="K81" s="16">
        <v>218</v>
      </c>
      <c r="L81" s="16">
        <v>173</v>
      </c>
      <c r="M81" s="16">
        <v>195</v>
      </c>
      <c r="N81" s="66">
        <v>0.06</v>
      </c>
      <c r="O81" s="44">
        <v>0.06</v>
      </c>
      <c r="P81" s="44">
        <v>0.05</v>
      </c>
      <c r="Q81" s="44">
        <v>0.05</v>
      </c>
      <c r="R81" s="44">
        <v>0.05</v>
      </c>
      <c r="S81" s="44">
        <v>0.05</v>
      </c>
      <c r="T81" s="44">
        <v>0.04</v>
      </c>
      <c r="U81" s="44">
        <v>0.04</v>
      </c>
      <c r="V81" s="44">
        <v>0.04</v>
      </c>
      <c r="W81" s="44">
        <v>0.04</v>
      </c>
    </row>
    <row r="82" spans="1:23" x14ac:dyDescent="0.3">
      <c r="A82" s="187" t="str">
        <f t="shared" si="5"/>
        <v>Family Court</v>
      </c>
      <c r="B82" s="187" t="str">
        <f t="shared" si="5"/>
        <v>Without notice or Care of Children Act</v>
      </c>
      <c r="C82" s="105" t="s">
        <v>22</v>
      </c>
      <c r="D82" s="16">
        <v>1413</v>
      </c>
      <c r="E82" s="16">
        <v>1517</v>
      </c>
      <c r="F82" s="16">
        <v>1489</v>
      </c>
      <c r="G82" s="16">
        <v>1481</v>
      </c>
      <c r="H82" s="16">
        <v>1432</v>
      </c>
      <c r="I82" s="16">
        <v>1558</v>
      </c>
      <c r="J82" s="16">
        <v>1518</v>
      </c>
      <c r="K82" s="16">
        <v>1332</v>
      </c>
      <c r="L82" s="16">
        <v>1259</v>
      </c>
      <c r="M82" s="16">
        <v>1244</v>
      </c>
      <c r="N82" s="66">
        <v>0.34</v>
      </c>
      <c r="O82" s="44">
        <v>0.35</v>
      </c>
      <c r="P82" s="44">
        <v>0.34</v>
      </c>
      <c r="Q82" s="44">
        <v>0.32</v>
      </c>
      <c r="R82" s="44">
        <v>0.31</v>
      </c>
      <c r="S82" s="44">
        <v>0.3</v>
      </c>
      <c r="T82" s="44">
        <v>0.28000000000000003</v>
      </c>
      <c r="U82" s="44">
        <v>0.27</v>
      </c>
      <c r="V82" s="44">
        <v>0.26</v>
      </c>
      <c r="W82" s="44">
        <v>0.24</v>
      </c>
    </row>
    <row r="83" spans="1:23" x14ac:dyDescent="0.3">
      <c r="A83" s="187" t="str">
        <f t="shared" si="5"/>
        <v>Family Court</v>
      </c>
      <c r="B83" s="187" t="str">
        <f t="shared" si="5"/>
        <v>Without notice or Care of Children Act</v>
      </c>
      <c r="C83" s="105" t="s">
        <v>23</v>
      </c>
      <c r="D83" s="16">
        <v>1052</v>
      </c>
      <c r="E83" s="16">
        <v>1178</v>
      </c>
      <c r="F83" s="16">
        <v>1247</v>
      </c>
      <c r="G83" s="16">
        <v>1303</v>
      </c>
      <c r="H83" s="16">
        <v>1347</v>
      </c>
      <c r="I83" s="16">
        <v>1491</v>
      </c>
      <c r="J83" s="16">
        <v>1609</v>
      </c>
      <c r="K83" s="16">
        <v>1458</v>
      </c>
      <c r="L83" s="16">
        <v>1407</v>
      </c>
      <c r="M83" s="16">
        <v>1557</v>
      </c>
      <c r="N83" s="66">
        <v>0.26</v>
      </c>
      <c r="O83" s="44">
        <v>0.27</v>
      </c>
      <c r="P83" s="44">
        <v>0.28000000000000003</v>
      </c>
      <c r="Q83" s="44">
        <v>0.28000000000000003</v>
      </c>
      <c r="R83" s="44">
        <v>0.28999999999999998</v>
      </c>
      <c r="S83" s="44">
        <v>0.28000000000000003</v>
      </c>
      <c r="T83" s="44">
        <v>0.28999999999999998</v>
      </c>
      <c r="U83" s="44">
        <v>0.3</v>
      </c>
      <c r="V83" s="44">
        <v>0.28999999999999998</v>
      </c>
      <c r="W83" s="44">
        <v>0.3</v>
      </c>
    </row>
    <row r="84" spans="1:23" x14ac:dyDescent="0.3">
      <c r="A84" s="187" t="str">
        <f t="shared" si="5"/>
        <v>Family Court</v>
      </c>
      <c r="B84" s="187" t="str">
        <f t="shared" si="5"/>
        <v>Without notice or Care of Children Act</v>
      </c>
      <c r="C84" s="105" t="s">
        <v>24</v>
      </c>
      <c r="D84" s="16">
        <v>726</v>
      </c>
      <c r="E84" s="16">
        <v>729</v>
      </c>
      <c r="F84" s="16">
        <v>750</v>
      </c>
      <c r="G84" s="16">
        <v>744</v>
      </c>
      <c r="H84" s="16">
        <v>784</v>
      </c>
      <c r="I84" s="16">
        <v>915</v>
      </c>
      <c r="J84" s="16">
        <v>960</v>
      </c>
      <c r="K84" s="16">
        <v>766</v>
      </c>
      <c r="L84" s="16">
        <v>816</v>
      </c>
      <c r="M84" s="16">
        <v>886</v>
      </c>
      <c r="N84" s="66">
        <v>0.18</v>
      </c>
      <c r="O84" s="44">
        <v>0.17</v>
      </c>
      <c r="P84" s="44">
        <v>0.17</v>
      </c>
      <c r="Q84" s="44">
        <v>0.16</v>
      </c>
      <c r="R84" s="44">
        <v>0.17</v>
      </c>
      <c r="S84" s="44">
        <v>0.17</v>
      </c>
      <c r="T84" s="44">
        <v>0.17</v>
      </c>
      <c r="U84" s="44">
        <v>0.16</v>
      </c>
      <c r="V84" s="44">
        <v>0.17</v>
      </c>
      <c r="W84" s="44">
        <v>0.17</v>
      </c>
    </row>
    <row r="85" spans="1:23" x14ac:dyDescent="0.3">
      <c r="A85" s="187" t="str">
        <f t="shared" si="5"/>
        <v>Family Court</v>
      </c>
      <c r="B85" s="187" t="str">
        <f t="shared" si="5"/>
        <v>Without notice or Care of Children Act</v>
      </c>
      <c r="C85" s="105" t="s">
        <v>25</v>
      </c>
      <c r="D85" s="16">
        <v>355</v>
      </c>
      <c r="E85" s="16">
        <v>396</v>
      </c>
      <c r="F85" s="16">
        <v>455</v>
      </c>
      <c r="G85" s="16">
        <v>509</v>
      </c>
      <c r="H85" s="16">
        <v>487</v>
      </c>
      <c r="I85" s="16">
        <v>606</v>
      </c>
      <c r="J85" s="16">
        <v>688</v>
      </c>
      <c r="K85" s="16">
        <v>639</v>
      </c>
      <c r="L85" s="16">
        <v>678</v>
      </c>
      <c r="M85" s="16">
        <v>764</v>
      </c>
      <c r="N85" s="66">
        <v>0.09</v>
      </c>
      <c r="O85" s="44">
        <v>0.09</v>
      </c>
      <c r="P85" s="44">
        <v>0.1</v>
      </c>
      <c r="Q85" s="44">
        <v>0.11</v>
      </c>
      <c r="R85" s="44">
        <v>0.11</v>
      </c>
      <c r="S85" s="44">
        <v>0.12</v>
      </c>
      <c r="T85" s="44">
        <v>0.13</v>
      </c>
      <c r="U85" s="44">
        <v>0.13</v>
      </c>
      <c r="V85" s="44">
        <v>0.14000000000000001</v>
      </c>
      <c r="W85" s="44">
        <v>0.15</v>
      </c>
    </row>
    <row r="86" spans="1:23" ht="15" thickBot="1" x14ac:dyDescent="0.35">
      <c r="A86" s="199" t="str">
        <f t="shared" si="5"/>
        <v>Family Court</v>
      </c>
      <c r="B86" s="199" t="str">
        <f t="shared" si="5"/>
        <v>Without notice or Care of Children Act</v>
      </c>
      <c r="C86" s="120" t="s">
        <v>14</v>
      </c>
      <c r="D86" s="84">
        <v>295</v>
      </c>
      <c r="E86" s="84">
        <v>256</v>
      </c>
      <c r="F86" s="84">
        <v>278</v>
      </c>
      <c r="G86" s="84">
        <v>319</v>
      </c>
      <c r="H86" s="84">
        <v>316</v>
      </c>
      <c r="I86" s="84">
        <v>455</v>
      </c>
      <c r="J86" s="84">
        <v>511</v>
      </c>
      <c r="K86" s="84">
        <v>514</v>
      </c>
      <c r="L86" s="84">
        <v>494</v>
      </c>
      <c r="M86" s="84">
        <v>593</v>
      </c>
      <c r="N86" s="87">
        <v>7.0000000000000007E-2</v>
      </c>
      <c r="O86" s="88">
        <v>0.06</v>
      </c>
      <c r="P86" s="88">
        <v>0.06</v>
      </c>
      <c r="Q86" s="88">
        <v>7.0000000000000007E-2</v>
      </c>
      <c r="R86" s="88">
        <v>7.0000000000000007E-2</v>
      </c>
      <c r="S86" s="88">
        <v>0.09</v>
      </c>
      <c r="T86" s="88">
        <v>0.09</v>
      </c>
      <c r="U86" s="88">
        <v>0.1</v>
      </c>
      <c r="V86" s="88">
        <v>0.1</v>
      </c>
      <c r="W86" s="88">
        <v>0.11</v>
      </c>
    </row>
    <row r="87" spans="1:23" x14ac:dyDescent="0.3">
      <c r="A87" s="198" t="s">
        <v>121</v>
      </c>
      <c r="B87" s="198" t="s">
        <v>1</v>
      </c>
      <c r="C87" s="121" t="s">
        <v>1</v>
      </c>
      <c r="D87" s="85">
        <v>949</v>
      </c>
      <c r="E87" s="85">
        <v>973</v>
      </c>
      <c r="F87" s="85">
        <v>1127</v>
      </c>
      <c r="G87" s="85">
        <v>1083</v>
      </c>
      <c r="H87" s="85">
        <v>1070</v>
      </c>
      <c r="I87" s="85">
        <v>1025</v>
      </c>
      <c r="J87" s="85">
        <v>1118</v>
      </c>
      <c r="K87" s="85">
        <v>967</v>
      </c>
      <c r="L87" s="85">
        <v>920</v>
      </c>
      <c r="M87" s="85">
        <v>1016</v>
      </c>
      <c r="N87" s="89">
        <v>1</v>
      </c>
      <c r="O87" s="90">
        <v>1</v>
      </c>
      <c r="P87" s="90">
        <v>1</v>
      </c>
      <c r="Q87" s="90">
        <v>1</v>
      </c>
      <c r="R87" s="90">
        <v>1</v>
      </c>
      <c r="S87" s="90">
        <v>1</v>
      </c>
      <c r="T87" s="90">
        <v>1</v>
      </c>
      <c r="U87" s="90">
        <v>1</v>
      </c>
      <c r="V87" s="90">
        <v>1</v>
      </c>
      <c r="W87" s="90">
        <v>1</v>
      </c>
    </row>
    <row r="88" spans="1:23" ht="15" x14ac:dyDescent="0.35">
      <c r="A88" s="187" t="str">
        <f t="shared" ref="A88:B103" si="6">A87</f>
        <v>Criminal court</v>
      </c>
      <c r="B88" s="187" t="str">
        <f t="shared" si="6"/>
        <v>Total</v>
      </c>
      <c r="C88" s="119" t="s">
        <v>29</v>
      </c>
      <c r="D88" s="49"/>
      <c r="E88" s="49"/>
      <c r="F88" s="49"/>
      <c r="G88" s="49"/>
      <c r="H88" s="49"/>
      <c r="I88" s="49"/>
      <c r="J88" s="49"/>
      <c r="K88" s="49"/>
      <c r="L88" s="49"/>
      <c r="M88" s="49"/>
      <c r="N88" s="65"/>
      <c r="O88" s="91"/>
      <c r="P88" s="91"/>
      <c r="Q88" s="91"/>
      <c r="R88" s="91"/>
      <c r="S88" s="91"/>
      <c r="T88" s="91"/>
      <c r="U88" s="91"/>
      <c r="V88" s="91"/>
      <c r="W88" s="91"/>
    </row>
    <row r="89" spans="1:23" x14ac:dyDescent="0.3">
      <c r="A89" s="187" t="str">
        <f t="shared" si="6"/>
        <v>Criminal court</v>
      </c>
      <c r="B89" s="187" t="str">
        <f t="shared" si="6"/>
        <v>Total</v>
      </c>
      <c r="C89" s="105" t="s">
        <v>12</v>
      </c>
      <c r="D89" s="16">
        <v>904</v>
      </c>
      <c r="E89" s="16">
        <v>909</v>
      </c>
      <c r="F89" s="16">
        <v>1060</v>
      </c>
      <c r="G89" s="16">
        <v>1013</v>
      </c>
      <c r="H89" s="16">
        <v>979</v>
      </c>
      <c r="I89" s="16">
        <v>906</v>
      </c>
      <c r="J89" s="16">
        <v>989</v>
      </c>
      <c r="K89" s="16">
        <v>857</v>
      </c>
      <c r="L89" s="16">
        <v>788</v>
      </c>
      <c r="M89" s="16">
        <v>868</v>
      </c>
      <c r="N89" s="66">
        <v>0.95</v>
      </c>
      <c r="O89" s="44">
        <v>0.93</v>
      </c>
      <c r="P89" s="44">
        <v>0.94</v>
      </c>
      <c r="Q89" s="44">
        <v>0.94</v>
      </c>
      <c r="R89" s="44">
        <v>0.91</v>
      </c>
      <c r="S89" s="44">
        <v>0.88</v>
      </c>
      <c r="T89" s="44">
        <v>0.88</v>
      </c>
      <c r="U89" s="44">
        <v>0.89</v>
      </c>
      <c r="V89" s="44">
        <v>0.86</v>
      </c>
      <c r="W89" s="44">
        <v>0.85</v>
      </c>
    </row>
    <row r="90" spans="1:23" x14ac:dyDescent="0.3">
      <c r="A90" s="187" t="str">
        <f t="shared" si="6"/>
        <v>Criminal court</v>
      </c>
      <c r="B90" s="187" t="str">
        <f t="shared" si="6"/>
        <v>Total</v>
      </c>
      <c r="C90" s="105" t="s">
        <v>13</v>
      </c>
      <c r="D90" s="16">
        <v>36</v>
      </c>
      <c r="E90" s="16">
        <v>39</v>
      </c>
      <c r="F90" s="16">
        <v>40</v>
      </c>
      <c r="G90" s="16">
        <v>37</v>
      </c>
      <c r="H90" s="16">
        <v>41</v>
      </c>
      <c r="I90" s="16">
        <v>51</v>
      </c>
      <c r="J90" s="16">
        <v>43</v>
      </c>
      <c r="K90" s="16">
        <v>37</v>
      </c>
      <c r="L90" s="16">
        <v>46</v>
      </c>
      <c r="M90" s="16">
        <v>43</v>
      </c>
      <c r="N90" s="66">
        <v>0.04</v>
      </c>
      <c r="O90" s="44">
        <v>0.04</v>
      </c>
      <c r="P90" s="44">
        <v>0.04</v>
      </c>
      <c r="Q90" s="44">
        <v>0.03</v>
      </c>
      <c r="R90" s="44">
        <v>0.04</v>
      </c>
      <c r="S90" s="44">
        <v>0.05</v>
      </c>
      <c r="T90" s="44">
        <v>0.04</v>
      </c>
      <c r="U90" s="44">
        <v>0.04</v>
      </c>
      <c r="V90" s="44">
        <v>0.05</v>
      </c>
      <c r="W90" s="44">
        <v>0.04</v>
      </c>
    </row>
    <row r="91" spans="1:23" x14ac:dyDescent="0.3">
      <c r="A91" s="187" t="str">
        <f t="shared" si="6"/>
        <v>Criminal court</v>
      </c>
      <c r="B91" s="187" t="str">
        <f t="shared" si="6"/>
        <v>Total</v>
      </c>
      <c r="C91" s="120" t="s">
        <v>14</v>
      </c>
      <c r="D91" s="17">
        <v>9</v>
      </c>
      <c r="E91" s="17">
        <v>25</v>
      </c>
      <c r="F91" s="17">
        <v>27</v>
      </c>
      <c r="G91" s="17">
        <v>33</v>
      </c>
      <c r="H91" s="17">
        <v>50</v>
      </c>
      <c r="I91" s="17">
        <v>68</v>
      </c>
      <c r="J91" s="17">
        <v>86</v>
      </c>
      <c r="K91" s="17">
        <v>73</v>
      </c>
      <c r="L91" s="17">
        <v>86</v>
      </c>
      <c r="M91" s="17">
        <v>105</v>
      </c>
      <c r="N91" s="67">
        <v>0.01</v>
      </c>
      <c r="O91" s="51">
        <v>0.03</v>
      </c>
      <c r="P91" s="51">
        <v>0.02</v>
      </c>
      <c r="Q91" s="51">
        <v>0.03</v>
      </c>
      <c r="R91" s="51">
        <v>0.05</v>
      </c>
      <c r="S91" s="51">
        <v>7.0000000000000007E-2</v>
      </c>
      <c r="T91" s="51">
        <v>0.08</v>
      </c>
      <c r="U91" s="51">
        <v>0.08</v>
      </c>
      <c r="V91" s="51">
        <v>0.09</v>
      </c>
      <c r="W91" s="51">
        <v>0.1</v>
      </c>
    </row>
    <row r="92" spans="1:23" x14ac:dyDescent="0.3">
      <c r="A92" s="187" t="str">
        <f t="shared" si="6"/>
        <v>Criminal court</v>
      </c>
      <c r="B92" s="187" t="str">
        <f t="shared" si="6"/>
        <v>Total</v>
      </c>
      <c r="C92" s="47" t="s">
        <v>15</v>
      </c>
      <c r="D92" s="50"/>
      <c r="E92" s="50"/>
      <c r="F92" s="50"/>
      <c r="G92" s="50"/>
      <c r="H92" s="50"/>
      <c r="I92" s="50"/>
      <c r="J92" s="50"/>
      <c r="K92" s="50"/>
      <c r="L92" s="50"/>
      <c r="M92" s="50"/>
      <c r="N92" s="68"/>
      <c r="O92" s="71"/>
      <c r="P92" s="71"/>
      <c r="Q92" s="71"/>
      <c r="R92" s="71"/>
      <c r="S92" s="71"/>
      <c r="T92" s="71"/>
      <c r="U92" s="71"/>
      <c r="V92" s="71"/>
      <c r="W92" s="71"/>
    </row>
    <row r="93" spans="1:23" x14ac:dyDescent="0.3">
      <c r="A93" s="187" t="str">
        <f t="shared" si="6"/>
        <v>Criminal court</v>
      </c>
      <c r="B93" s="187" t="str">
        <f t="shared" si="6"/>
        <v>Total</v>
      </c>
      <c r="C93" s="105" t="s">
        <v>16</v>
      </c>
      <c r="D93" s="16">
        <v>40</v>
      </c>
      <c r="E93" s="16">
        <v>39</v>
      </c>
      <c r="F93" s="16">
        <v>49</v>
      </c>
      <c r="G93" s="16">
        <v>45</v>
      </c>
      <c r="H93" s="16">
        <v>52</v>
      </c>
      <c r="I93" s="16">
        <v>28</v>
      </c>
      <c r="J93" s="16">
        <v>22</v>
      </c>
      <c r="K93" s="16">
        <v>26</v>
      </c>
      <c r="L93" s="16">
        <v>25</v>
      </c>
      <c r="M93" s="16">
        <v>19</v>
      </c>
      <c r="N93" s="66">
        <v>0.04</v>
      </c>
      <c r="O93" s="44">
        <v>0.04</v>
      </c>
      <c r="P93" s="44">
        <v>0.04</v>
      </c>
      <c r="Q93" s="44">
        <v>0.04</v>
      </c>
      <c r="R93" s="44">
        <v>0.05</v>
      </c>
      <c r="S93" s="44">
        <v>0.03</v>
      </c>
      <c r="T93" s="44">
        <v>0.02</v>
      </c>
      <c r="U93" s="44">
        <v>0.03</v>
      </c>
      <c r="V93" s="44">
        <v>0.03</v>
      </c>
      <c r="W93" s="44">
        <v>0.02</v>
      </c>
    </row>
    <row r="94" spans="1:23" x14ac:dyDescent="0.3">
      <c r="A94" s="187" t="str">
        <f t="shared" si="6"/>
        <v>Criminal court</v>
      </c>
      <c r="B94" s="187" t="str">
        <f t="shared" si="6"/>
        <v>Total</v>
      </c>
      <c r="C94" s="105" t="s">
        <v>17</v>
      </c>
      <c r="D94" s="16">
        <v>36</v>
      </c>
      <c r="E94" s="16">
        <v>42</v>
      </c>
      <c r="F94" s="16">
        <v>39</v>
      </c>
      <c r="G94" s="16">
        <v>51</v>
      </c>
      <c r="H94" s="16">
        <v>45</v>
      </c>
      <c r="I94" s="16">
        <v>37</v>
      </c>
      <c r="J94" s="16">
        <v>32</v>
      </c>
      <c r="K94" s="16">
        <v>29</v>
      </c>
      <c r="L94" s="16">
        <v>21</v>
      </c>
      <c r="M94" s="16">
        <v>18</v>
      </c>
      <c r="N94" s="66">
        <v>0.04</v>
      </c>
      <c r="O94" s="44">
        <v>0.04</v>
      </c>
      <c r="P94" s="44">
        <v>0.03</v>
      </c>
      <c r="Q94" s="44">
        <v>0.05</v>
      </c>
      <c r="R94" s="44">
        <v>0.04</v>
      </c>
      <c r="S94" s="44">
        <v>0.04</v>
      </c>
      <c r="T94" s="44">
        <v>0.03</v>
      </c>
      <c r="U94" s="44">
        <v>0.03</v>
      </c>
      <c r="V94" s="44">
        <v>0.02</v>
      </c>
      <c r="W94" s="44">
        <v>0.02</v>
      </c>
    </row>
    <row r="95" spans="1:23" x14ac:dyDescent="0.3">
      <c r="A95" s="187" t="str">
        <f t="shared" si="6"/>
        <v>Criminal court</v>
      </c>
      <c r="B95" s="187" t="str">
        <f t="shared" si="6"/>
        <v>Total</v>
      </c>
      <c r="C95" s="105" t="s">
        <v>84</v>
      </c>
      <c r="D95" s="16">
        <v>3</v>
      </c>
      <c r="E95" s="16">
        <v>2</v>
      </c>
      <c r="F95" s="16">
        <v>8</v>
      </c>
      <c r="G95" s="16">
        <v>9</v>
      </c>
      <c r="H95" s="16">
        <v>6</v>
      </c>
      <c r="I95" s="16">
        <v>0</v>
      </c>
      <c r="J95" s="16">
        <v>2</v>
      </c>
      <c r="K95" s="16">
        <v>5</v>
      </c>
      <c r="L95" s="16">
        <v>0</v>
      </c>
      <c r="M95" s="16">
        <v>2</v>
      </c>
      <c r="N95" s="66" t="s">
        <v>183</v>
      </c>
      <c r="O95" s="44" t="s">
        <v>183</v>
      </c>
      <c r="P95" s="44">
        <v>0.01</v>
      </c>
      <c r="Q95" s="44">
        <v>0.01</v>
      </c>
      <c r="R95" s="44">
        <v>0.01</v>
      </c>
      <c r="S95" s="44">
        <v>0</v>
      </c>
      <c r="T95" s="44" t="s">
        <v>183</v>
      </c>
      <c r="U95" s="44">
        <v>0.01</v>
      </c>
      <c r="V95" s="44">
        <v>0</v>
      </c>
      <c r="W95" s="44" t="s">
        <v>183</v>
      </c>
    </row>
    <row r="96" spans="1:23" x14ac:dyDescent="0.3">
      <c r="A96" s="187" t="str">
        <f t="shared" si="6"/>
        <v>Criminal court</v>
      </c>
      <c r="B96" s="187" t="str">
        <f t="shared" si="6"/>
        <v>Total</v>
      </c>
      <c r="C96" s="105" t="s">
        <v>18</v>
      </c>
      <c r="D96" s="16">
        <v>1</v>
      </c>
      <c r="E96" s="16">
        <v>2</v>
      </c>
      <c r="F96" s="16">
        <v>7</v>
      </c>
      <c r="G96" s="16">
        <v>3</v>
      </c>
      <c r="H96" s="16">
        <v>3</v>
      </c>
      <c r="I96" s="16">
        <v>5</v>
      </c>
      <c r="J96" s="16">
        <v>5</v>
      </c>
      <c r="K96" s="16">
        <v>2</v>
      </c>
      <c r="L96" s="16">
        <v>1</v>
      </c>
      <c r="M96" s="16">
        <v>0</v>
      </c>
      <c r="N96" s="66" t="s">
        <v>183</v>
      </c>
      <c r="O96" s="44" t="s">
        <v>183</v>
      </c>
      <c r="P96" s="44">
        <v>0.01</v>
      </c>
      <c r="Q96" s="44" t="s">
        <v>183</v>
      </c>
      <c r="R96" s="44" t="s">
        <v>183</v>
      </c>
      <c r="S96" s="44" t="s">
        <v>183</v>
      </c>
      <c r="T96" s="44" t="s">
        <v>183</v>
      </c>
      <c r="U96" s="44" t="s">
        <v>183</v>
      </c>
      <c r="V96" s="44" t="s">
        <v>183</v>
      </c>
      <c r="W96" s="44">
        <v>0</v>
      </c>
    </row>
    <row r="97" spans="1:23" x14ac:dyDescent="0.3">
      <c r="A97" s="187" t="str">
        <f t="shared" si="6"/>
        <v>Criminal court</v>
      </c>
      <c r="B97" s="187" t="str">
        <f t="shared" si="6"/>
        <v>Total</v>
      </c>
      <c r="C97" s="105" t="s">
        <v>19</v>
      </c>
      <c r="D97" s="16">
        <v>2</v>
      </c>
      <c r="E97" s="16">
        <v>3</v>
      </c>
      <c r="F97" s="16">
        <v>2</v>
      </c>
      <c r="G97" s="16">
        <v>1</v>
      </c>
      <c r="H97" s="16">
        <v>2</v>
      </c>
      <c r="I97" s="16">
        <v>1</v>
      </c>
      <c r="J97" s="16">
        <v>0</v>
      </c>
      <c r="K97" s="16">
        <v>0</v>
      </c>
      <c r="L97" s="16">
        <v>0</v>
      </c>
      <c r="M97" s="16">
        <v>1</v>
      </c>
      <c r="N97" s="66" t="s">
        <v>183</v>
      </c>
      <c r="O97" s="44" t="s">
        <v>183</v>
      </c>
      <c r="P97" s="44" t="s">
        <v>183</v>
      </c>
      <c r="Q97" s="44" t="s">
        <v>183</v>
      </c>
      <c r="R97" s="44" t="s">
        <v>183</v>
      </c>
      <c r="S97" s="44" t="s">
        <v>183</v>
      </c>
      <c r="T97" s="44">
        <v>0</v>
      </c>
      <c r="U97" s="44">
        <v>0</v>
      </c>
      <c r="V97" s="44">
        <v>0</v>
      </c>
      <c r="W97" s="44" t="s">
        <v>183</v>
      </c>
    </row>
    <row r="98" spans="1:23" x14ac:dyDescent="0.3">
      <c r="A98" s="187" t="str">
        <f t="shared" si="6"/>
        <v>Criminal court</v>
      </c>
      <c r="B98" s="187" t="str">
        <f t="shared" si="6"/>
        <v>Total</v>
      </c>
      <c r="C98" s="120" t="s">
        <v>14</v>
      </c>
      <c r="D98" s="17">
        <v>868</v>
      </c>
      <c r="E98" s="17">
        <v>887</v>
      </c>
      <c r="F98" s="17">
        <v>1028</v>
      </c>
      <c r="G98" s="17">
        <v>983</v>
      </c>
      <c r="H98" s="17">
        <v>966</v>
      </c>
      <c r="I98" s="17">
        <v>955</v>
      </c>
      <c r="J98" s="17">
        <v>1057</v>
      </c>
      <c r="K98" s="17">
        <v>908</v>
      </c>
      <c r="L98" s="17">
        <v>873</v>
      </c>
      <c r="M98" s="17">
        <v>976</v>
      </c>
      <c r="N98" s="67">
        <v>0.91</v>
      </c>
      <c r="O98" s="51">
        <v>0.91</v>
      </c>
      <c r="P98" s="51">
        <v>0.91</v>
      </c>
      <c r="Q98" s="51">
        <v>0.91</v>
      </c>
      <c r="R98" s="51">
        <v>0.9</v>
      </c>
      <c r="S98" s="51">
        <v>0.93</v>
      </c>
      <c r="T98" s="51">
        <v>0.95</v>
      </c>
      <c r="U98" s="51">
        <v>0.94</v>
      </c>
      <c r="V98" s="51">
        <v>0.95</v>
      </c>
      <c r="W98" s="51">
        <v>0.96</v>
      </c>
    </row>
    <row r="99" spans="1:23" ht="15" x14ac:dyDescent="0.35">
      <c r="A99" s="187" t="str">
        <f t="shared" si="6"/>
        <v>Criminal court</v>
      </c>
      <c r="B99" s="187" t="str">
        <f t="shared" si="6"/>
        <v>Total</v>
      </c>
      <c r="C99" s="119" t="s">
        <v>20</v>
      </c>
      <c r="D99" s="49"/>
      <c r="E99" s="49"/>
      <c r="F99" s="49"/>
      <c r="G99" s="49"/>
      <c r="H99" s="49"/>
      <c r="I99" s="49"/>
      <c r="J99" s="49"/>
      <c r="K99" s="49"/>
      <c r="L99" s="49"/>
      <c r="M99" s="49"/>
      <c r="N99" s="65"/>
      <c r="O99" s="72"/>
      <c r="P99" s="72"/>
      <c r="Q99" s="72"/>
      <c r="R99" s="72"/>
      <c r="S99" s="72"/>
      <c r="T99" s="72"/>
      <c r="U99" s="72"/>
      <c r="V99" s="72"/>
      <c r="W99" s="72"/>
    </row>
    <row r="100" spans="1:23" x14ac:dyDescent="0.3">
      <c r="A100" s="187" t="str">
        <f t="shared" si="6"/>
        <v>Criminal court</v>
      </c>
      <c r="B100" s="187" t="str">
        <f t="shared" si="6"/>
        <v>Total</v>
      </c>
      <c r="C100" s="105" t="s">
        <v>21</v>
      </c>
      <c r="D100" s="16">
        <v>61</v>
      </c>
      <c r="E100" s="16">
        <v>65</v>
      </c>
      <c r="F100" s="16">
        <v>56</v>
      </c>
      <c r="G100" s="16">
        <v>53</v>
      </c>
      <c r="H100" s="16">
        <v>35</v>
      </c>
      <c r="I100" s="16">
        <v>40</v>
      </c>
      <c r="J100" s="16">
        <v>32</v>
      </c>
      <c r="K100" s="16">
        <v>28</v>
      </c>
      <c r="L100" s="16">
        <v>27</v>
      </c>
      <c r="M100" s="16">
        <v>22</v>
      </c>
      <c r="N100" s="66">
        <v>0.06</v>
      </c>
      <c r="O100" s="44">
        <v>7.0000000000000007E-2</v>
      </c>
      <c r="P100" s="44">
        <v>0.05</v>
      </c>
      <c r="Q100" s="44">
        <v>0.05</v>
      </c>
      <c r="R100" s="44">
        <v>0.03</v>
      </c>
      <c r="S100" s="44">
        <v>0.04</v>
      </c>
      <c r="T100" s="44">
        <v>0.03</v>
      </c>
      <c r="U100" s="44">
        <v>0.03</v>
      </c>
      <c r="V100" s="44">
        <v>0.03</v>
      </c>
      <c r="W100" s="44">
        <v>0.02</v>
      </c>
    </row>
    <row r="101" spans="1:23" x14ac:dyDescent="0.3">
      <c r="A101" s="187" t="str">
        <f t="shared" si="6"/>
        <v>Criminal court</v>
      </c>
      <c r="B101" s="187" t="str">
        <f t="shared" si="6"/>
        <v>Total</v>
      </c>
      <c r="C101" s="105" t="s">
        <v>22</v>
      </c>
      <c r="D101" s="16">
        <v>328</v>
      </c>
      <c r="E101" s="16">
        <v>308</v>
      </c>
      <c r="F101" s="16">
        <v>358</v>
      </c>
      <c r="G101" s="16">
        <v>326</v>
      </c>
      <c r="H101" s="16">
        <v>313</v>
      </c>
      <c r="I101" s="16">
        <v>291</v>
      </c>
      <c r="J101" s="16">
        <v>309</v>
      </c>
      <c r="K101" s="16">
        <v>249</v>
      </c>
      <c r="L101" s="16">
        <v>242</v>
      </c>
      <c r="M101" s="16">
        <v>246</v>
      </c>
      <c r="N101" s="66">
        <v>0.35</v>
      </c>
      <c r="O101" s="44">
        <v>0.32</v>
      </c>
      <c r="P101" s="44">
        <v>0.32</v>
      </c>
      <c r="Q101" s="44">
        <v>0.3</v>
      </c>
      <c r="R101" s="44">
        <v>0.28999999999999998</v>
      </c>
      <c r="S101" s="44">
        <v>0.28000000000000003</v>
      </c>
      <c r="T101" s="44">
        <v>0.28000000000000003</v>
      </c>
      <c r="U101" s="44">
        <v>0.26</v>
      </c>
      <c r="V101" s="44">
        <v>0.26</v>
      </c>
      <c r="W101" s="44">
        <v>0.24</v>
      </c>
    </row>
    <row r="102" spans="1:23" x14ac:dyDescent="0.3">
      <c r="A102" s="187" t="str">
        <f t="shared" si="6"/>
        <v>Criminal court</v>
      </c>
      <c r="B102" s="187" t="str">
        <f t="shared" si="6"/>
        <v>Total</v>
      </c>
      <c r="C102" s="105" t="s">
        <v>23</v>
      </c>
      <c r="D102" s="16">
        <v>160</v>
      </c>
      <c r="E102" s="16">
        <v>174</v>
      </c>
      <c r="F102" s="16">
        <v>210</v>
      </c>
      <c r="G102" s="16">
        <v>214</v>
      </c>
      <c r="H102" s="16">
        <v>198</v>
      </c>
      <c r="I102" s="16">
        <v>206</v>
      </c>
      <c r="J102" s="16">
        <v>237</v>
      </c>
      <c r="K102" s="16">
        <v>214</v>
      </c>
      <c r="L102" s="16">
        <v>226</v>
      </c>
      <c r="M102" s="16">
        <v>248</v>
      </c>
      <c r="N102" s="66">
        <v>0.17</v>
      </c>
      <c r="O102" s="44">
        <v>0.18</v>
      </c>
      <c r="P102" s="44">
        <v>0.19</v>
      </c>
      <c r="Q102" s="44">
        <v>0.2</v>
      </c>
      <c r="R102" s="44">
        <v>0.19</v>
      </c>
      <c r="S102" s="44">
        <v>0.2</v>
      </c>
      <c r="T102" s="44">
        <v>0.21</v>
      </c>
      <c r="U102" s="44">
        <v>0.22</v>
      </c>
      <c r="V102" s="44">
        <v>0.25</v>
      </c>
      <c r="W102" s="44">
        <v>0.24</v>
      </c>
    </row>
    <row r="103" spans="1:23" x14ac:dyDescent="0.3">
      <c r="A103" s="187" t="str">
        <f t="shared" si="6"/>
        <v>Criminal court</v>
      </c>
      <c r="B103" s="187" t="str">
        <f t="shared" si="6"/>
        <v>Total</v>
      </c>
      <c r="C103" s="105" t="s">
        <v>24</v>
      </c>
      <c r="D103" s="16">
        <v>98</v>
      </c>
      <c r="E103" s="16">
        <v>95</v>
      </c>
      <c r="F103" s="16">
        <v>132</v>
      </c>
      <c r="G103" s="16">
        <v>115</v>
      </c>
      <c r="H103" s="16">
        <v>118</v>
      </c>
      <c r="I103" s="16">
        <v>105</v>
      </c>
      <c r="J103" s="16">
        <v>142</v>
      </c>
      <c r="K103" s="16">
        <v>113</v>
      </c>
      <c r="L103" s="16">
        <v>106</v>
      </c>
      <c r="M103" s="16">
        <v>121</v>
      </c>
      <c r="N103" s="66">
        <v>0.1</v>
      </c>
      <c r="O103" s="44">
        <v>0.1</v>
      </c>
      <c r="P103" s="44">
        <v>0.12</v>
      </c>
      <c r="Q103" s="44">
        <v>0.11</v>
      </c>
      <c r="R103" s="44">
        <v>0.11</v>
      </c>
      <c r="S103" s="44">
        <v>0.1</v>
      </c>
      <c r="T103" s="44">
        <v>0.13</v>
      </c>
      <c r="U103" s="44">
        <v>0.12</v>
      </c>
      <c r="V103" s="44">
        <v>0.12</v>
      </c>
      <c r="W103" s="44">
        <v>0.12</v>
      </c>
    </row>
    <row r="104" spans="1:23" x14ac:dyDescent="0.3">
      <c r="A104" s="187" t="str">
        <f t="shared" ref="A104:B119" si="7">A103</f>
        <v>Criminal court</v>
      </c>
      <c r="B104" s="187" t="str">
        <f t="shared" si="7"/>
        <v>Total</v>
      </c>
      <c r="C104" s="105" t="s">
        <v>25</v>
      </c>
      <c r="D104" s="16">
        <v>67</v>
      </c>
      <c r="E104" s="16">
        <v>55</v>
      </c>
      <c r="F104" s="16">
        <v>75</v>
      </c>
      <c r="G104" s="16">
        <v>66</v>
      </c>
      <c r="H104" s="16">
        <v>86</v>
      </c>
      <c r="I104" s="16">
        <v>78</v>
      </c>
      <c r="J104" s="16">
        <v>65</v>
      </c>
      <c r="K104" s="16">
        <v>80</v>
      </c>
      <c r="L104" s="16">
        <v>94</v>
      </c>
      <c r="M104" s="16">
        <v>100</v>
      </c>
      <c r="N104" s="66">
        <v>7.0000000000000007E-2</v>
      </c>
      <c r="O104" s="44">
        <v>0.06</v>
      </c>
      <c r="P104" s="44">
        <v>7.0000000000000007E-2</v>
      </c>
      <c r="Q104" s="44">
        <v>0.06</v>
      </c>
      <c r="R104" s="44">
        <v>0.08</v>
      </c>
      <c r="S104" s="44">
        <v>0.08</v>
      </c>
      <c r="T104" s="44">
        <v>0.06</v>
      </c>
      <c r="U104" s="44">
        <v>0.08</v>
      </c>
      <c r="V104" s="44">
        <v>0.1</v>
      </c>
      <c r="W104" s="44">
        <v>0.1</v>
      </c>
    </row>
    <row r="105" spans="1:23" x14ac:dyDescent="0.3">
      <c r="A105" s="187" t="str">
        <f t="shared" si="7"/>
        <v>Criminal court</v>
      </c>
      <c r="B105" s="188" t="str">
        <f t="shared" si="7"/>
        <v>Total</v>
      </c>
      <c r="C105" s="120" t="s">
        <v>14</v>
      </c>
      <c r="D105" s="17">
        <v>235</v>
      </c>
      <c r="E105" s="17">
        <v>276</v>
      </c>
      <c r="F105" s="17">
        <v>296</v>
      </c>
      <c r="G105" s="17">
        <v>309</v>
      </c>
      <c r="H105" s="17">
        <v>320</v>
      </c>
      <c r="I105" s="17">
        <v>305</v>
      </c>
      <c r="J105" s="17">
        <v>333</v>
      </c>
      <c r="K105" s="17">
        <v>283</v>
      </c>
      <c r="L105" s="17">
        <v>225</v>
      </c>
      <c r="M105" s="17">
        <v>279</v>
      </c>
      <c r="N105" s="67">
        <v>0.25</v>
      </c>
      <c r="O105" s="51">
        <v>0.28000000000000003</v>
      </c>
      <c r="P105" s="51">
        <v>0.26</v>
      </c>
      <c r="Q105" s="51">
        <v>0.28999999999999998</v>
      </c>
      <c r="R105" s="51">
        <v>0.3</v>
      </c>
      <c r="S105" s="51">
        <v>0.3</v>
      </c>
      <c r="T105" s="51">
        <v>0.3</v>
      </c>
      <c r="U105" s="51">
        <v>0.28999999999999998</v>
      </c>
      <c r="V105" s="51">
        <v>0.24</v>
      </c>
      <c r="W105" s="51">
        <v>0.27</v>
      </c>
    </row>
    <row r="106" spans="1:23" x14ac:dyDescent="0.3">
      <c r="A106" s="187" t="str">
        <f t="shared" si="7"/>
        <v>Criminal court</v>
      </c>
      <c r="B106" s="189" t="s">
        <v>100</v>
      </c>
      <c r="C106" s="123" t="s">
        <v>1</v>
      </c>
      <c r="D106" s="124">
        <v>79</v>
      </c>
      <c r="E106" s="124">
        <v>79</v>
      </c>
      <c r="F106" s="124">
        <v>105</v>
      </c>
      <c r="G106" s="124">
        <v>72</v>
      </c>
      <c r="H106" s="124">
        <v>102</v>
      </c>
      <c r="I106" s="124">
        <v>92</v>
      </c>
      <c r="J106" s="124">
        <v>113</v>
      </c>
      <c r="K106" s="124">
        <v>103</v>
      </c>
      <c r="L106" s="124">
        <v>97</v>
      </c>
      <c r="M106" s="124">
        <v>98</v>
      </c>
      <c r="N106" s="125">
        <v>1</v>
      </c>
      <c r="O106" s="126">
        <v>1</v>
      </c>
      <c r="P106" s="126">
        <v>1</v>
      </c>
      <c r="Q106" s="126">
        <v>1</v>
      </c>
      <c r="R106" s="126">
        <v>1</v>
      </c>
      <c r="S106" s="126">
        <v>1</v>
      </c>
      <c r="T106" s="126">
        <v>1</v>
      </c>
      <c r="U106" s="126">
        <v>1</v>
      </c>
      <c r="V106" s="126">
        <v>1</v>
      </c>
      <c r="W106" s="126">
        <v>1</v>
      </c>
    </row>
    <row r="107" spans="1:23" ht="15" x14ac:dyDescent="0.35">
      <c r="A107" s="187" t="str">
        <f t="shared" si="7"/>
        <v>Criminal court</v>
      </c>
      <c r="B107" s="187" t="str">
        <f t="shared" si="7"/>
        <v>Breach of Police Safety Order</v>
      </c>
      <c r="C107" s="119" t="s">
        <v>29</v>
      </c>
      <c r="D107" s="49"/>
      <c r="E107" s="49"/>
      <c r="F107" s="49"/>
      <c r="G107" s="49"/>
      <c r="H107" s="49"/>
      <c r="I107" s="49"/>
      <c r="J107" s="49"/>
      <c r="K107" s="49"/>
      <c r="L107" s="49"/>
      <c r="M107" s="49"/>
      <c r="N107" s="65"/>
      <c r="O107" s="91"/>
      <c r="P107" s="91"/>
      <c r="Q107" s="91"/>
      <c r="R107" s="91"/>
      <c r="S107" s="91"/>
      <c r="T107" s="91"/>
      <c r="U107" s="91"/>
      <c r="V107" s="91"/>
      <c r="W107" s="91"/>
    </row>
    <row r="108" spans="1:23" x14ac:dyDescent="0.3">
      <c r="A108" s="187" t="str">
        <f t="shared" si="7"/>
        <v>Criminal court</v>
      </c>
      <c r="B108" s="187" t="str">
        <f t="shared" si="7"/>
        <v>Breach of Police Safety Order</v>
      </c>
      <c r="C108" s="105" t="s">
        <v>12</v>
      </c>
      <c r="D108" s="16">
        <v>76</v>
      </c>
      <c r="E108" s="16">
        <v>70</v>
      </c>
      <c r="F108" s="16">
        <v>100</v>
      </c>
      <c r="G108" s="16">
        <v>68</v>
      </c>
      <c r="H108" s="16">
        <v>96</v>
      </c>
      <c r="I108" s="16">
        <v>80</v>
      </c>
      <c r="J108" s="16">
        <v>104</v>
      </c>
      <c r="K108" s="16">
        <v>91</v>
      </c>
      <c r="L108" s="16">
        <v>80</v>
      </c>
      <c r="M108" s="16">
        <v>87</v>
      </c>
      <c r="N108" s="66">
        <v>0.96</v>
      </c>
      <c r="O108" s="44">
        <v>0.89</v>
      </c>
      <c r="P108" s="44">
        <v>0.95</v>
      </c>
      <c r="Q108" s="44">
        <v>0.94</v>
      </c>
      <c r="R108" s="44">
        <v>0.94</v>
      </c>
      <c r="S108" s="44">
        <v>0.87</v>
      </c>
      <c r="T108" s="44">
        <v>0.92</v>
      </c>
      <c r="U108" s="44">
        <v>0.88</v>
      </c>
      <c r="V108" s="44">
        <v>0.82</v>
      </c>
      <c r="W108" s="44">
        <v>0.89</v>
      </c>
    </row>
    <row r="109" spans="1:23" x14ac:dyDescent="0.3">
      <c r="A109" s="187" t="str">
        <f t="shared" si="7"/>
        <v>Criminal court</v>
      </c>
      <c r="B109" s="187" t="str">
        <f t="shared" si="7"/>
        <v>Breach of Police Safety Order</v>
      </c>
      <c r="C109" s="105" t="s">
        <v>13</v>
      </c>
      <c r="D109" s="16">
        <v>3</v>
      </c>
      <c r="E109" s="16">
        <v>7</v>
      </c>
      <c r="F109" s="16">
        <v>4</v>
      </c>
      <c r="G109" s="16">
        <v>4</v>
      </c>
      <c r="H109" s="16">
        <v>2</v>
      </c>
      <c r="I109" s="16">
        <v>9</v>
      </c>
      <c r="J109" s="16">
        <v>4</v>
      </c>
      <c r="K109" s="16">
        <v>6</v>
      </c>
      <c r="L109" s="16">
        <v>12</v>
      </c>
      <c r="M109" s="16">
        <v>7</v>
      </c>
      <c r="N109" s="66">
        <v>0.04</v>
      </c>
      <c r="O109" s="44">
        <v>0.09</v>
      </c>
      <c r="P109" s="44">
        <v>0.04</v>
      </c>
      <c r="Q109" s="44">
        <v>0.06</v>
      </c>
      <c r="R109" s="44">
        <v>0.02</v>
      </c>
      <c r="S109" s="44">
        <v>0.1</v>
      </c>
      <c r="T109" s="44">
        <v>0.04</v>
      </c>
      <c r="U109" s="44">
        <v>0.06</v>
      </c>
      <c r="V109" s="44">
        <v>0.12</v>
      </c>
      <c r="W109" s="44">
        <v>7.0000000000000007E-2</v>
      </c>
    </row>
    <row r="110" spans="1:23" x14ac:dyDescent="0.3">
      <c r="A110" s="187" t="str">
        <f t="shared" si="7"/>
        <v>Criminal court</v>
      </c>
      <c r="B110" s="187" t="str">
        <f t="shared" si="7"/>
        <v>Breach of Police Safety Order</v>
      </c>
      <c r="C110" s="120" t="s">
        <v>14</v>
      </c>
      <c r="D110" s="17">
        <v>0</v>
      </c>
      <c r="E110" s="17">
        <v>2</v>
      </c>
      <c r="F110" s="17">
        <v>1</v>
      </c>
      <c r="G110" s="17">
        <v>0</v>
      </c>
      <c r="H110" s="17">
        <v>4</v>
      </c>
      <c r="I110" s="17">
        <v>3</v>
      </c>
      <c r="J110" s="17">
        <v>5</v>
      </c>
      <c r="K110" s="17">
        <v>6</v>
      </c>
      <c r="L110" s="17">
        <v>5</v>
      </c>
      <c r="M110" s="17">
        <v>4</v>
      </c>
      <c r="N110" s="67">
        <v>0</v>
      </c>
      <c r="O110" s="51">
        <v>0.03</v>
      </c>
      <c r="P110" s="51">
        <v>0.01</v>
      </c>
      <c r="Q110" s="51">
        <v>0</v>
      </c>
      <c r="R110" s="51">
        <v>0.04</v>
      </c>
      <c r="S110" s="51">
        <v>0.03</v>
      </c>
      <c r="T110" s="51">
        <v>0.04</v>
      </c>
      <c r="U110" s="51">
        <v>0.06</v>
      </c>
      <c r="V110" s="51">
        <v>0.05</v>
      </c>
      <c r="W110" s="51">
        <v>0.04</v>
      </c>
    </row>
    <row r="111" spans="1:23" x14ac:dyDescent="0.3">
      <c r="A111" s="187" t="str">
        <f t="shared" si="7"/>
        <v>Criminal court</v>
      </c>
      <c r="B111" s="187" t="str">
        <f t="shared" si="7"/>
        <v>Breach of Police Safety Order</v>
      </c>
      <c r="C111" s="47" t="s">
        <v>15</v>
      </c>
      <c r="D111" s="50"/>
      <c r="E111" s="50"/>
      <c r="F111" s="50"/>
      <c r="G111" s="50"/>
      <c r="H111" s="50"/>
      <c r="I111" s="50"/>
      <c r="J111" s="50"/>
      <c r="K111" s="50"/>
      <c r="L111" s="50"/>
      <c r="M111" s="50"/>
      <c r="N111" s="68"/>
      <c r="O111" s="71"/>
      <c r="P111" s="71"/>
      <c r="Q111" s="71"/>
      <c r="R111" s="71"/>
      <c r="S111" s="71"/>
      <c r="T111" s="71"/>
      <c r="U111" s="71"/>
      <c r="V111" s="71"/>
      <c r="W111" s="71"/>
    </row>
    <row r="112" spans="1:23" x14ac:dyDescent="0.3">
      <c r="A112" s="187" t="str">
        <f t="shared" si="7"/>
        <v>Criminal court</v>
      </c>
      <c r="B112" s="187" t="str">
        <f t="shared" si="7"/>
        <v>Breach of Police Safety Order</v>
      </c>
      <c r="C112" s="105" t="s">
        <v>16</v>
      </c>
      <c r="D112" s="16">
        <v>1</v>
      </c>
      <c r="E112" s="16">
        <v>1</v>
      </c>
      <c r="F112" s="16">
        <v>4</v>
      </c>
      <c r="G112" s="16">
        <v>4</v>
      </c>
      <c r="H112" s="16">
        <v>12</v>
      </c>
      <c r="I112" s="16">
        <v>4</v>
      </c>
      <c r="J112" s="16">
        <v>0</v>
      </c>
      <c r="K112" s="16">
        <v>3</v>
      </c>
      <c r="L112" s="16">
        <v>6</v>
      </c>
      <c r="M112" s="16">
        <v>6</v>
      </c>
      <c r="N112" s="66">
        <v>0.01</v>
      </c>
      <c r="O112" s="44">
        <v>0.01</v>
      </c>
      <c r="P112" s="44">
        <v>0.04</v>
      </c>
      <c r="Q112" s="44">
        <v>0.06</v>
      </c>
      <c r="R112" s="44">
        <v>0.12</v>
      </c>
      <c r="S112" s="44">
        <v>0.04</v>
      </c>
      <c r="T112" s="44">
        <v>0</v>
      </c>
      <c r="U112" s="44">
        <v>0.03</v>
      </c>
      <c r="V112" s="44">
        <v>0.06</v>
      </c>
      <c r="W112" s="44">
        <v>0.06</v>
      </c>
    </row>
    <row r="113" spans="1:23" x14ac:dyDescent="0.3">
      <c r="A113" s="187" t="str">
        <f t="shared" si="7"/>
        <v>Criminal court</v>
      </c>
      <c r="B113" s="187" t="str">
        <f t="shared" si="7"/>
        <v>Breach of Police Safety Order</v>
      </c>
      <c r="C113" s="105" t="s">
        <v>17</v>
      </c>
      <c r="D113" s="16">
        <v>3</v>
      </c>
      <c r="E113" s="16">
        <v>2</v>
      </c>
      <c r="F113" s="16">
        <v>4</v>
      </c>
      <c r="G113" s="16">
        <v>3</v>
      </c>
      <c r="H113" s="16">
        <v>3</v>
      </c>
      <c r="I113" s="16">
        <v>5</v>
      </c>
      <c r="J113" s="16">
        <v>4</v>
      </c>
      <c r="K113" s="16">
        <v>7</v>
      </c>
      <c r="L113" s="16">
        <v>1</v>
      </c>
      <c r="M113" s="16">
        <v>3</v>
      </c>
      <c r="N113" s="66">
        <v>0.04</v>
      </c>
      <c r="O113" s="44">
        <v>0.03</v>
      </c>
      <c r="P113" s="44">
        <v>0.04</v>
      </c>
      <c r="Q113" s="44">
        <v>0.04</v>
      </c>
      <c r="R113" s="44">
        <v>0.03</v>
      </c>
      <c r="S113" s="44">
        <v>0.05</v>
      </c>
      <c r="T113" s="44">
        <v>0.04</v>
      </c>
      <c r="U113" s="44">
        <v>7.0000000000000007E-2</v>
      </c>
      <c r="V113" s="44">
        <v>0.01</v>
      </c>
      <c r="W113" s="44">
        <v>0.03</v>
      </c>
    </row>
    <row r="114" spans="1:23" x14ac:dyDescent="0.3">
      <c r="A114" s="187" t="str">
        <f t="shared" si="7"/>
        <v>Criminal court</v>
      </c>
      <c r="B114" s="187" t="str">
        <f t="shared" si="7"/>
        <v>Breach of Police Safety Order</v>
      </c>
      <c r="C114" s="105" t="s">
        <v>84</v>
      </c>
      <c r="D114" s="16">
        <v>0</v>
      </c>
      <c r="E114" s="16">
        <v>0</v>
      </c>
      <c r="F114" s="16">
        <v>1</v>
      </c>
      <c r="G114" s="16">
        <v>0</v>
      </c>
      <c r="H114" s="16">
        <v>0</v>
      </c>
      <c r="I114" s="16">
        <v>0</v>
      </c>
      <c r="J114" s="16">
        <v>0</v>
      </c>
      <c r="K114" s="16">
        <v>1</v>
      </c>
      <c r="L114" s="16">
        <v>0</v>
      </c>
      <c r="M114" s="16">
        <v>0</v>
      </c>
      <c r="N114" s="66">
        <v>0</v>
      </c>
      <c r="O114" s="44">
        <v>0</v>
      </c>
      <c r="P114" s="44">
        <v>0.01</v>
      </c>
      <c r="Q114" s="44">
        <v>0</v>
      </c>
      <c r="R114" s="44">
        <v>0</v>
      </c>
      <c r="S114" s="44">
        <v>0</v>
      </c>
      <c r="T114" s="44">
        <v>0</v>
      </c>
      <c r="U114" s="44">
        <v>0.01</v>
      </c>
      <c r="V114" s="44">
        <v>0</v>
      </c>
      <c r="W114" s="44">
        <v>0</v>
      </c>
    </row>
    <row r="115" spans="1:23" x14ac:dyDescent="0.3">
      <c r="A115" s="187" t="str">
        <f t="shared" si="7"/>
        <v>Criminal court</v>
      </c>
      <c r="B115" s="187" t="str">
        <f t="shared" si="7"/>
        <v>Breach of Police Safety Order</v>
      </c>
      <c r="C115" s="105" t="s">
        <v>18</v>
      </c>
      <c r="D115" s="16">
        <v>0</v>
      </c>
      <c r="E115" s="16">
        <v>0</v>
      </c>
      <c r="F115" s="16">
        <v>1</v>
      </c>
      <c r="G115" s="16">
        <v>0</v>
      </c>
      <c r="H115" s="16">
        <v>1</v>
      </c>
      <c r="I115" s="16">
        <v>3</v>
      </c>
      <c r="J115" s="16">
        <v>1</v>
      </c>
      <c r="K115" s="16">
        <v>0</v>
      </c>
      <c r="L115" s="16">
        <v>1</v>
      </c>
      <c r="M115" s="16">
        <v>0</v>
      </c>
      <c r="N115" s="66">
        <v>0</v>
      </c>
      <c r="O115" s="44">
        <v>0</v>
      </c>
      <c r="P115" s="44">
        <v>0.01</v>
      </c>
      <c r="Q115" s="44">
        <v>0</v>
      </c>
      <c r="R115" s="44">
        <v>0.01</v>
      </c>
      <c r="S115" s="44">
        <v>0.03</v>
      </c>
      <c r="T115" s="44">
        <v>0.01</v>
      </c>
      <c r="U115" s="44">
        <v>0</v>
      </c>
      <c r="V115" s="44">
        <v>0.01</v>
      </c>
      <c r="W115" s="44">
        <v>0</v>
      </c>
    </row>
    <row r="116" spans="1:23" x14ac:dyDescent="0.3">
      <c r="A116" s="187" t="str">
        <f t="shared" si="7"/>
        <v>Criminal court</v>
      </c>
      <c r="B116" s="187" t="str">
        <f t="shared" si="7"/>
        <v>Breach of Police Safety Order</v>
      </c>
      <c r="C116" s="105" t="s">
        <v>19</v>
      </c>
      <c r="D116" s="16">
        <v>0</v>
      </c>
      <c r="E116" s="16">
        <v>0</v>
      </c>
      <c r="F116" s="16">
        <v>2</v>
      </c>
      <c r="G116" s="16">
        <v>0</v>
      </c>
      <c r="H116" s="16">
        <v>0</v>
      </c>
      <c r="I116" s="16">
        <v>0</v>
      </c>
      <c r="J116" s="16">
        <v>0</v>
      </c>
      <c r="K116" s="16">
        <v>0</v>
      </c>
      <c r="L116" s="16">
        <v>0</v>
      </c>
      <c r="M116" s="16">
        <v>0</v>
      </c>
      <c r="N116" s="66">
        <v>0</v>
      </c>
      <c r="O116" s="44">
        <v>0</v>
      </c>
      <c r="P116" s="44">
        <v>0.02</v>
      </c>
      <c r="Q116" s="44">
        <v>0</v>
      </c>
      <c r="R116" s="44">
        <v>0</v>
      </c>
      <c r="S116" s="44">
        <v>0</v>
      </c>
      <c r="T116" s="44">
        <v>0</v>
      </c>
      <c r="U116" s="44">
        <v>0</v>
      </c>
      <c r="V116" s="44">
        <v>0</v>
      </c>
      <c r="W116" s="44">
        <v>0</v>
      </c>
    </row>
    <row r="117" spans="1:23" x14ac:dyDescent="0.3">
      <c r="A117" s="187" t="str">
        <f t="shared" si="7"/>
        <v>Criminal court</v>
      </c>
      <c r="B117" s="187" t="str">
        <f t="shared" si="7"/>
        <v>Breach of Police Safety Order</v>
      </c>
      <c r="C117" s="120" t="s">
        <v>14</v>
      </c>
      <c r="D117" s="17">
        <v>75</v>
      </c>
      <c r="E117" s="17">
        <v>76</v>
      </c>
      <c r="F117" s="17">
        <v>94</v>
      </c>
      <c r="G117" s="17">
        <v>65</v>
      </c>
      <c r="H117" s="17">
        <v>86</v>
      </c>
      <c r="I117" s="17">
        <v>80</v>
      </c>
      <c r="J117" s="17">
        <v>108</v>
      </c>
      <c r="K117" s="17">
        <v>92</v>
      </c>
      <c r="L117" s="17">
        <v>89</v>
      </c>
      <c r="M117" s="17">
        <v>89</v>
      </c>
      <c r="N117" s="67">
        <v>0.95</v>
      </c>
      <c r="O117" s="51">
        <v>0.96</v>
      </c>
      <c r="P117" s="51">
        <v>0.9</v>
      </c>
      <c r="Q117" s="51">
        <v>0.9</v>
      </c>
      <c r="R117" s="51">
        <v>0.84</v>
      </c>
      <c r="S117" s="51">
        <v>0.87</v>
      </c>
      <c r="T117" s="51">
        <v>0.96</v>
      </c>
      <c r="U117" s="51">
        <v>0.89</v>
      </c>
      <c r="V117" s="51">
        <v>0.92</v>
      </c>
      <c r="W117" s="51">
        <v>0.91</v>
      </c>
    </row>
    <row r="118" spans="1:23" ht="15" x14ac:dyDescent="0.35">
      <c r="A118" s="187" t="str">
        <f t="shared" si="7"/>
        <v>Criminal court</v>
      </c>
      <c r="B118" s="187" t="str">
        <f t="shared" si="7"/>
        <v>Breach of Police Safety Order</v>
      </c>
      <c r="C118" s="119" t="s">
        <v>20</v>
      </c>
      <c r="D118" s="49"/>
      <c r="E118" s="49"/>
      <c r="F118" s="49"/>
      <c r="G118" s="49"/>
      <c r="H118" s="49"/>
      <c r="I118" s="49"/>
      <c r="J118" s="49"/>
      <c r="K118" s="49"/>
      <c r="L118" s="49"/>
      <c r="M118" s="49"/>
      <c r="N118" s="65"/>
      <c r="O118" s="72"/>
      <c r="P118" s="72"/>
      <c r="Q118" s="72"/>
      <c r="R118" s="72"/>
      <c r="S118" s="72"/>
      <c r="T118" s="72"/>
      <c r="U118" s="72"/>
      <c r="V118" s="72"/>
      <c r="W118" s="72"/>
    </row>
    <row r="119" spans="1:23" x14ac:dyDescent="0.3">
      <c r="A119" s="187" t="str">
        <f t="shared" si="7"/>
        <v>Criminal court</v>
      </c>
      <c r="B119" s="187" t="str">
        <f t="shared" si="7"/>
        <v>Breach of Police Safety Order</v>
      </c>
      <c r="C119" s="105" t="s">
        <v>21</v>
      </c>
      <c r="D119" s="16">
        <v>2</v>
      </c>
      <c r="E119" s="16">
        <v>4</v>
      </c>
      <c r="F119" s="16">
        <v>5</v>
      </c>
      <c r="G119" s="16">
        <v>1</v>
      </c>
      <c r="H119" s="16">
        <v>2</v>
      </c>
      <c r="I119" s="16">
        <v>5</v>
      </c>
      <c r="J119" s="16">
        <v>6</v>
      </c>
      <c r="K119" s="16">
        <v>3</v>
      </c>
      <c r="L119" s="16">
        <v>0</v>
      </c>
      <c r="M119" s="16">
        <v>2</v>
      </c>
      <c r="N119" s="66">
        <v>0.03</v>
      </c>
      <c r="O119" s="44">
        <v>0.05</v>
      </c>
      <c r="P119" s="44">
        <v>0.05</v>
      </c>
      <c r="Q119" s="44">
        <v>0.01</v>
      </c>
      <c r="R119" s="44">
        <v>0.02</v>
      </c>
      <c r="S119" s="44">
        <v>0.05</v>
      </c>
      <c r="T119" s="44">
        <v>0.05</v>
      </c>
      <c r="U119" s="44">
        <v>0.03</v>
      </c>
      <c r="V119" s="44">
        <v>0</v>
      </c>
      <c r="W119" s="44">
        <v>0.02</v>
      </c>
    </row>
    <row r="120" spans="1:23" x14ac:dyDescent="0.3">
      <c r="A120" s="187" t="str">
        <f t="shared" ref="A120:B135" si="8">A119</f>
        <v>Criminal court</v>
      </c>
      <c r="B120" s="187" t="str">
        <f t="shared" si="8"/>
        <v>Breach of Police Safety Order</v>
      </c>
      <c r="C120" s="105" t="s">
        <v>22</v>
      </c>
      <c r="D120" s="16">
        <v>28</v>
      </c>
      <c r="E120" s="16">
        <v>22</v>
      </c>
      <c r="F120" s="16">
        <v>36</v>
      </c>
      <c r="G120" s="16">
        <v>24</v>
      </c>
      <c r="H120" s="16">
        <v>36</v>
      </c>
      <c r="I120" s="16">
        <v>28</v>
      </c>
      <c r="J120" s="16">
        <v>27</v>
      </c>
      <c r="K120" s="16">
        <v>30</v>
      </c>
      <c r="L120" s="16">
        <v>26</v>
      </c>
      <c r="M120" s="16">
        <v>19</v>
      </c>
      <c r="N120" s="66">
        <v>0.35</v>
      </c>
      <c r="O120" s="44">
        <v>0.28000000000000003</v>
      </c>
      <c r="P120" s="44">
        <v>0.34</v>
      </c>
      <c r="Q120" s="44">
        <v>0.33</v>
      </c>
      <c r="R120" s="44">
        <v>0.35</v>
      </c>
      <c r="S120" s="44">
        <v>0.3</v>
      </c>
      <c r="T120" s="44">
        <v>0.24</v>
      </c>
      <c r="U120" s="44">
        <v>0.28999999999999998</v>
      </c>
      <c r="V120" s="44">
        <v>0.27</v>
      </c>
      <c r="W120" s="44">
        <v>0.19</v>
      </c>
    </row>
    <row r="121" spans="1:23" x14ac:dyDescent="0.3">
      <c r="A121" s="187" t="str">
        <f t="shared" si="8"/>
        <v>Criminal court</v>
      </c>
      <c r="B121" s="187" t="str">
        <f t="shared" si="8"/>
        <v>Breach of Police Safety Order</v>
      </c>
      <c r="C121" s="105" t="s">
        <v>23</v>
      </c>
      <c r="D121" s="16">
        <v>15</v>
      </c>
      <c r="E121" s="16">
        <v>20</v>
      </c>
      <c r="F121" s="16">
        <v>25</v>
      </c>
      <c r="G121" s="16">
        <v>18</v>
      </c>
      <c r="H121" s="16">
        <v>22</v>
      </c>
      <c r="I121" s="16">
        <v>16</v>
      </c>
      <c r="J121" s="16">
        <v>33</v>
      </c>
      <c r="K121" s="16">
        <v>17</v>
      </c>
      <c r="L121" s="16">
        <v>24</v>
      </c>
      <c r="M121" s="16">
        <v>31</v>
      </c>
      <c r="N121" s="66">
        <v>0.19</v>
      </c>
      <c r="O121" s="44">
        <v>0.25</v>
      </c>
      <c r="P121" s="44">
        <v>0.24</v>
      </c>
      <c r="Q121" s="44">
        <v>0.25</v>
      </c>
      <c r="R121" s="44">
        <v>0.22</v>
      </c>
      <c r="S121" s="44">
        <v>0.17</v>
      </c>
      <c r="T121" s="44">
        <v>0.28999999999999998</v>
      </c>
      <c r="U121" s="44">
        <v>0.17</v>
      </c>
      <c r="V121" s="44">
        <v>0.25</v>
      </c>
      <c r="W121" s="44">
        <v>0.32</v>
      </c>
    </row>
    <row r="122" spans="1:23" x14ac:dyDescent="0.3">
      <c r="A122" s="187" t="str">
        <f t="shared" si="8"/>
        <v>Criminal court</v>
      </c>
      <c r="B122" s="187" t="str">
        <f t="shared" si="8"/>
        <v>Breach of Police Safety Order</v>
      </c>
      <c r="C122" s="105" t="s">
        <v>24</v>
      </c>
      <c r="D122" s="16">
        <v>9</v>
      </c>
      <c r="E122" s="16">
        <v>15</v>
      </c>
      <c r="F122" s="16">
        <v>14</v>
      </c>
      <c r="G122" s="16">
        <v>10</v>
      </c>
      <c r="H122" s="16">
        <v>13</v>
      </c>
      <c r="I122" s="16">
        <v>12</v>
      </c>
      <c r="J122" s="16">
        <v>13</v>
      </c>
      <c r="K122" s="16">
        <v>14</v>
      </c>
      <c r="L122" s="16">
        <v>13</v>
      </c>
      <c r="M122" s="16">
        <v>15</v>
      </c>
      <c r="N122" s="66">
        <v>0.11</v>
      </c>
      <c r="O122" s="44">
        <v>0.19</v>
      </c>
      <c r="P122" s="44">
        <v>0.13</v>
      </c>
      <c r="Q122" s="44">
        <v>0.14000000000000001</v>
      </c>
      <c r="R122" s="44">
        <v>0.13</v>
      </c>
      <c r="S122" s="44">
        <v>0.13</v>
      </c>
      <c r="T122" s="44">
        <v>0.12</v>
      </c>
      <c r="U122" s="44">
        <v>0.14000000000000001</v>
      </c>
      <c r="V122" s="44">
        <v>0.13</v>
      </c>
      <c r="W122" s="44">
        <v>0.15</v>
      </c>
    </row>
    <row r="123" spans="1:23" x14ac:dyDescent="0.3">
      <c r="A123" s="187" t="str">
        <f t="shared" si="8"/>
        <v>Criminal court</v>
      </c>
      <c r="B123" s="187" t="str">
        <f t="shared" si="8"/>
        <v>Breach of Police Safety Order</v>
      </c>
      <c r="C123" s="105" t="s">
        <v>25</v>
      </c>
      <c r="D123" s="16">
        <v>10</v>
      </c>
      <c r="E123" s="16">
        <v>8</v>
      </c>
      <c r="F123" s="16">
        <v>9</v>
      </c>
      <c r="G123" s="16">
        <v>7</v>
      </c>
      <c r="H123" s="16">
        <v>10</v>
      </c>
      <c r="I123" s="16">
        <v>9</v>
      </c>
      <c r="J123" s="16">
        <v>6</v>
      </c>
      <c r="K123" s="16">
        <v>16</v>
      </c>
      <c r="L123" s="16">
        <v>17</v>
      </c>
      <c r="M123" s="16">
        <v>14</v>
      </c>
      <c r="N123" s="66">
        <v>0.13</v>
      </c>
      <c r="O123" s="44">
        <v>0.1</v>
      </c>
      <c r="P123" s="44">
        <v>0.09</v>
      </c>
      <c r="Q123" s="44">
        <v>0.1</v>
      </c>
      <c r="R123" s="44">
        <v>0.1</v>
      </c>
      <c r="S123" s="44">
        <v>0.1</v>
      </c>
      <c r="T123" s="44">
        <v>0.05</v>
      </c>
      <c r="U123" s="44">
        <v>0.16</v>
      </c>
      <c r="V123" s="44">
        <v>0.18</v>
      </c>
      <c r="W123" s="44">
        <v>0.14000000000000001</v>
      </c>
    </row>
    <row r="124" spans="1:23" x14ac:dyDescent="0.3">
      <c r="A124" s="187" t="str">
        <f t="shared" si="8"/>
        <v>Criminal court</v>
      </c>
      <c r="B124" s="188" t="str">
        <f t="shared" si="8"/>
        <v>Breach of Police Safety Order</v>
      </c>
      <c r="C124" s="120" t="s">
        <v>14</v>
      </c>
      <c r="D124" s="17">
        <v>15</v>
      </c>
      <c r="E124" s="17">
        <v>10</v>
      </c>
      <c r="F124" s="17">
        <v>16</v>
      </c>
      <c r="G124" s="17">
        <v>12</v>
      </c>
      <c r="H124" s="17">
        <v>19</v>
      </c>
      <c r="I124" s="17">
        <v>22</v>
      </c>
      <c r="J124" s="17">
        <v>28</v>
      </c>
      <c r="K124" s="17">
        <v>23</v>
      </c>
      <c r="L124" s="17">
        <v>17</v>
      </c>
      <c r="M124" s="17">
        <v>17</v>
      </c>
      <c r="N124" s="67">
        <v>0.19</v>
      </c>
      <c r="O124" s="51">
        <v>0.13</v>
      </c>
      <c r="P124" s="51">
        <v>0.15</v>
      </c>
      <c r="Q124" s="51">
        <v>0.17</v>
      </c>
      <c r="R124" s="51">
        <v>0.19</v>
      </c>
      <c r="S124" s="51">
        <v>0.24</v>
      </c>
      <c r="T124" s="51">
        <v>0.25</v>
      </c>
      <c r="U124" s="51">
        <v>0.22</v>
      </c>
      <c r="V124" s="51">
        <v>0.18</v>
      </c>
      <c r="W124" s="51">
        <v>0.17</v>
      </c>
    </row>
    <row r="125" spans="1:23" x14ac:dyDescent="0.3">
      <c r="A125" s="187" t="str">
        <f t="shared" si="8"/>
        <v>Criminal court</v>
      </c>
      <c r="B125" s="187" t="s">
        <v>97</v>
      </c>
      <c r="C125" s="118" t="s">
        <v>1</v>
      </c>
      <c r="D125" s="48">
        <v>870</v>
      </c>
      <c r="E125" s="48">
        <v>894</v>
      </c>
      <c r="F125" s="48">
        <v>1022</v>
      </c>
      <c r="G125" s="48">
        <v>1011</v>
      </c>
      <c r="H125" s="48">
        <v>969</v>
      </c>
      <c r="I125" s="48">
        <v>933</v>
      </c>
      <c r="J125" s="48">
        <v>1005</v>
      </c>
      <c r="K125" s="48">
        <v>864</v>
      </c>
      <c r="L125" s="48">
        <v>823</v>
      </c>
      <c r="M125" s="48">
        <v>918</v>
      </c>
      <c r="N125" s="122">
        <v>1</v>
      </c>
      <c r="O125" s="80">
        <v>1</v>
      </c>
      <c r="P125" s="80">
        <v>1</v>
      </c>
      <c r="Q125" s="80">
        <v>1</v>
      </c>
      <c r="R125" s="80">
        <v>1</v>
      </c>
      <c r="S125" s="80">
        <v>1</v>
      </c>
      <c r="T125" s="80">
        <v>1</v>
      </c>
      <c r="U125" s="80">
        <v>1</v>
      </c>
      <c r="V125" s="80">
        <v>1</v>
      </c>
      <c r="W125" s="80">
        <v>1</v>
      </c>
    </row>
    <row r="126" spans="1:23" ht="15" x14ac:dyDescent="0.35">
      <c r="A126" s="187" t="str">
        <f t="shared" si="8"/>
        <v>Criminal court</v>
      </c>
      <c r="B126" s="187" t="str">
        <f t="shared" si="8"/>
        <v>Sentencing Act</v>
      </c>
      <c r="C126" s="119" t="s">
        <v>29</v>
      </c>
      <c r="D126" s="49"/>
      <c r="E126" s="49"/>
      <c r="F126" s="49"/>
      <c r="G126" s="49"/>
      <c r="H126" s="49"/>
      <c r="I126" s="49"/>
      <c r="J126" s="49"/>
      <c r="K126" s="49"/>
      <c r="L126" s="49"/>
      <c r="M126" s="49"/>
      <c r="N126" s="65"/>
      <c r="O126" s="91"/>
      <c r="P126" s="91"/>
      <c r="Q126" s="91"/>
      <c r="R126" s="91"/>
      <c r="S126" s="91"/>
      <c r="T126" s="91"/>
      <c r="U126" s="91"/>
      <c r="V126" s="91"/>
      <c r="W126" s="91"/>
    </row>
    <row r="127" spans="1:23" x14ac:dyDescent="0.3">
      <c r="A127" s="187" t="str">
        <f t="shared" si="8"/>
        <v>Criminal court</v>
      </c>
      <c r="B127" s="187" t="str">
        <f t="shared" si="8"/>
        <v>Sentencing Act</v>
      </c>
      <c r="C127" s="105" t="s">
        <v>12</v>
      </c>
      <c r="D127" s="16">
        <v>828</v>
      </c>
      <c r="E127" s="16">
        <v>839</v>
      </c>
      <c r="F127" s="16">
        <v>960</v>
      </c>
      <c r="G127" s="16">
        <v>945</v>
      </c>
      <c r="H127" s="16">
        <v>884</v>
      </c>
      <c r="I127" s="16">
        <v>826</v>
      </c>
      <c r="J127" s="16">
        <v>885</v>
      </c>
      <c r="K127" s="16">
        <v>766</v>
      </c>
      <c r="L127" s="16">
        <v>708</v>
      </c>
      <c r="M127" s="16">
        <v>781</v>
      </c>
      <c r="N127" s="66">
        <v>0.95</v>
      </c>
      <c r="O127" s="44">
        <v>0.94</v>
      </c>
      <c r="P127" s="44">
        <v>0.94</v>
      </c>
      <c r="Q127" s="44">
        <v>0.93</v>
      </c>
      <c r="R127" s="44">
        <v>0.91</v>
      </c>
      <c r="S127" s="44">
        <v>0.89</v>
      </c>
      <c r="T127" s="44">
        <v>0.88</v>
      </c>
      <c r="U127" s="44">
        <v>0.89</v>
      </c>
      <c r="V127" s="44">
        <v>0.86</v>
      </c>
      <c r="W127" s="44">
        <v>0.85</v>
      </c>
    </row>
    <row r="128" spans="1:23" x14ac:dyDescent="0.3">
      <c r="A128" s="187" t="str">
        <f t="shared" si="8"/>
        <v>Criminal court</v>
      </c>
      <c r="B128" s="187" t="str">
        <f t="shared" si="8"/>
        <v>Sentencing Act</v>
      </c>
      <c r="C128" s="105" t="s">
        <v>13</v>
      </c>
      <c r="D128" s="16">
        <v>33</v>
      </c>
      <c r="E128" s="16">
        <v>32</v>
      </c>
      <c r="F128" s="16">
        <v>36</v>
      </c>
      <c r="G128" s="16">
        <v>33</v>
      </c>
      <c r="H128" s="16">
        <v>39</v>
      </c>
      <c r="I128" s="16">
        <v>42</v>
      </c>
      <c r="J128" s="16">
        <v>39</v>
      </c>
      <c r="K128" s="16">
        <v>31</v>
      </c>
      <c r="L128" s="16">
        <v>34</v>
      </c>
      <c r="M128" s="16">
        <v>36</v>
      </c>
      <c r="N128" s="66">
        <v>0.04</v>
      </c>
      <c r="O128" s="44">
        <v>0.04</v>
      </c>
      <c r="P128" s="44">
        <v>0.04</v>
      </c>
      <c r="Q128" s="44">
        <v>0.03</v>
      </c>
      <c r="R128" s="44">
        <v>0.04</v>
      </c>
      <c r="S128" s="44">
        <v>0.05</v>
      </c>
      <c r="T128" s="44">
        <v>0.04</v>
      </c>
      <c r="U128" s="44">
        <v>0.04</v>
      </c>
      <c r="V128" s="44">
        <v>0.04</v>
      </c>
      <c r="W128" s="44">
        <v>0.04</v>
      </c>
    </row>
    <row r="129" spans="1:23" x14ac:dyDescent="0.3">
      <c r="A129" s="187" t="str">
        <f t="shared" si="8"/>
        <v>Criminal court</v>
      </c>
      <c r="B129" s="187" t="str">
        <f t="shared" si="8"/>
        <v>Sentencing Act</v>
      </c>
      <c r="C129" s="120" t="s">
        <v>14</v>
      </c>
      <c r="D129" s="17">
        <v>9</v>
      </c>
      <c r="E129" s="17">
        <v>23</v>
      </c>
      <c r="F129" s="17">
        <v>26</v>
      </c>
      <c r="G129" s="17">
        <v>33</v>
      </c>
      <c r="H129" s="17">
        <v>46</v>
      </c>
      <c r="I129" s="17">
        <v>65</v>
      </c>
      <c r="J129" s="17">
        <v>81</v>
      </c>
      <c r="K129" s="17">
        <v>67</v>
      </c>
      <c r="L129" s="17">
        <v>81</v>
      </c>
      <c r="M129" s="17">
        <v>101</v>
      </c>
      <c r="N129" s="67">
        <v>0.01</v>
      </c>
      <c r="O129" s="51">
        <v>0.03</v>
      </c>
      <c r="P129" s="51">
        <v>0.03</v>
      </c>
      <c r="Q129" s="51">
        <v>0.03</v>
      </c>
      <c r="R129" s="51">
        <v>0.05</v>
      </c>
      <c r="S129" s="51">
        <v>7.0000000000000007E-2</v>
      </c>
      <c r="T129" s="51">
        <v>0.08</v>
      </c>
      <c r="U129" s="51">
        <v>0.08</v>
      </c>
      <c r="V129" s="51">
        <v>0.1</v>
      </c>
      <c r="W129" s="51">
        <v>0.11</v>
      </c>
    </row>
    <row r="130" spans="1:23" x14ac:dyDescent="0.3">
      <c r="A130" s="187" t="str">
        <f t="shared" si="8"/>
        <v>Criminal court</v>
      </c>
      <c r="B130" s="187" t="str">
        <f t="shared" si="8"/>
        <v>Sentencing Act</v>
      </c>
      <c r="C130" s="47" t="s">
        <v>15</v>
      </c>
      <c r="D130" s="50"/>
      <c r="E130" s="50"/>
      <c r="F130" s="50"/>
      <c r="G130" s="50"/>
      <c r="H130" s="50"/>
      <c r="I130" s="50"/>
      <c r="J130" s="50"/>
      <c r="K130" s="50"/>
      <c r="L130" s="50"/>
      <c r="M130" s="50"/>
      <c r="N130" s="68"/>
      <c r="O130" s="71"/>
      <c r="P130" s="71"/>
      <c r="Q130" s="71"/>
      <c r="R130" s="71"/>
      <c r="S130" s="71"/>
      <c r="T130" s="71"/>
      <c r="U130" s="71"/>
      <c r="V130" s="71"/>
      <c r="W130" s="71"/>
    </row>
    <row r="131" spans="1:23" x14ac:dyDescent="0.3">
      <c r="A131" s="187" t="str">
        <f t="shared" si="8"/>
        <v>Criminal court</v>
      </c>
      <c r="B131" s="187" t="str">
        <f t="shared" si="8"/>
        <v>Sentencing Act</v>
      </c>
      <c r="C131" s="105" t="s">
        <v>16</v>
      </c>
      <c r="D131" s="16">
        <v>39</v>
      </c>
      <c r="E131" s="16">
        <v>38</v>
      </c>
      <c r="F131" s="16">
        <v>45</v>
      </c>
      <c r="G131" s="16">
        <v>41</v>
      </c>
      <c r="H131" s="16">
        <v>40</v>
      </c>
      <c r="I131" s="16">
        <v>24</v>
      </c>
      <c r="J131" s="16">
        <v>22</v>
      </c>
      <c r="K131" s="16">
        <v>23</v>
      </c>
      <c r="L131" s="16">
        <v>19</v>
      </c>
      <c r="M131" s="16">
        <v>13</v>
      </c>
      <c r="N131" s="66">
        <v>0.04</v>
      </c>
      <c r="O131" s="44">
        <v>0.04</v>
      </c>
      <c r="P131" s="44">
        <v>0.04</v>
      </c>
      <c r="Q131" s="44">
        <v>0.04</v>
      </c>
      <c r="R131" s="44">
        <v>0.04</v>
      </c>
      <c r="S131" s="44">
        <v>0.03</v>
      </c>
      <c r="T131" s="44">
        <v>0.02</v>
      </c>
      <c r="U131" s="44">
        <v>0.03</v>
      </c>
      <c r="V131" s="44">
        <v>0.02</v>
      </c>
      <c r="W131" s="44">
        <v>0.01</v>
      </c>
    </row>
    <row r="132" spans="1:23" x14ac:dyDescent="0.3">
      <c r="A132" s="187" t="str">
        <f t="shared" si="8"/>
        <v>Criminal court</v>
      </c>
      <c r="B132" s="187" t="str">
        <f t="shared" si="8"/>
        <v>Sentencing Act</v>
      </c>
      <c r="C132" s="105" t="s">
        <v>17</v>
      </c>
      <c r="D132" s="16">
        <v>33</v>
      </c>
      <c r="E132" s="16">
        <v>40</v>
      </c>
      <c r="F132" s="16">
        <v>35</v>
      </c>
      <c r="G132" s="16">
        <v>48</v>
      </c>
      <c r="H132" s="16">
        <v>42</v>
      </c>
      <c r="I132" s="16">
        <v>32</v>
      </c>
      <c r="J132" s="16">
        <v>28</v>
      </c>
      <c r="K132" s="16">
        <v>22</v>
      </c>
      <c r="L132" s="16">
        <v>20</v>
      </c>
      <c r="M132" s="16">
        <v>15</v>
      </c>
      <c r="N132" s="66">
        <v>0.04</v>
      </c>
      <c r="O132" s="44">
        <v>0.04</v>
      </c>
      <c r="P132" s="44">
        <v>0.03</v>
      </c>
      <c r="Q132" s="44">
        <v>0.05</v>
      </c>
      <c r="R132" s="44">
        <v>0.04</v>
      </c>
      <c r="S132" s="44">
        <v>0.03</v>
      </c>
      <c r="T132" s="44">
        <v>0.03</v>
      </c>
      <c r="U132" s="44">
        <v>0.03</v>
      </c>
      <c r="V132" s="44">
        <v>0.02</v>
      </c>
      <c r="W132" s="44">
        <v>0.02</v>
      </c>
    </row>
    <row r="133" spans="1:23" x14ac:dyDescent="0.3">
      <c r="A133" s="187" t="str">
        <f t="shared" si="8"/>
        <v>Criminal court</v>
      </c>
      <c r="B133" s="187" t="str">
        <f t="shared" si="8"/>
        <v>Sentencing Act</v>
      </c>
      <c r="C133" s="105" t="s">
        <v>84</v>
      </c>
      <c r="D133" s="16">
        <v>3</v>
      </c>
      <c r="E133" s="16">
        <v>2</v>
      </c>
      <c r="F133" s="16">
        <v>7</v>
      </c>
      <c r="G133" s="16">
        <v>9</v>
      </c>
      <c r="H133" s="16">
        <v>6</v>
      </c>
      <c r="I133" s="16">
        <v>0</v>
      </c>
      <c r="J133" s="16">
        <v>2</v>
      </c>
      <c r="K133" s="16">
        <v>4</v>
      </c>
      <c r="L133" s="16">
        <v>0</v>
      </c>
      <c r="M133" s="16">
        <v>2</v>
      </c>
      <c r="N133" s="66" t="s">
        <v>183</v>
      </c>
      <c r="O133" s="44" t="s">
        <v>183</v>
      </c>
      <c r="P133" s="44">
        <v>0.01</v>
      </c>
      <c r="Q133" s="44">
        <v>0.01</v>
      </c>
      <c r="R133" s="44">
        <v>0.01</v>
      </c>
      <c r="S133" s="44">
        <v>0</v>
      </c>
      <c r="T133" s="44" t="s">
        <v>183</v>
      </c>
      <c r="U133" s="44" t="s">
        <v>183</v>
      </c>
      <c r="V133" s="44">
        <v>0</v>
      </c>
      <c r="W133" s="44" t="s">
        <v>183</v>
      </c>
    </row>
    <row r="134" spans="1:23" x14ac:dyDescent="0.3">
      <c r="A134" s="187" t="str">
        <f t="shared" si="8"/>
        <v>Criminal court</v>
      </c>
      <c r="B134" s="187" t="str">
        <f t="shared" si="8"/>
        <v>Sentencing Act</v>
      </c>
      <c r="C134" s="105" t="s">
        <v>18</v>
      </c>
      <c r="D134" s="16">
        <v>1</v>
      </c>
      <c r="E134" s="16">
        <v>2</v>
      </c>
      <c r="F134" s="16">
        <v>6</v>
      </c>
      <c r="G134" s="16">
        <v>3</v>
      </c>
      <c r="H134" s="16">
        <v>2</v>
      </c>
      <c r="I134" s="16">
        <v>2</v>
      </c>
      <c r="J134" s="16">
        <v>4</v>
      </c>
      <c r="K134" s="16">
        <v>2</v>
      </c>
      <c r="L134" s="16">
        <v>0</v>
      </c>
      <c r="M134" s="16">
        <v>0</v>
      </c>
      <c r="N134" s="66" t="s">
        <v>183</v>
      </c>
      <c r="O134" s="44" t="s">
        <v>183</v>
      </c>
      <c r="P134" s="44">
        <v>0.01</v>
      </c>
      <c r="Q134" s="44" t="s">
        <v>183</v>
      </c>
      <c r="R134" s="44" t="s">
        <v>183</v>
      </c>
      <c r="S134" s="44" t="s">
        <v>183</v>
      </c>
      <c r="T134" s="44" t="s">
        <v>183</v>
      </c>
      <c r="U134" s="44" t="s">
        <v>183</v>
      </c>
      <c r="V134" s="44">
        <v>0</v>
      </c>
      <c r="W134" s="44">
        <v>0</v>
      </c>
    </row>
    <row r="135" spans="1:23" x14ac:dyDescent="0.3">
      <c r="A135" s="187" t="str">
        <f t="shared" si="8"/>
        <v>Criminal court</v>
      </c>
      <c r="B135" s="187" t="str">
        <f t="shared" si="8"/>
        <v>Sentencing Act</v>
      </c>
      <c r="C135" s="105" t="s">
        <v>19</v>
      </c>
      <c r="D135" s="16">
        <v>2</v>
      </c>
      <c r="E135" s="16">
        <v>3</v>
      </c>
      <c r="F135" s="16">
        <v>0</v>
      </c>
      <c r="G135" s="16">
        <v>1</v>
      </c>
      <c r="H135" s="16">
        <v>2</v>
      </c>
      <c r="I135" s="16">
        <v>1</v>
      </c>
      <c r="J135" s="16">
        <v>0</v>
      </c>
      <c r="K135" s="16">
        <v>0</v>
      </c>
      <c r="L135" s="16">
        <v>0</v>
      </c>
      <c r="M135" s="16">
        <v>1</v>
      </c>
      <c r="N135" s="66" t="s">
        <v>183</v>
      </c>
      <c r="O135" s="44" t="s">
        <v>183</v>
      </c>
      <c r="P135" s="44">
        <v>0</v>
      </c>
      <c r="Q135" s="44" t="s">
        <v>183</v>
      </c>
      <c r="R135" s="44" t="s">
        <v>183</v>
      </c>
      <c r="S135" s="44" t="s">
        <v>183</v>
      </c>
      <c r="T135" s="44">
        <v>0</v>
      </c>
      <c r="U135" s="44">
        <v>0</v>
      </c>
      <c r="V135" s="44">
        <v>0</v>
      </c>
      <c r="W135" s="44" t="s">
        <v>183</v>
      </c>
    </row>
    <row r="136" spans="1:23" x14ac:dyDescent="0.3">
      <c r="A136" s="187" t="str">
        <f t="shared" ref="A136:B143" si="9">A135</f>
        <v>Criminal court</v>
      </c>
      <c r="B136" s="187" t="str">
        <f t="shared" si="9"/>
        <v>Sentencing Act</v>
      </c>
      <c r="C136" s="120" t="s">
        <v>14</v>
      </c>
      <c r="D136" s="17">
        <v>793</v>
      </c>
      <c r="E136" s="17">
        <v>811</v>
      </c>
      <c r="F136" s="17">
        <v>934</v>
      </c>
      <c r="G136" s="17">
        <v>918</v>
      </c>
      <c r="H136" s="17">
        <v>881</v>
      </c>
      <c r="I136" s="17">
        <v>875</v>
      </c>
      <c r="J136" s="17">
        <v>949</v>
      </c>
      <c r="K136" s="17">
        <v>816</v>
      </c>
      <c r="L136" s="17">
        <v>784</v>
      </c>
      <c r="M136" s="17">
        <v>887</v>
      </c>
      <c r="N136" s="67">
        <v>0.91</v>
      </c>
      <c r="O136" s="51">
        <v>0.91</v>
      </c>
      <c r="P136" s="51">
        <v>0.91</v>
      </c>
      <c r="Q136" s="51">
        <v>0.91</v>
      </c>
      <c r="R136" s="51">
        <v>0.91</v>
      </c>
      <c r="S136" s="51">
        <v>0.94</v>
      </c>
      <c r="T136" s="51">
        <v>0.94</v>
      </c>
      <c r="U136" s="51">
        <v>0.94</v>
      </c>
      <c r="V136" s="51">
        <v>0.95</v>
      </c>
      <c r="W136" s="51">
        <v>0.97</v>
      </c>
    </row>
    <row r="137" spans="1:23" ht="15" x14ac:dyDescent="0.35">
      <c r="A137" s="187" t="str">
        <f t="shared" si="9"/>
        <v>Criminal court</v>
      </c>
      <c r="B137" s="187" t="str">
        <f t="shared" si="9"/>
        <v>Sentencing Act</v>
      </c>
      <c r="C137" s="119" t="s">
        <v>20</v>
      </c>
      <c r="D137" s="49"/>
      <c r="E137" s="49"/>
      <c r="F137" s="49"/>
      <c r="G137" s="49"/>
      <c r="H137" s="49"/>
      <c r="I137" s="49"/>
      <c r="J137" s="49"/>
      <c r="K137" s="49"/>
      <c r="L137" s="49"/>
      <c r="M137" s="49"/>
      <c r="N137" s="65"/>
      <c r="O137" s="72"/>
      <c r="P137" s="72"/>
      <c r="Q137" s="72"/>
      <c r="R137" s="72"/>
      <c r="S137" s="72"/>
      <c r="T137" s="72"/>
      <c r="U137" s="72"/>
      <c r="V137" s="72"/>
      <c r="W137" s="72"/>
    </row>
    <row r="138" spans="1:23" x14ac:dyDescent="0.3">
      <c r="A138" s="187" t="str">
        <f t="shared" si="9"/>
        <v>Criminal court</v>
      </c>
      <c r="B138" s="187" t="str">
        <f t="shared" si="9"/>
        <v>Sentencing Act</v>
      </c>
      <c r="C138" s="105" t="s">
        <v>21</v>
      </c>
      <c r="D138" s="16">
        <v>59</v>
      </c>
      <c r="E138" s="16">
        <v>61</v>
      </c>
      <c r="F138" s="16">
        <v>51</v>
      </c>
      <c r="G138" s="16">
        <v>52</v>
      </c>
      <c r="H138" s="16">
        <v>33</v>
      </c>
      <c r="I138" s="16">
        <v>35</v>
      </c>
      <c r="J138" s="16">
        <v>26</v>
      </c>
      <c r="K138" s="16">
        <v>25</v>
      </c>
      <c r="L138" s="16">
        <v>27</v>
      </c>
      <c r="M138" s="16">
        <v>20</v>
      </c>
      <c r="N138" s="66">
        <v>7.0000000000000007E-2</v>
      </c>
      <c r="O138" s="44">
        <v>7.0000000000000007E-2</v>
      </c>
      <c r="P138" s="44">
        <v>0.05</v>
      </c>
      <c r="Q138" s="44">
        <v>0.05</v>
      </c>
      <c r="R138" s="44">
        <v>0.03</v>
      </c>
      <c r="S138" s="44">
        <v>0.04</v>
      </c>
      <c r="T138" s="44">
        <v>0.03</v>
      </c>
      <c r="U138" s="44">
        <v>0.03</v>
      </c>
      <c r="V138" s="44">
        <v>0.03</v>
      </c>
      <c r="W138" s="44">
        <v>0.02</v>
      </c>
    </row>
    <row r="139" spans="1:23" x14ac:dyDescent="0.3">
      <c r="A139" s="187" t="str">
        <f t="shared" si="9"/>
        <v>Criminal court</v>
      </c>
      <c r="B139" s="187" t="str">
        <f t="shared" si="9"/>
        <v>Sentencing Act</v>
      </c>
      <c r="C139" s="105" t="s">
        <v>22</v>
      </c>
      <c r="D139" s="16">
        <v>300</v>
      </c>
      <c r="E139" s="16">
        <v>286</v>
      </c>
      <c r="F139" s="16">
        <v>322</v>
      </c>
      <c r="G139" s="16">
        <v>302</v>
      </c>
      <c r="H139" s="16">
        <v>278</v>
      </c>
      <c r="I139" s="16">
        <v>263</v>
      </c>
      <c r="J139" s="16">
        <v>282</v>
      </c>
      <c r="K139" s="16">
        <v>219</v>
      </c>
      <c r="L139" s="16">
        <v>216</v>
      </c>
      <c r="M139" s="16">
        <v>227</v>
      </c>
      <c r="N139" s="66">
        <v>0.34</v>
      </c>
      <c r="O139" s="44">
        <v>0.32</v>
      </c>
      <c r="P139" s="44">
        <v>0.32</v>
      </c>
      <c r="Q139" s="44">
        <v>0.3</v>
      </c>
      <c r="R139" s="44">
        <v>0.28999999999999998</v>
      </c>
      <c r="S139" s="44">
        <v>0.28000000000000003</v>
      </c>
      <c r="T139" s="44">
        <v>0.28000000000000003</v>
      </c>
      <c r="U139" s="44">
        <v>0.25</v>
      </c>
      <c r="V139" s="44">
        <v>0.26</v>
      </c>
      <c r="W139" s="44">
        <v>0.25</v>
      </c>
    </row>
    <row r="140" spans="1:23" x14ac:dyDescent="0.3">
      <c r="A140" s="187" t="str">
        <f t="shared" si="9"/>
        <v>Criminal court</v>
      </c>
      <c r="B140" s="187" t="str">
        <f t="shared" si="9"/>
        <v>Sentencing Act</v>
      </c>
      <c r="C140" s="105" t="s">
        <v>23</v>
      </c>
      <c r="D140" s="16">
        <v>145</v>
      </c>
      <c r="E140" s="16">
        <v>154</v>
      </c>
      <c r="F140" s="16">
        <v>185</v>
      </c>
      <c r="G140" s="16">
        <v>196</v>
      </c>
      <c r="H140" s="16">
        <v>176</v>
      </c>
      <c r="I140" s="16">
        <v>190</v>
      </c>
      <c r="J140" s="16">
        <v>204</v>
      </c>
      <c r="K140" s="16">
        <v>197</v>
      </c>
      <c r="L140" s="16">
        <v>202</v>
      </c>
      <c r="M140" s="16">
        <v>217</v>
      </c>
      <c r="N140" s="66">
        <v>0.17</v>
      </c>
      <c r="O140" s="44">
        <v>0.17</v>
      </c>
      <c r="P140" s="44">
        <v>0.18</v>
      </c>
      <c r="Q140" s="44">
        <v>0.19</v>
      </c>
      <c r="R140" s="44">
        <v>0.18</v>
      </c>
      <c r="S140" s="44">
        <v>0.2</v>
      </c>
      <c r="T140" s="44">
        <v>0.2</v>
      </c>
      <c r="U140" s="44">
        <v>0.23</v>
      </c>
      <c r="V140" s="44">
        <v>0.25</v>
      </c>
      <c r="W140" s="44">
        <v>0.24</v>
      </c>
    </row>
    <row r="141" spans="1:23" x14ac:dyDescent="0.3">
      <c r="A141" s="187" t="str">
        <f t="shared" si="9"/>
        <v>Criminal court</v>
      </c>
      <c r="B141" s="187" t="str">
        <f t="shared" si="9"/>
        <v>Sentencing Act</v>
      </c>
      <c r="C141" s="105" t="s">
        <v>24</v>
      </c>
      <c r="D141" s="16">
        <v>89</v>
      </c>
      <c r="E141" s="16">
        <v>80</v>
      </c>
      <c r="F141" s="16">
        <v>118</v>
      </c>
      <c r="G141" s="16">
        <v>105</v>
      </c>
      <c r="H141" s="16">
        <v>105</v>
      </c>
      <c r="I141" s="16">
        <v>93</v>
      </c>
      <c r="J141" s="16">
        <v>129</v>
      </c>
      <c r="K141" s="16">
        <v>99</v>
      </c>
      <c r="L141" s="16">
        <v>93</v>
      </c>
      <c r="M141" s="16">
        <v>106</v>
      </c>
      <c r="N141" s="66">
        <v>0.1</v>
      </c>
      <c r="O141" s="44">
        <v>0.09</v>
      </c>
      <c r="P141" s="44">
        <v>0.12</v>
      </c>
      <c r="Q141" s="44">
        <v>0.1</v>
      </c>
      <c r="R141" s="44">
        <v>0.11</v>
      </c>
      <c r="S141" s="44">
        <v>0.1</v>
      </c>
      <c r="T141" s="44">
        <v>0.13</v>
      </c>
      <c r="U141" s="44">
        <v>0.11</v>
      </c>
      <c r="V141" s="44">
        <v>0.11</v>
      </c>
      <c r="W141" s="44">
        <v>0.12</v>
      </c>
    </row>
    <row r="142" spans="1:23" x14ac:dyDescent="0.3">
      <c r="A142" s="187" t="str">
        <f t="shared" si="9"/>
        <v>Criminal court</v>
      </c>
      <c r="B142" s="187" t="str">
        <f t="shared" si="9"/>
        <v>Sentencing Act</v>
      </c>
      <c r="C142" s="105" t="s">
        <v>25</v>
      </c>
      <c r="D142" s="16">
        <v>57</v>
      </c>
      <c r="E142" s="16">
        <v>47</v>
      </c>
      <c r="F142" s="16">
        <v>66</v>
      </c>
      <c r="G142" s="16">
        <v>59</v>
      </c>
      <c r="H142" s="16">
        <v>76</v>
      </c>
      <c r="I142" s="16">
        <v>69</v>
      </c>
      <c r="J142" s="16">
        <v>59</v>
      </c>
      <c r="K142" s="16">
        <v>64</v>
      </c>
      <c r="L142" s="16">
        <v>77</v>
      </c>
      <c r="M142" s="16">
        <v>86</v>
      </c>
      <c r="N142" s="66">
        <v>7.0000000000000007E-2</v>
      </c>
      <c r="O142" s="44">
        <v>0.05</v>
      </c>
      <c r="P142" s="44">
        <v>0.06</v>
      </c>
      <c r="Q142" s="44">
        <v>0.06</v>
      </c>
      <c r="R142" s="44">
        <v>0.08</v>
      </c>
      <c r="S142" s="44">
        <v>7.0000000000000007E-2</v>
      </c>
      <c r="T142" s="44">
        <v>0.06</v>
      </c>
      <c r="U142" s="44">
        <v>7.0000000000000007E-2</v>
      </c>
      <c r="V142" s="44">
        <v>0.09</v>
      </c>
      <c r="W142" s="44">
        <v>0.09</v>
      </c>
    </row>
    <row r="143" spans="1:23" x14ac:dyDescent="0.3">
      <c r="A143" s="188" t="str">
        <f t="shared" si="9"/>
        <v>Criminal court</v>
      </c>
      <c r="B143" s="188" t="str">
        <f t="shared" si="9"/>
        <v>Sentencing Act</v>
      </c>
      <c r="C143" s="120" t="s">
        <v>14</v>
      </c>
      <c r="D143" s="17">
        <v>220</v>
      </c>
      <c r="E143" s="17">
        <v>266</v>
      </c>
      <c r="F143" s="17">
        <v>280</v>
      </c>
      <c r="G143" s="17">
        <v>297</v>
      </c>
      <c r="H143" s="17">
        <v>301</v>
      </c>
      <c r="I143" s="17">
        <v>283</v>
      </c>
      <c r="J143" s="17">
        <v>305</v>
      </c>
      <c r="K143" s="17">
        <v>260</v>
      </c>
      <c r="L143" s="17">
        <v>208</v>
      </c>
      <c r="M143" s="17">
        <v>262</v>
      </c>
      <c r="N143" s="67">
        <v>0.25</v>
      </c>
      <c r="O143" s="51">
        <v>0.3</v>
      </c>
      <c r="P143" s="51">
        <v>0.27</v>
      </c>
      <c r="Q143" s="51">
        <v>0.28999999999999998</v>
      </c>
      <c r="R143" s="51">
        <v>0.31</v>
      </c>
      <c r="S143" s="51">
        <v>0.3</v>
      </c>
      <c r="T143" s="51">
        <v>0.3</v>
      </c>
      <c r="U143" s="51">
        <v>0.3</v>
      </c>
      <c r="V143" s="51">
        <v>0.25</v>
      </c>
      <c r="W143" s="51">
        <v>0.28999999999999998</v>
      </c>
    </row>
  </sheetData>
  <sheetProtection formatCells="0" formatColumns="0" formatRows="0" insertColumns="0" insertRows="0" insertHyperlinks="0" deleteColumns="0" deleteRows="0" sort="0" autoFilter="0" pivotTables="0"/>
  <autoFilter ref="A10:B143" xr:uid="{600A8C91-8623-46E6-8028-2B0DD7B03BE1}"/>
  <mergeCells count="21">
    <mergeCell ref="A8:W8"/>
    <mergeCell ref="A1:W1"/>
    <mergeCell ref="A2:W2"/>
    <mergeCell ref="A3:W3"/>
    <mergeCell ref="A4:W4"/>
    <mergeCell ref="A5:W5"/>
    <mergeCell ref="A6:W6"/>
    <mergeCell ref="A7:W7"/>
    <mergeCell ref="A9:C9"/>
    <mergeCell ref="D9:M9"/>
    <mergeCell ref="N9:W9"/>
    <mergeCell ref="B11:B29"/>
    <mergeCell ref="A30:A86"/>
    <mergeCell ref="B30:B48"/>
    <mergeCell ref="B49:B67"/>
    <mergeCell ref="B68:B86"/>
    <mergeCell ref="A87:A143"/>
    <mergeCell ref="B87:B105"/>
    <mergeCell ref="B106:B124"/>
    <mergeCell ref="B125:B143"/>
    <mergeCell ref="A11:A29"/>
  </mergeCells>
  <hyperlinks>
    <hyperlink ref="A6" location="'Data and definitions'!A1" display="For more information on how to interpret these figures, please read the Definitions and data notes." xr:uid="{034CE85D-925F-4C42-A346-FF414C419C46}"/>
    <hyperlink ref="A6:F6" location="'Data and definitions'!A1" display="For more information on how to interpret these figures, please read the Definitions and data notes." xr:uid="{B889B065-976F-439E-A2A9-DFC087224903}"/>
    <hyperlink ref="A7" location="Contents!A1" display="Return to Contents page" xr:uid="{E84A0E31-883C-43E3-A1FE-2D741B00AE34}"/>
  </hyperlinks>
  <pageMargins left="0.7" right="0.7" top="0.75" bottom="0.75" header="0.3" footer="0.3"/>
  <pageSetup paperSize="8" scale="90" orientation="landscape" r:id="rId1"/>
  <colBreaks count="1" manualBreakCount="1">
    <brk id="21"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W66"/>
  <sheetViews>
    <sheetView workbookViewId="0">
      <pane ySplit="9" topLeftCell="A10" activePane="bottomLeft" state="frozen"/>
      <selection pane="bottomLeft" sqref="A1:V1"/>
    </sheetView>
  </sheetViews>
  <sheetFormatPr defaultRowHeight="14.5" x14ac:dyDescent="0.3"/>
  <cols>
    <col min="1" max="2" width="15.61328125" customWidth="1"/>
    <col min="3" max="21" width="8.15234375" customWidth="1"/>
  </cols>
  <sheetData>
    <row r="1" spans="1:23" s="34" customFormat="1" x14ac:dyDescent="0.3">
      <c r="A1" s="170" t="s">
        <v>202</v>
      </c>
      <c r="B1" s="170"/>
      <c r="C1" s="170"/>
      <c r="D1" s="170"/>
      <c r="E1" s="170"/>
      <c r="F1" s="170"/>
      <c r="G1" s="170"/>
      <c r="H1" s="170"/>
      <c r="I1" s="170"/>
      <c r="J1" s="170"/>
      <c r="K1" s="170"/>
      <c r="L1" s="170"/>
      <c r="M1" s="170"/>
      <c r="N1" s="170"/>
      <c r="O1" s="170"/>
      <c r="P1" s="170"/>
      <c r="Q1" s="170"/>
      <c r="R1" s="170"/>
      <c r="S1" s="170"/>
      <c r="T1" s="170"/>
      <c r="U1" s="170"/>
      <c r="V1" s="170"/>
      <c r="W1" s="128"/>
    </row>
    <row r="2" spans="1:23" s="41" customFormat="1" ht="14.25" customHeight="1" x14ac:dyDescent="0.3">
      <c r="A2" s="201" t="s">
        <v>208</v>
      </c>
      <c r="B2" s="201"/>
      <c r="C2" s="201"/>
      <c r="D2" s="201"/>
      <c r="E2" s="201"/>
      <c r="F2" s="201"/>
      <c r="G2" s="201"/>
      <c r="H2" s="201"/>
      <c r="I2" s="201"/>
      <c r="J2" s="201"/>
      <c r="K2" s="201"/>
      <c r="L2" s="201"/>
      <c r="M2" s="201"/>
      <c r="N2" s="201"/>
      <c r="O2" s="201"/>
      <c r="P2" s="201"/>
      <c r="Q2" s="201"/>
      <c r="R2" s="201"/>
      <c r="S2" s="201"/>
      <c r="T2" s="201"/>
      <c r="U2" s="201"/>
      <c r="V2" s="201"/>
      <c r="W2" s="143"/>
    </row>
    <row r="3" spans="1:23" s="41" customFormat="1" ht="14.25" customHeight="1" x14ac:dyDescent="0.3">
      <c r="A3" s="202" t="s">
        <v>176</v>
      </c>
      <c r="B3" s="202"/>
      <c r="C3" s="202"/>
      <c r="D3" s="202"/>
      <c r="E3" s="202"/>
      <c r="F3" s="202"/>
      <c r="G3" s="202"/>
      <c r="H3" s="202"/>
      <c r="I3" s="202"/>
      <c r="J3" s="202"/>
      <c r="K3" s="202"/>
      <c r="L3" s="202"/>
      <c r="M3" s="202"/>
      <c r="N3" s="202"/>
      <c r="O3" s="202"/>
      <c r="P3" s="202"/>
      <c r="Q3" s="202"/>
      <c r="R3" s="202"/>
      <c r="S3" s="202"/>
      <c r="T3" s="202"/>
      <c r="U3" s="202"/>
      <c r="V3" s="202"/>
      <c r="W3" s="144"/>
    </row>
    <row r="4" spans="1:23" s="41" customFormat="1" ht="24.75" customHeight="1" x14ac:dyDescent="0.3">
      <c r="A4" s="203" t="s">
        <v>153</v>
      </c>
      <c r="B4" s="203"/>
      <c r="C4" s="203"/>
      <c r="D4" s="203"/>
      <c r="E4" s="203"/>
      <c r="F4" s="203"/>
      <c r="G4" s="203"/>
      <c r="H4" s="203"/>
      <c r="I4" s="203"/>
      <c r="J4" s="203"/>
      <c r="K4" s="203"/>
      <c r="L4" s="203"/>
      <c r="M4" s="203"/>
      <c r="N4" s="203"/>
      <c r="O4" s="203"/>
      <c r="P4" s="203"/>
      <c r="Q4" s="203"/>
      <c r="R4" s="203"/>
      <c r="S4" s="203"/>
      <c r="T4" s="203"/>
      <c r="U4" s="203"/>
      <c r="V4" s="203"/>
      <c r="W4" s="143"/>
    </row>
    <row r="5" spans="1:23" s="63" customFormat="1" ht="14.25" customHeight="1" x14ac:dyDescent="0.3">
      <c r="A5" s="185" t="s">
        <v>126</v>
      </c>
      <c r="B5" s="185"/>
      <c r="C5" s="185"/>
      <c r="D5" s="185"/>
      <c r="E5" s="185"/>
      <c r="F5" s="185"/>
      <c r="G5" s="185"/>
      <c r="H5" s="185"/>
      <c r="I5" s="185"/>
      <c r="J5" s="185"/>
      <c r="K5" s="185"/>
      <c r="L5" s="185"/>
      <c r="M5" s="185"/>
      <c r="N5" s="185"/>
      <c r="O5" s="185"/>
      <c r="P5" s="185"/>
      <c r="Q5" s="185"/>
      <c r="R5" s="185"/>
      <c r="S5" s="185"/>
      <c r="T5" s="185"/>
      <c r="U5" s="185"/>
      <c r="V5" s="185"/>
      <c r="W5" s="130"/>
    </row>
    <row r="6" spans="1:23" s="63" customFormat="1" ht="14.25" customHeight="1" x14ac:dyDescent="0.3">
      <c r="A6" s="185" t="s">
        <v>127</v>
      </c>
      <c r="B6" s="185"/>
      <c r="C6" s="185"/>
      <c r="D6" s="185"/>
      <c r="E6" s="185"/>
      <c r="F6" s="185"/>
      <c r="G6" s="185"/>
      <c r="H6" s="185"/>
      <c r="I6" s="185"/>
      <c r="J6" s="185"/>
      <c r="K6" s="185"/>
      <c r="L6" s="185"/>
      <c r="M6" s="185"/>
      <c r="N6" s="185"/>
      <c r="O6" s="185"/>
      <c r="P6" s="185"/>
      <c r="Q6" s="185"/>
      <c r="R6" s="185"/>
      <c r="S6" s="185"/>
      <c r="T6" s="185"/>
      <c r="U6" s="185"/>
      <c r="V6" s="185"/>
      <c r="W6" s="130"/>
    </row>
    <row r="7" spans="1:23" s="41" customFormat="1" x14ac:dyDescent="0.3">
      <c r="A7" s="200" t="s">
        <v>223</v>
      </c>
      <c r="B7" s="200"/>
      <c r="C7" s="200"/>
      <c r="D7" s="200"/>
      <c r="E7" s="200"/>
      <c r="F7" s="200"/>
      <c r="G7" s="200"/>
      <c r="H7" s="200"/>
      <c r="I7" s="200"/>
      <c r="J7" s="200"/>
      <c r="K7" s="200"/>
      <c r="L7" s="200"/>
      <c r="M7" s="200"/>
      <c r="N7" s="200"/>
      <c r="O7" s="200"/>
      <c r="P7" s="200"/>
      <c r="Q7" s="200"/>
      <c r="R7" s="200"/>
      <c r="S7" s="200"/>
      <c r="T7" s="200"/>
      <c r="U7" s="200"/>
      <c r="V7" s="200"/>
      <c r="W7" s="129"/>
    </row>
    <row r="8" spans="1:23" s="41" customFormat="1" x14ac:dyDescent="0.3">
      <c r="A8" s="181"/>
      <c r="B8" s="181"/>
      <c r="C8" s="180" t="s">
        <v>129</v>
      </c>
      <c r="D8" s="180"/>
      <c r="E8" s="180"/>
      <c r="F8" s="180"/>
      <c r="G8" s="180"/>
      <c r="H8" s="180"/>
      <c r="I8" s="180"/>
      <c r="J8" s="180"/>
      <c r="K8" s="180"/>
      <c r="L8" s="180"/>
      <c r="M8" s="177" t="s">
        <v>125</v>
      </c>
      <c r="N8" s="180"/>
      <c r="O8" s="180"/>
      <c r="P8" s="180"/>
      <c r="Q8" s="180"/>
      <c r="R8" s="180"/>
      <c r="S8" s="180"/>
      <c r="T8" s="180"/>
      <c r="U8" s="180"/>
      <c r="V8" s="180"/>
      <c r="W8"/>
    </row>
    <row r="9" spans="1:23" s="33" customFormat="1" x14ac:dyDescent="0.3">
      <c r="A9" s="131" t="s">
        <v>174</v>
      </c>
      <c r="B9" s="106"/>
      <c r="C9" s="106">
        <v>2014</v>
      </c>
      <c r="D9" s="106">
        <v>2015</v>
      </c>
      <c r="E9" s="106">
        <v>2016</v>
      </c>
      <c r="F9" s="106">
        <v>2017</v>
      </c>
      <c r="G9" s="106">
        <v>2018</v>
      </c>
      <c r="H9" s="106">
        <v>2019</v>
      </c>
      <c r="I9" s="106">
        <v>2020</v>
      </c>
      <c r="J9" s="106">
        <v>2021</v>
      </c>
      <c r="K9" s="106">
        <v>2022</v>
      </c>
      <c r="L9" s="106">
        <v>2023</v>
      </c>
      <c r="M9" s="55">
        <v>2014</v>
      </c>
      <c r="N9" s="106">
        <v>2015</v>
      </c>
      <c r="O9" s="106">
        <v>2016</v>
      </c>
      <c r="P9" s="106">
        <v>2017</v>
      </c>
      <c r="Q9" s="106">
        <v>2018</v>
      </c>
      <c r="R9" s="106">
        <v>2019</v>
      </c>
      <c r="S9" s="106">
        <v>2020</v>
      </c>
      <c r="T9" s="106">
        <v>2021</v>
      </c>
      <c r="U9" s="106">
        <v>2022</v>
      </c>
      <c r="V9" s="106">
        <v>2023</v>
      </c>
      <c r="W9"/>
    </row>
    <row r="10" spans="1:23" s="34" customFormat="1" x14ac:dyDescent="0.3">
      <c r="A10" s="187" t="s">
        <v>10</v>
      </c>
      <c r="B10" s="118" t="s">
        <v>1</v>
      </c>
      <c r="C10" s="48">
        <v>3532</v>
      </c>
      <c r="D10" s="48">
        <v>3631</v>
      </c>
      <c r="E10" s="48">
        <v>3891</v>
      </c>
      <c r="F10" s="48">
        <v>3945</v>
      </c>
      <c r="G10" s="48">
        <v>3956</v>
      </c>
      <c r="H10" s="48">
        <v>4271</v>
      </c>
      <c r="I10" s="48">
        <v>4523</v>
      </c>
      <c r="J10" s="48">
        <v>4042</v>
      </c>
      <c r="K10" s="48">
        <v>3651</v>
      </c>
      <c r="L10" s="48">
        <v>3287</v>
      </c>
      <c r="M10" s="79">
        <v>1</v>
      </c>
      <c r="N10" s="80">
        <v>1</v>
      </c>
      <c r="O10" s="80">
        <v>1</v>
      </c>
      <c r="P10" s="80">
        <v>1</v>
      </c>
      <c r="Q10" s="80">
        <v>1</v>
      </c>
      <c r="R10" s="80">
        <v>1</v>
      </c>
      <c r="S10" s="80">
        <v>1</v>
      </c>
      <c r="T10" s="80">
        <v>1</v>
      </c>
      <c r="U10" s="80">
        <v>1</v>
      </c>
      <c r="V10" s="80">
        <v>1</v>
      </c>
      <c r="W10"/>
    </row>
    <row r="11" spans="1:23" s="34" customFormat="1" ht="15" x14ac:dyDescent="0.35">
      <c r="A11" s="187" t="str">
        <f t="shared" ref="A11:A28" si="0">A10</f>
        <v>Application granted</v>
      </c>
      <c r="B11" s="119" t="s">
        <v>29</v>
      </c>
      <c r="C11" s="49"/>
      <c r="D11" s="49"/>
      <c r="E11" s="49"/>
      <c r="F11" s="49"/>
      <c r="G11" s="49"/>
      <c r="H11" s="49"/>
      <c r="I11" s="49"/>
      <c r="J11" s="49"/>
      <c r="K11" s="49"/>
      <c r="L11" s="49"/>
      <c r="M11" s="81"/>
      <c r="N11" s="91"/>
      <c r="O11" s="91"/>
      <c r="P11" s="91"/>
      <c r="Q11" s="91"/>
      <c r="R11" s="91"/>
      <c r="S11" s="91"/>
      <c r="T11" s="91"/>
      <c r="U11" s="91"/>
      <c r="V11" s="91"/>
      <c r="W11"/>
    </row>
    <row r="12" spans="1:23" s="34" customFormat="1" x14ac:dyDescent="0.3">
      <c r="A12" s="187" t="str">
        <f t="shared" si="0"/>
        <v>Application granted</v>
      </c>
      <c r="B12" s="105" t="s">
        <v>12</v>
      </c>
      <c r="C12" s="16">
        <v>3264</v>
      </c>
      <c r="D12" s="16">
        <v>3323</v>
      </c>
      <c r="E12" s="16">
        <v>3571</v>
      </c>
      <c r="F12" s="16">
        <v>3598</v>
      </c>
      <c r="G12" s="16">
        <v>3554</v>
      </c>
      <c r="H12" s="16">
        <v>3786</v>
      </c>
      <c r="I12" s="16">
        <v>3941</v>
      </c>
      <c r="J12" s="16">
        <v>3521</v>
      </c>
      <c r="K12" s="16">
        <v>3185</v>
      </c>
      <c r="L12" s="16">
        <v>2793</v>
      </c>
      <c r="M12" s="57">
        <v>0.92</v>
      </c>
      <c r="N12" s="44">
        <v>0.92</v>
      </c>
      <c r="O12" s="44">
        <v>0.92</v>
      </c>
      <c r="P12" s="44">
        <v>0.91</v>
      </c>
      <c r="Q12" s="44">
        <v>0.9</v>
      </c>
      <c r="R12" s="44">
        <v>0.89</v>
      </c>
      <c r="S12" s="44">
        <v>0.87</v>
      </c>
      <c r="T12" s="44">
        <v>0.87</v>
      </c>
      <c r="U12" s="44">
        <v>0.87</v>
      </c>
      <c r="V12" s="44">
        <v>0.85</v>
      </c>
      <c r="W12"/>
    </row>
    <row r="13" spans="1:23" s="34" customFormat="1" x14ac:dyDescent="0.3">
      <c r="A13" s="187" t="str">
        <f t="shared" si="0"/>
        <v>Application granted</v>
      </c>
      <c r="B13" s="105" t="s">
        <v>13</v>
      </c>
      <c r="C13" s="16">
        <v>219</v>
      </c>
      <c r="D13" s="16">
        <v>238</v>
      </c>
      <c r="E13" s="16">
        <v>246</v>
      </c>
      <c r="F13" s="16">
        <v>269</v>
      </c>
      <c r="G13" s="16">
        <v>314</v>
      </c>
      <c r="H13" s="16">
        <v>347</v>
      </c>
      <c r="I13" s="16">
        <v>409</v>
      </c>
      <c r="J13" s="16">
        <v>381</v>
      </c>
      <c r="K13" s="16">
        <v>331</v>
      </c>
      <c r="L13" s="16">
        <v>344</v>
      </c>
      <c r="M13" s="57">
        <v>0.06</v>
      </c>
      <c r="N13" s="44">
        <v>7.0000000000000007E-2</v>
      </c>
      <c r="O13" s="44">
        <v>0.06</v>
      </c>
      <c r="P13" s="44">
        <v>7.0000000000000007E-2</v>
      </c>
      <c r="Q13" s="44">
        <v>0.08</v>
      </c>
      <c r="R13" s="44">
        <v>0.08</v>
      </c>
      <c r="S13" s="44">
        <v>0.09</v>
      </c>
      <c r="T13" s="44">
        <v>0.09</v>
      </c>
      <c r="U13" s="44">
        <v>0.09</v>
      </c>
      <c r="V13" s="44">
        <v>0.1</v>
      </c>
      <c r="W13"/>
    </row>
    <row r="14" spans="1:23" s="34" customFormat="1" ht="16.5" customHeight="1" x14ac:dyDescent="0.3">
      <c r="A14" s="187" t="str">
        <f t="shared" si="0"/>
        <v>Application granted</v>
      </c>
      <c r="B14" s="120" t="s">
        <v>14</v>
      </c>
      <c r="C14" s="17">
        <v>49</v>
      </c>
      <c r="D14" s="17">
        <v>70</v>
      </c>
      <c r="E14" s="17">
        <v>74</v>
      </c>
      <c r="F14" s="17">
        <v>78</v>
      </c>
      <c r="G14" s="17">
        <v>88</v>
      </c>
      <c r="H14" s="17">
        <v>138</v>
      </c>
      <c r="I14" s="17">
        <v>173</v>
      </c>
      <c r="J14" s="17">
        <v>140</v>
      </c>
      <c r="K14" s="17">
        <v>135</v>
      </c>
      <c r="L14" s="17">
        <v>150</v>
      </c>
      <c r="M14" s="82">
        <v>0.01</v>
      </c>
      <c r="N14" s="51">
        <v>0.02</v>
      </c>
      <c r="O14" s="51">
        <v>0.02</v>
      </c>
      <c r="P14" s="51">
        <v>0.02</v>
      </c>
      <c r="Q14" s="51">
        <v>0.02</v>
      </c>
      <c r="R14" s="51">
        <v>0.03</v>
      </c>
      <c r="S14" s="51">
        <v>0.04</v>
      </c>
      <c r="T14" s="51">
        <v>0.03</v>
      </c>
      <c r="U14" s="51">
        <v>0.04</v>
      </c>
      <c r="V14" s="51">
        <v>0.05</v>
      </c>
      <c r="W14"/>
    </row>
    <row r="15" spans="1:23" s="34" customFormat="1" ht="15" x14ac:dyDescent="0.35">
      <c r="A15" s="187" t="str">
        <f t="shared" si="0"/>
        <v>Application granted</v>
      </c>
      <c r="B15" s="132" t="s">
        <v>15</v>
      </c>
      <c r="C15" s="49"/>
      <c r="D15" s="49"/>
      <c r="E15" s="49"/>
      <c r="F15" s="49"/>
      <c r="G15" s="49"/>
      <c r="H15" s="49"/>
      <c r="I15" s="49"/>
      <c r="J15" s="49"/>
      <c r="K15" s="49"/>
      <c r="L15" s="49"/>
      <c r="M15" s="65"/>
      <c r="N15" s="71"/>
      <c r="O15" s="71"/>
      <c r="P15" s="71"/>
      <c r="Q15" s="71"/>
      <c r="R15" s="71"/>
      <c r="S15" s="71"/>
      <c r="T15" s="71"/>
      <c r="U15" s="71"/>
      <c r="V15" s="71"/>
      <c r="W15"/>
    </row>
    <row r="16" spans="1:23" s="34" customFormat="1" x14ac:dyDescent="0.3">
      <c r="A16" s="187" t="str">
        <f t="shared" si="0"/>
        <v>Application granted</v>
      </c>
      <c r="B16" s="105" t="s">
        <v>16</v>
      </c>
      <c r="C16" s="16">
        <v>1238</v>
      </c>
      <c r="D16" s="16">
        <v>1241</v>
      </c>
      <c r="E16" s="16">
        <v>1268</v>
      </c>
      <c r="F16" s="16">
        <v>1338</v>
      </c>
      <c r="G16" s="16">
        <v>1310</v>
      </c>
      <c r="H16" s="16">
        <v>1381</v>
      </c>
      <c r="I16" s="16">
        <v>1341</v>
      </c>
      <c r="J16" s="16">
        <v>1144</v>
      </c>
      <c r="K16" s="16">
        <v>1068</v>
      </c>
      <c r="L16" s="16">
        <v>791</v>
      </c>
      <c r="M16" s="57">
        <v>0.35</v>
      </c>
      <c r="N16" s="44">
        <v>0.34</v>
      </c>
      <c r="O16" s="44">
        <v>0.33</v>
      </c>
      <c r="P16" s="44">
        <v>0.34</v>
      </c>
      <c r="Q16" s="44">
        <v>0.33</v>
      </c>
      <c r="R16" s="44">
        <v>0.32</v>
      </c>
      <c r="S16" s="44">
        <v>0.3</v>
      </c>
      <c r="T16" s="44">
        <v>0.28000000000000003</v>
      </c>
      <c r="U16" s="44">
        <v>0.28999999999999998</v>
      </c>
      <c r="V16" s="44">
        <v>0.24</v>
      </c>
      <c r="W16"/>
    </row>
    <row r="17" spans="1:23" s="34" customFormat="1" x14ac:dyDescent="0.3">
      <c r="A17" s="187" t="str">
        <f t="shared" si="0"/>
        <v>Application granted</v>
      </c>
      <c r="B17" s="105" t="s">
        <v>17</v>
      </c>
      <c r="C17" s="16">
        <v>653</v>
      </c>
      <c r="D17" s="16">
        <v>711</v>
      </c>
      <c r="E17" s="16">
        <v>674</v>
      </c>
      <c r="F17" s="16">
        <v>748</v>
      </c>
      <c r="G17" s="16">
        <v>708</v>
      </c>
      <c r="H17" s="16">
        <v>736</v>
      </c>
      <c r="I17" s="16">
        <v>681</v>
      </c>
      <c r="J17" s="16">
        <v>637</v>
      </c>
      <c r="K17" s="16">
        <v>594</v>
      </c>
      <c r="L17" s="16">
        <v>487</v>
      </c>
      <c r="M17" s="57">
        <v>0.18</v>
      </c>
      <c r="N17" s="44">
        <v>0.2</v>
      </c>
      <c r="O17" s="44">
        <v>0.17</v>
      </c>
      <c r="P17" s="44">
        <v>0.19</v>
      </c>
      <c r="Q17" s="44">
        <v>0.18</v>
      </c>
      <c r="R17" s="44">
        <v>0.17</v>
      </c>
      <c r="S17" s="44">
        <v>0.15</v>
      </c>
      <c r="T17" s="44">
        <v>0.16</v>
      </c>
      <c r="U17" s="44">
        <v>0.16</v>
      </c>
      <c r="V17" s="44">
        <v>0.15</v>
      </c>
      <c r="W17"/>
    </row>
    <row r="18" spans="1:23" s="34" customFormat="1" x14ac:dyDescent="0.3">
      <c r="A18" s="187" t="str">
        <f t="shared" si="0"/>
        <v>Application granted</v>
      </c>
      <c r="B18" s="105" t="s">
        <v>84</v>
      </c>
      <c r="C18" s="16">
        <v>148</v>
      </c>
      <c r="D18" s="16">
        <v>156</v>
      </c>
      <c r="E18" s="16">
        <v>165</v>
      </c>
      <c r="F18" s="16">
        <v>174</v>
      </c>
      <c r="G18" s="16">
        <v>174</v>
      </c>
      <c r="H18" s="16">
        <v>171</v>
      </c>
      <c r="I18" s="16">
        <v>163</v>
      </c>
      <c r="J18" s="16">
        <v>130</v>
      </c>
      <c r="K18" s="16">
        <v>161</v>
      </c>
      <c r="L18" s="16">
        <v>97</v>
      </c>
      <c r="M18" s="57">
        <v>0.04</v>
      </c>
      <c r="N18" s="44">
        <v>0.04</v>
      </c>
      <c r="O18" s="44">
        <v>0.04</v>
      </c>
      <c r="P18" s="44">
        <v>0.04</v>
      </c>
      <c r="Q18" s="44">
        <v>0.04</v>
      </c>
      <c r="R18" s="44">
        <v>0.04</v>
      </c>
      <c r="S18" s="44">
        <v>0.04</v>
      </c>
      <c r="T18" s="44">
        <v>0.03</v>
      </c>
      <c r="U18" s="44">
        <v>0.04</v>
      </c>
      <c r="V18" s="44">
        <v>0.03</v>
      </c>
      <c r="W18"/>
    </row>
    <row r="19" spans="1:23" s="34" customFormat="1" x14ac:dyDescent="0.3">
      <c r="A19" s="187" t="str">
        <f t="shared" si="0"/>
        <v>Application granted</v>
      </c>
      <c r="B19" s="105" t="s">
        <v>18</v>
      </c>
      <c r="C19" s="16">
        <v>128</v>
      </c>
      <c r="D19" s="16">
        <v>137</v>
      </c>
      <c r="E19" s="16">
        <v>186</v>
      </c>
      <c r="F19" s="16">
        <v>175</v>
      </c>
      <c r="G19" s="16">
        <v>175</v>
      </c>
      <c r="H19" s="16">
        <v>167</v>
      </c>
      <c r="I19" s="16">
        <v>183</v>
      </c>
      <c r="J19" s="16">
        <v>132</v>
      </c>
      <c r="K19" s="16">
        <v>141</v>
      </c>
      <c r="L19" s="16">
        <v>128</v>
      </c>
      <c r="M19" s="57">
        <v>0.04</v>
      </c>
      <c r="N19" s="44">
        <v>0.04</v>
      </c>
      <c r="O19" s="44">
        <v>0.05</v>
      </c>
      <c r="P19" s="44">
        <v>0.04</v>
      </c>
      <c r="Q19" s="44">
        <v>0.04</v>
      </c>
      <c r="R19" s="44">
        <v>0.04</v>
      </c>
      <c r="S19" s="44">
        <v>0.04</v>
      </c>
      <c r="T19" s="44">
        <v>0.03</v>
      </c>
      <c r="U19" s="44">
        <v>0.04</v>
      </c>
      <c r="V19" s="44">
        <v>0.04</v>
      </c>
      <c r="W19"/>
    </row>
    <row r="20" spans="1:23" s="34" customFormat="1" x14ac:dyDescent="0.3">
      <c r="A20" s="187" t="str">
        <f t="shared" si="0"/>
        <v>Application granted</v>
      </c>
      <c r="B20" s="105" t="s">
        <v>19</v>
      </c>
      <c r="C20" s="16">
        <v>17</v>
      </c>
      <c r="D20" s="16">
        <v>31</v>
      </c>
      <c r="E20" s="16">
        <v>24</v>
      </c>
      <c r="F20" s="16">
        <v>20</v>
      </c>
      <c r="G20" s="16">
        <v>33</v>
      </c>
      <c r="H20" s="16">
        <v>30</v>
      </c>
      <c r="I20" s="16">
        <v>22</v>
      </c>
      <c r="J20" s="16">
        <v>21</v>
      </c>
      <c r="K20" s="16">
        <v>23</v>
      </c>
      <c r="L20" s="16">
        <v>20</v>
      </c>
      <c r="M20" s="57">
        <v>0</v>
      </c>
      <c r="N20" s="44">
        <v>0.01</v>
      </c>
      <c r="O20" s="44">
        <v>0.01</v>
      </c>
      <c r="P20" s="44">
        <v>0.01</v>
      </c>
      <c r="Q20" s="44">
        <v>0.01</v>
      </c>
      <c r="R20" s="44">
        <v>0.01</v>
      </c>
      <c r="S20" s="44" t="s">
        <v>183</v>
      </c>
      <c r="T20" s="44">
        <v>0.01</v>
      </c>
      <c r="U20" s="44">
        <v>0.01</v>
      </c>
      <c r="V20" s="44">
        <v>0.01</v>
      </c>
      <c r="W20"/>
    </row>
    <row r="21" spans="1:23" s="34" customFormat="1" x14ac:dyDescent="0.3">
      <c r="A21" s="187" t="str">
        <f t="shared" si="0"/>
        <v>Application granted</v>
      </c>
      <c r="B21" s="120" t="s">
        <v>14</v>
      </c>
      <c r="C21" s="17">
        <v>1392</v>
      </c>
      <c r="D21" s="17">
        <v>1399</v>
      </c>
      <c r="E21" s="17">
        <v>1676</v>
      </c>
      <c r="F21" s="17">
        <v>1600</v>
      </c>
      <c r="G21" s="17">
        <v>1657</v>
      </c>
      <c r="H21" s="17">
        <v>1851</v>
      </c>
      <c r="I21" s="17">
        <v>2194</v>
      </c>
      <c r="J21" s="17">
        <v>2035</v>
      </c>
      <c r="K21" s="17">
        <v>1742</v>
      </c>
      <c r="L21" s="17">
        <v>1815</v>
      </c>
      <c r="M21" s="82">
        <v>0.39</v>
      </c>
      <c r="N21" s="51">
        <v>0.39</v>
      </c>
      <c r="O21" s="51">
        <v>0.43</v>
      </c>
      <c r="P21" s="51">
        <v>0.41</v>
      </c>
      <c r="Q21" s="51">
        <v>0.42</v>
      </c>
      <c r="R21" s="51">
        <v>0.43</v>
      </c>
      <c r="S21" s="51">
        <v>0.49</v>
      </c>
      <c r="T21" s="51">
        <v>0.5</v>
      </c>
      <c r="U21" s="51">
        <v>0.48</v>
      </c>
      <c r="V21" s="51">
        <v>0.55000000000000004</v>
      </c>
      <c r="W21"/>
    </row>
    <row r="22" spans="1:23" s="34" customFormat="1" ht="15" x14ac:dyDescent="0.35">
      <c r="A22" s="187" t="str">
        <f t="shared" si="0"/>
        <v>Application granted</v>
      </c>
      <c r="B22" s="119" t="s">
        <v>20</v>
      </c>
      <c r="C22" s="49"/>
      <c r="D22" s="49"/>
      <c r="E22" s="49"/>
      <c r="F22" s="49"/>
      <c r="G22" s="49"/>
      <c r="H22" s="49"/>
      <c r="I22" s="49"/>
      <c r="J22" s="49"/>
      <c r="K22" s="49"/>
      <c r="L22" s="49"/>
      <c r="M22" s="65"/>
      <c r="N22" s="72"/>
      <c r="O22" s="72"/>
      <c r="P22" s="72"/>
      <c r="Q22" s="72"/>
      <c r="R22" s="72"/>
      <c r="S22" s="72"/>
      <c r="T22" s="72"/>
      <c r="U22" s="72"/>
      <c r="V22" s="72"/>
      <c r="W22"/>
    </row>
    <row r="23" spans="1:23" s="34" customFormat="1" x14ac:dyDescent="0.3">
      <c r="A23" s="187" t="str">
        <f t="shared" si="0"/>
        <v>Application granted</v>
      </c>
      <c r="B23" s="105" t="s">
        <v>21</v>
      </c>
      <c r="C23" s="16">
        <v>262</v>
      </c>
      <c r="D23" s="16">
        <v>256</v>
      </c>
      <c r="E23" s="16">
        <v>219</v>
      </c>
      <c r="F23" s="16">
        <v>224</v>
      </c>
      <c r="G23" s="16">
        <v>218</v>
      </c>
      <c r="H23" s="16">
        <v>202</v>
      </c>
      <c r="I23" s="16">
        <v>167</v>
      </c>
      <c r="J23" s="16">
        <v>185</v>
      </c>
      <c r="K23" s="16">
        <v>141</v>
      </c>
      <c r="L23" s="16">
        <v>117</v>
      </c>
      <c r="M23" s="57">
        <v>7.0000000000000007E-2</v>
      </c>
      <c r="N23" s="44">
        <v>7.0000000000000007E-2</v>
      </c>
      <c r="O23" s="44">
        <v>0.06</v>
      </c>
      <c r="P23" s="44">
        <v>0.06</v>
      </c>
      <c r="Q23" s="44">
        <v>0.06</v>
      </c>
      <c r="R23" s="44">
        <v>0.05</v>
      </c>
      <c r="S23" s="44">
        <v>0.04</v>
      </c>
      <c r="T23" s="44">
        <v>0.05</v>
      </c>
      <c r="U23" s="44">
        <v>0.04</v>
      </c>
      <c r="V23" s="44">
        <v>0.04</v>
      </c>
      <c r="W23"/>
    </row>
    <row r="24" spans="1:23" s="34" customFormat="1" x14ac:dyDescent="0.3">
      <c r="A24" s="187" t="str">
        <f t="shared" si="0"/>
        <v>Application granted</v>
      </c>
      <c r="B24" s="105" t="s">
        <v>22</v>
      </c>
      <c r="C24" s="16">
        <v>1295</v>
      </c>
      <c r="D24" s="16">
        <v>1314</v>
      </c>
      <c r="E24" s="16">
        <v>1369</v>
      </c>
      <c r="F24" s="16">
        <v>1321</v>
      </c>
      <c r="G24" s="16">
        <v>1282</v>
      </c>
      <c r="H24" s="16">
        <v>1341</v>
      </c>
      <c r="I24" s="16">
        <v>1352</v>
      </c>
      <c r="J24" s="16">
        <v>1153</v>
      </c>
      <c r="K24" s="16">
        <v>1046</v>
      </c>
      <c r="L24" s="16">
        <v>884</v>
      </c>
      <c r="M24" s="57">
        <v>0.37</v>
      </c>
      <c r="N24" s="44">
        <v>0.36</v>
      </c>
      <c r="O24" s="44">
        <v>0.35</v>
      </c>
      <c r="P24" s="44">
        <v>0.33</v>
      </c>
      <c r="Q24" s="44">
        <v>0.32</v>
      </c>
      <c r="R24" s="44">
        <v>0.31</v>
      </c>
      <c r="S24" s="44">
        <v>0.3</v>
      </c>
      <c r="T24" s="44">
        <v>0.28999999999999998</v>
      </c>
      <c r="U24" s="44">
        <v>0.28999999999999998</v>
      </c>
      <c r="V24" s="44">
        <v>0.27</v>
      </c>
      <c r="W24"/>
    </row>
    <row r="25" spans="1:23" s="34" customFormat="1" x14ac:dyDescent="0.3">
      <c r="A25" s="187" t="str">
        <f t="shared" si="0"/>
        <v>Application granted</v>
      </c>
      <c r="B25" s="105" t="s">
        <v>23</v>
      </c>
      <c r="C25" s="16">
        <v>780</v>
      </c>
      <c r="D25" s="16">
        <v>888</v>
      </c>
      <c r="E25" s="16">
        <v>957</v>
      </c>
      <c r="F25" s="16">
        <v>1012</v>
      </c>
      <c r="G25" s="16">
        <v>1022</v>
      </c>
      <c r="H25" s="16">
        <v>1126</v>
      </c>
      <c r="I25" s="16">
        <v>1193</v>
      </c>
      <c r="J25" s="16">
        <v>1108</v>
      </c>
      <c r="K25" s="16">
        <v>1044</v>
      </c>
      <c r="L25" s="16">
        <v>880</v>
      </c>
      <c r="M25" s="57">
        <v>0.22</v>
      </c>
      <c r="N25" s="44">
        <v>0.24</v>
      </c>
      <c r="O25" s="44">
        <v>0.25</v>
      </c>
      <c r="P25" s="44">
        <v>0.26</v>
      </c>
      <c r="Q25" s="44">
        <v>0.26</v>
      </c>
      <c r="R25" s="44">
        <v>0.26</v>
      </c>
      <c r="S25" s="44">
        <v>0.26</v>
      </c>
      <c r="T25" s="44">
        <v>0.27</v>
      </c>
      <c r="U25" s="44">
        <v>0.28999999999999998</v>
      </c>
      <c r="V25" s="44">
        <v>0.27</v>
      </c>
      <c r="W25"/>
    </row>
    <row r="26" spans="1:23" s="34" customFormat="1" x14ac:dyDescent="0.3">
      <c r="A26" s="187" t="str">
        <f t="shared" si="0"/>
        <v>Application granted</v>
      </c>
      <c r="B26" s="105" t="s">
        <v>24</v>
      </c>
      <c r="C26" s="16">
        <v>507</v>
      </c>
      <c r="D26" s="16">
        <v>486</v>
      </c>
      <c r="E26" s="16">
        <v>552</v>
      </c>
      <c r="F26" s="16">
        <v>527</v>
      </c>
      <c r="G26" s="16">
        <v>544</v>
      </c>
      <c r="H26" s="16">
        <v>639</v>
      </c>
      <c r="I26" s="16">
        <v>684</v>
      </c>
      <c r="J26" s="16">
        <v>556</v>
      </c>
      <c r="K26" s="16">
        <v>526</v>
      </c>
      <c r="L26" s="16">
        <v>462</v>
      </c>
      <c r="M26" s="57">
        <v>0.14000000000000001</v>
      </c>
      <c r="N26" s="44">
        <v>0.13</v>
      </c>
      <c r="O26" s="44">
        <v>0.14000000000000001</v>
      </c>
      <c r="P26" s="44">
        <v>0.13</v>
      </c>
      <c r="Q26" s="44">
        <v>0.14000000000000001</v>
      </c>
      <c r="R26" s="44">
        <v>0.15</v>
      </c>
      <c r="S26" s="44">
        <v>0.15</v>
      </c>
      <c r="T26" s="44">
        <v>0.14000000000000001</v>
      </c>
      <c r="U26" s="44">
        <v>0.14000000000000001</v>
      </c>
      <c r="V26" s="44">
        <v>0.14000000000000001</v>
      </c>
      <c r="W26"/>
    </row>
    <row r="27" spans="1:23" s="34" customFormat="1" x14ac:dyDescent="0.3">
      <c r="A27" s="187" t="str">
        <f t="shared" si="0"/>
        <v>Application granted</v>
      </c>
      <c r="B27" s="105" t="s">
        <v>25</v>
      </c>
      <c r="C27" s="16">
        <v>280</v>
      </c>
      <c r="D27" s="16">
        <v>258</v>
      </c>
      <c r="E27" s="16">
        <v>326</v>
      </c>
      <c r="F27" s="16">
        <v>375</v>
      </c>
      <c r="G27" s="16">
        <v>381</v>
      </c>
      <c r="H27" s="16">
        <v>423</v>
      </c>
      <c r="I27" s="16">
        <v>511</v>
      </c>
      <c r="J27" s="16">
        <v>466</v>
      </c>
      <c r="K27" s="16">
        <v>473</v>
      </c>
      <c r="L27" s="16">
        <v>433</v>
      </c>
      <c r="M27" s="57">
        <v>0.08</v>
      </c>
      <c r="N27" s="44">
        <v>7.0000000000000007E-2</v>
      </c>
      <c r="O27" s="44">
        <v>0.08</v>
      </c>
      <c r="P27" s="44">
        <v>0.1</v>
      </c>
      <c r="Q27" s="44">
        <v>0.1</v>
      </c>
      <c r="R27" s="44">
        <v>0.1</v>
      </c>
      <c r="S27" s="44">
        <v>0.11</v>
      </c>
      <c r="T27" s="44">
        <v>0.12</v>
      </c>
      <c r="U27" s="44">
        <v>0.13</v>
      </c>
      <c r="V27" s="44">
        <v>0.13</v>
      </c>
      <c r="W27"/>
    </row>
    <row r="28" spans="1:23" s="33" customFormat="1" ht="15" thickBot="1" x14ac:dyDescent="0.35">
      <c r="A28" s="199" t="str">
        <f t="shared" si="0"/>
        <v>Application granted</v>
      </c>
      <c r="B28" s="133" t="s">
        <v>14</v>
      </c>
      <c r="C28" s="134">
        <v>408</v>
      </c>
      <c r="D28" s="134">
        <v>429</v>
      </c>
      <c r="E28" s="134">
        <v>468</v>
      </c>
      <c r="F28" s="134">
        <v>486</v>
      </c>
      <c r="G28" s="134">
        <v>509</v>
      </c>
      <c r="H28" s="134">
        <v>540</v>
      </c>
      <c r="I28" s="134">
        <v>616</v>
      </c>
      <c r="J28" s="134">
        <v>574</v>
      </c>
      <c r="K28" s="134">
        <v>421</v>
      </c>
      <c r="L28" s="134">
        <v>511</v>
      </c>
      <c r="M28" s="135">
        <v>0.12</v>
      </c>
      <c r="N28" s="136">
        <v>0.12</v>
      </c>
      <c r="O28" s="136">
        <v>0.12</v>
      </c>
      <c r="P28" s="136">
        <v>0.12</v>
      </c>
      <c r="Q28" s="136">
        <v>0.13</v>
      </c>
      <c r="R28" s="136">
        <v>0.13</v>
      </c>
      <c r="S28" s="136">
        <v>0.14000000000000001</v>
      </c>
      <c r="T28" s="136">
        <v>0.14000000000000001</v>
      </c>
      <c r="U28" s="136">
        <v>0.12</v>
      </c>
      <c r="V28" s="136">
        <v>0.16</v>
      </c>
      <c r="W28"/>
    </row>
    <row r="29" spans="1:23" s="34" customFormat="1" x14ac:dyDescent="0.3">
      <c r="A29" s="187" t="s">
        <v>119</v>
      </c>
      <c r="B29" s="118" t="s">
        <v>1</v>
      </c>
      <c r="C29" s="48">
        <v>3475</v>
      </c>
      <c r="D29" s="48">
        <v>3729</v>
      </c>
      <c r="E29" s="48">
        <v>3757</v>
      </c>
      <c r="F29" s="48">
        <v>3823</v>
      </c>
      <c r="G29" s="48">
        <v>3890</v>
      </c>
      <c r="H29" s="48">
        <v>4334</v>
      </c>
      <c r="I29" s="48">
        <v>4481</v>
      </c>
      <c r="J29" s="48">
        <v>4087</v>
      </c>
      <c r="K29" s="48">
        <v>3841</v>
      </c>
      <c r="L29" s="48">
        <v>4133</v>
      </c>
      <c r="M29" s="79">
        <v>1</v>
      </c>
      <c r="N29" s="80">
        <v>1</v>
      </c>
      <c r="O29" s="80">
        <v>1</v>
      </c>
      <c r="P29" s="80">
        <v>1</v>
      </c>
      <c r="Q29" s="80">
        <v>1</v>
      </c>
      <c r="R29" s="80">
        <v>1</v>
      </c>
      <c r="S29" s="80">
        <v>1</v>
      </c>
      <c r="T29" s="80">
        <v>1</v>
      </c>
      <c r="U29" s="80">
        <v>1</v>
      </c>
      <c r="V29" s="80">
        <v>1</v>
      </c>
      <c r="W29"/>
    </row>
    <row r="30" spans="1:23" s="34" customFormat="1" ht="15" x14ac:dyDescent="0.35">
      <c r="A30" s="187" t="str">
        <f t="shared" ref="A30:A47" si="1">A29</f>
        <v>Temporary Protection Order granted</v>
      </c>
      <c r="B30" s="119" t="s">
        <v>29</v>
      </c>
      <c r="C30" s="49"/>
      <c r="D30" s="49"/>
      <c r="E30" s="49"/>
      <c r="F30" s="49"/>
      <c r="G30" s="49"/>
      <c r="H30" s="49"/>
      <c r="I30" s="49"/>
      <c r="J30" s="49"/>
      <c r="K30" s="49"/>
      <c r="L30" s="49"/>
      <c r="M30" s="81"/>
      <c r="N30" s="91"/>
      <c r="O30" s="91"/>
      <c r="P30" s="91"/>
      <c r="Q30" s="91"/>
      <c r="R30" s="91"/>
      <c r="S30" s="91"/>
      <c r="T30" s="91"/>
      <c r="U30" s="91"/>
      <c r="V30" s="91"/>
      <c r="W30"/>
    </row>
    <row r="31" spans="1:23" s="34" customFormat="1" x14ac:dyDescent="0.3">
      <c r="A31" s="187" t="str">
        <f t="shared" si="1"/>
        <v>Temporary Protection Order granted</v>
      </c>
      <c r="B31" s="105" t="s">
        <v>12</v>
      </c>
      <c r="C31" s="16">
        <v>3135</v>
      </c>
      <c r="D31" s="16">
        <v>3397</v>
      </c>
      <c r="E31" s="16">
        <v>3392</v>
      </c>
      <c r="F31" s="16">
        <v>3439</v>
      </c>
      <c r="G31" s="16">
        <v>3465</v>
      </c>
      <c r="H31" s="16">
        <v>3812</v>
      </c>
      <c r="I31" s="16">
        <v>3891</v>
      </c>
      <c r="J31" s="16">
        <v>3539</v>
      </c>
      <c r="K31" s="16">
        <v>3325</v>
      </c>
      <c r="L31" s="16">
        <v>3500</v>
      </c>
      <c r="M31" s="57">
        <v>0.9</v>
      </c>
      <c r="N31" s="44">
        <v>0.91</v>
      </c>
      <c r="O31" s="44">
        <v>0.9</v>
      </c>
      <c r="P31" s="44">
        <v>0.9</v>
      </c>
      <c r="Q31" s="44">
        <v>0.89</v>
      </c>
      <c r="R31" s="44">
        <v>0.88</v>
      </c>
      <c r="S31" s="44">
        <v>0.87</v>
      </c>
      <c r="T31" s="44">
        <v>0.87</v>
      </c>
      <c r="U31" s="44">
        <v>0.87</v>
      </c>
      <c r="V31" s="44">
        <v>0.85</v>
      </c>
      <c r="W31"/>
    </row>
    <row r="32" spans="1:23" s="34" customFormat="1" x14ac:dyDescent="0.3">
      <c r="A32" s="187" t="str">
        <f t="shared" si="1"/>
        <v>Temporary Protection Order granted</v>
      </c>
      <c r="B32" s="105" t="s">
        <v>13</v>
      </c>
      <c r="C32" s="16">
        <v>289</v>
      </c>
      <c r="D32" s="16">
        <v>280</v>
      </c>
      <c r="E32" s="16">
        <v>305</v>
      </c>
      <c r="F32" s="16">
        <v>328</v>
      </c>
      <c r="G32" s="16">
        <v>370</v>
      </c>
      <c r="H32" s="16">
        <v>432</v>
      </c>
      <c r="I32" s="16">
        <v>484</v>
      </c>
      <c r="J32" s="16">
        <v>450</v>
      </c>
      <c r="K32" s="16">
        <v>446</v>
      </c>
      <c r="L32" s="16">
        <v>560</v>
      </c>
      <c r="M32" s="57">
        <v>0.08</v>
      </c>
      <c r="N32" s="44">
        <v>0.08</v>
      </c>
      <c r="O32" s="44">
        <v>0.08</v>
      </c>
      <c r="P32" s="44">
        <v>0.09</v>
      </c>
      <c r="Q32" s="44">
        <v>0.1</v>
      </c>
      <c r="R32" s="44">
        <v>0.1</v>
      </c>
      <c r="S32" s="44">
        <v>0.11</v>
      </c>
      <c r="T32" s="44">
        <v>0.11</v>
      </c>
      <c r="U32" s="44">
        <v>0.12</v>
      </c>
      <c r="V32" s="44">
        <v>0.14000000000000001</v>
      </c>
      <c r="W32"/>
    </row>
    <row r="33" spans="1:23" s="34" customFormat="1" x14ac:dyDescent="0.3">
      <c r="A33" s="187" t="str">
        <f t="shared" si="1"/>
        <v>Temporary Protection Order granted</v>
      </c>
      <c r="B33" s="120" t="s">
        <v>14</v>
      </c>
      <c r="C33" s="17">
        <v>51</v>
      </c>
      <c r="D33" s="17">
        <v>52</v>
      </c>
      <c r="E33" s="17">
        <v>60</v>
      </c>
      <c r="F33" s="17">
        <v>56</v>
      </c>
      <c r="G33" s="17">
        <v>55</v>
      </c>
      <c r="H33" s="17">
        <v>90</v>
      </c>
      <c r="I33" s="17">
        <v>106</v>
      </c>
      <c r="J33" s="17">
        <v>98</v>
      </c>
      <c r="K33" s="17">
        <v>70</v>
      </c>
      <c r="L33" s="17">
        <v>73</v>
      </c>
      <c r="M33" s="82">
        <v>0.01</v>
      </c>
      <c r="N33" s="51">
        <v>0.01</v>
      </c>
      <c r="O33" s="51">
        <v>0.02</v>
      </c>
      <c r="P33" s="51">
        <v>0.01</v>
      </c>
      <c r="Q33" s="51">
        <v>0.01</v>
      </c>
      <c r="R33" s="51">
        <v>0.02</v>
      </c>
      <c r="S33" s="51">
        <v>0.02</v>
      </c>
      <c r="T33" s="51">
        <v>0.02</v>
      </c>
      <c r="U33" s="51">
        <v>0.02</v>
      </c>
      <c r="V33" s="51">
        <v>0.02</v>
      </c>
      <c r="W33"/>
    </row>
    <row r="34" spans="1:23" s="34" customFormat="1" ht="15" x14ac:dyDescent="0.35">
      <c r="A34" s="187" t="str">
        <f t="shared" si="1"/>
        <v>Temporary Protection Order granted</v>
      </c>
      <c r="B34" s="132" t="s">
        <v>15</v>
      </c>
      <c r="C34" s="49"/>
      <c r="D34" s="49"/>
      <c r="E34" s="49"/>
      <c r="F34" s="49"/>
      <c r="G34" s="49"/>
      <c r="H34" s="49"/>
      <c r="I34" s="49"/>
      <c r="J34" s="49"/>
      <c r="K34" s="49"/>
      <c r="L34" s="49"/>
      <c r="M34" s="65"/>
      <c r="N34" s="71"/>
      <c r="O34" s="71"/>
      <c r="P34" s="71"/>
      <c r="Q34" s="71"/>
      <c r="R34" s="71"/>
      <c r="S34" s="71"/>
      <c r="T34" s="71"/>
      <c r="U34" s="71"/>
      <c r="V34" s="71"/>
      <c r="W34"/>
    </row>
    <row r="35" spans="1:23" s="34" customFormat="1" x14ac:dyDescent="0.3">
      <c r="A35" s="187" t="str">
        <f t="shared" si="1"/>
        <v>Temporary Protection Order granted</v>
      </c>
      <c r="B35" s="105" t="s">
        <v>16</v>
      </c>
      <c r="C35" s="16">
        <v>1608</v>
      </c>
      <c r="D35" s="16">
        <v>1728</v>
      </c>
      <c r="E35" s="16">
        <v>1712</v>
      </c>
      <c r="F35" s="16">
        <v>1716</v>
      </c>
      <c r="G35" s="16">
        <v>1740</v>
      </c>
      <c r="H35" s="16">
        <v>1813</v>
      </c>
      <c r="I35" s="16">
        <v>1750</v>
      </c>
      <c r="J35" s="16">
        <v>1493</v>
      </c>
      <c r="K35" s="16">
        <v>1470</v>
      </c>
      <c r="L35" s="16">
        <v>1475</v>
      </c>
      <c r="M35" s="57">
        <v>0.46</v>
      </c>
      <c r="N35" s="44">
        <v>0.46</v>
      </c>
      <c r="O35" s="44">
        <v>0.46</v>
      </c>
      <c r="P35" s="44">
        <v>0.45</v>
      </c>
      <c r="Q35" s="44">
        <v>0.45</v>
      </c>
      <c r="R35" s="44">
        <v>0.42</v>
      </c>
      <c r="S35" s="44">
        <v>0.39</v>
      </c>
      <c r="T35" s="44">
        <v>0.37</v>
      </c>
      <c r="U35" s="44">
        <v>0.38</v>
      </c>
      <c r="V35" s="44">
        <v>0.36</v>
      </c>
      <c r="W35"/>
    </row>
    <row r="36" spans="1:23" s="34" customFormat="1" x14ac:dyDescent="0.3">
      <c r="A36" s="187" t="str">
        <f t="shared" si="1"/>
        <v>Temporary Protection Order granted</v>
      </c>
      <c r="B36" s="105" t="s">
        <v>17</v>
      </c>
      <c r="C36" s="16">
        <v>718</v>
      </c>
      <c r="D36" s="16">
        <v>820</v>
      </c>
      <c r="E36" s="16">
        <v>751</v>
      </c>
      <c r="F36" s="16">
        <v>820</v>
      </c>
      <c r="G36" s="16">
        <v>766</v>
      </c>
      <c r="H36" s="16">
        <v>810</v>
      </c>
      <c r="I36" s="16">
        <v>767</v>
      </c>
      <c r="J36" s="16">
        <v>737</v>
      </c>
      <c r="K36" s="16">
        <v>655</v>
      </c>
      <c r="L36" s="16">
        <v>693</v>
      </c>
      <c r="M36" s="57">
        <v>0.21</v>
      </c>
      <c r="N36" s="44">
        <v>0.22</v>
      </c>
      <c r="O36" s="44">
        <v>0.2</v>
      </c>
      <c r="P36" s="44">
        <v>0.21</v>
      </c>
      <c r="Q36" s="44">
        <v>0.2</v>
      </c>
      <c r="R36" s="44">
        <v>0.19</v>
      </c>
      <c r="S36" s="44">
        <v>0.17</v>
      </c>
      <c r="T36" s="44">
        <v>0.18</v>
      </c>
      <c r="U36" s="44">
        <v>0.17</v>
      </c>
      <c r="V36" s="44">
        <v>0.17</v>
      </c>
      <c r="W36"/>
    </row>
    <row r="37" spans="1:23" s="34" customFormat="1" x14ac:dyDescent="0.3">
      <c r="A37" s="187" t="str">
        <f t="shared" si="1"/>
        <v>Temporary Protection Order granted</v>
      </c>
      <c r="B37" s="105" t="s">
        <v>84</v>
      </c>
      <c r="C37" s="16">
        <v>167</v>
      </c>
      <c r="D37" s="16">
        <v>175</v>
      </c>
      <c r="E37" s="16">
        <v>191</v>
      </c>
      <c r="F37" s="16">
        <v>183</v>
      </c>
      <c r="G37" s="16">
        <v>194</v>
      </c>
      <c r="H37" s="16">
        <v>196</v>
      </c>
      <c r="I37" s="16">
        <v>184</v>
      </c>
      <c r="J37" s="16">
        <v>139</v>
      </c>
      <c r="K37" s="16">
        <v>189</v>
      </c>
      <c r="L37" s="16">
        <v>158</v>
      </c>
      <c r="M37" s="57">
        <v>0.05</v>
      </c>
      <c r="N37" s="44">
        <v>0.05</v>
      </c>
      <c r="O37" s="44">
        <v>0.05</v>
      </c>
      <c r="P37" s="44">
        <v>0.05</v>
      </c>
      <c r="Q37" s="44">
        <v>0.05</v>
      </c>
      <c r="R37" s="44">
        <v>0.05</v>
      </c>
      <c r="S37" s="44">
        <v>0.04</v>
      </c>
      <c r="T37" s="44">
        <v>0.03</v>
      </c>
      <c r="U37" s="44">
        <v>0.05</v>
      </c>
      <c r="V37" s="44">
        <v>0.04</v>
      </c>
      <c r="W37"/>
    </row>
    <row r="38" spans="1:23" s="34" customFormat="1" x14ac:dyDescent="0.3">
      <c r="A38" s="187" t="str">
        <f t="shared" si="1"/>
        <v>Temporary Protection Order granted</v>
      </c>
      <c r="B38" s="105" t="s">
        <v>18</v>
      </c>
      <c r="C38" s="16">
        <v>233</v>
      </c>
      <c r="D38" s="16">
        <v>240</v>
      </c>
      <c r="E38" s="16">
        <v>282</v>
      </c>
      <c r="F38" s="16">
        <v>278</v>
      </c>
      <c r="G38" s="16">
        <v>290</v>
      </c>
      <c r="H38" s="16">
        <v>288</v>
      </c>
      <c r="I38" s="16">
        <v>280</v>
      </c>
      <c r="J38" s="16">
        <v>225</v>
      </c>
      <c r="K38" s="16">
        <v>250</v>
      </c>
      <c r="L38" s="16">
        <v>306</v>
      </c>
      <c r="M38" s="57">
        <v>7.0000000000000007E-2</v>
      </c>
      <c r="N38" s="44">
        <v>0.06</v>
      </c>
      <c r="O38" s="44">
        <v>0.08</v>
      </c>
      <c r="P38" s="44">
        <v>7.0000000000000007E-2</v>
      </c>
      <c r="Q38" s="44">
        <v>7.0000000000000007E-2</v>
      </c>
      <c r="R38" s="44">
        <v>7.0000000000000007E-2</v>
      </c>
      <c r="S38" s="44">
        <v>0.06</v>
      </c>
      <c r="T38" s="44">
        <v>0.06</v>
      </c>
      <c r="U38" s="44">
        <v>7.0000000000000007E-2</v>
      </c>
      <c r="V38" s="44">
        <v>7.0000000000000007E-2</v>
      </c>
      <c r="W38"/>
    </row>
    <row r="39" spans="1:23" s="34" customFormat="1" x14ac:dyDescent="0.3">
      <c r="A39" s="187" t="str">
        <f t="shared" si="1"/>
        <v>Temporary Protection Order granted</v>
      </c>
      <c r="B39" s="105" t="s">
        <v>19</v>
      </c>
      <c r="C39" s="16">
        <v>33</v>
      </c>
      <c r="D39" s="16">
        <v>50</v>
      </c>
      <c r="E39" s="16">
        <v>46</v>
      </c>
      <c r="F39" s="16">
        <v>36</v>
      </c>
      <c r="G39" s="16">
        <v>45</v>
      </c>
      <c r="H39" s="16">
        <v>47</v>
      </c>
      <c r="I39" s="16">
        <v>39</v>
      </c>
      <c r="J39" s="16">
        <v>32</v>
      </c>
      <c r="K39" s="16">
        <v>56</v>
      </c>
      <c r="L39" s="16">
        <v>47</v>
      </c>
      <c r="M39" s="57">
        <v>0.01</v>
      </c>
      <c r="N39" s="44">
        <v>0.01</v>
      </c>
      <c r="O39" s="44">
        <v>0.01</v>
      </c>
      <c r="P39" s="44">
        <v>0.01</v>
      </c>
      <c r="Q39" s="44">
        <v>0.01</v>
      </c>
      <c r="R39" s="44">
        <v>0.01</v>
      </c>
      <c r="S39" s="44">
        <v>0.01</v>
      </c>
      <c r="T39" s="44">
        <v>0.01</v>
      </c>
      <c r="U39" s="44">
        <v>0.01</v>
      </c>
      <c r="V39" s="44">
        <v>0.01</v>
      </c>
      <c r="W39"/>
    </row>
    <row r="40" spans="1:23" s="34" customFormat="1" x14ac:dyDescent="0.3">
      <c r="A40" s="187" t="str">
        <f t="shared" si="1"/>
        <v>Temporary Protection Order granted</v>
      </c>
      <c r="B40" s="120" t="s">
        <v>14</v>
      </c>
      <c r="C40" s="17">
        <v>766</v>
      </c>
      <c r="D40" s="17">
        <v>779</v>
      </c>
      <c r="E40" s="17">
        <v>890</v>
      </c>
      <c r="F40" s="17">
        <v>907</v>
      </c>
      <c r="G40" s="17">
        <v>975</v>
      </c>
      <c r="H40" s="17">
        <v>1256</v>
      </c>
      <c r="I40" s="17">
        <v>1530</v>
      </c>
      <c r="J40" s="17">
        <v>1529</v>
      </c>
      <c r="K40" s="17">
        <v>1303</v>
      </c>
      <c r="L40" s="17">
        <v>1528</v>
      </c>
      <c r="M40" s="82">
        <v>0.22</v>
      </c>
      <c r="N40" s="51">
        <v>0.21</v>
      </c>
      <c r="O40" s="51">
        <v>0.24</v>
      </c>
      <c r="P40" s="51">
        <v>0.24</v>
      </c>
      <c r="Q40" s="51">
        <v>0.25</v>
      </c>
      <c r="R40" s="51">
        <v>0.28999999999999998</v>
      </c>
      <c r="S40" s="51">
        <v>0.34</v>
      </c>
      <c r="T40" s="51">
        <v>0.37</v>
      </c>
      <c r="U40" s="51">
        <v>0.34</v>
      </c>
      <c r="V40" s="51">
        <v>0.37</v>
      </c>
      <c r="W40"/>
    </row>
    <row r="41" spans="1:23" s="34" customFormat="1" ht="15" x14ac:dyDescent="0.35">
      <c r="A41" s="187" t="str">
        <f t="shared" si="1"/>
        <v>Temporary Protection Order granted</v>
      </c>
      <c r="B41" s="119" t="s">
        <v>20</v>
      </c>
      <c r="C41" s="49"/>
      <c r="D41" s="49"/>
      <c r="E41" s="49"/>
      <c r="F41" s="49"/>
      <c r="G41" s="49"/>
      <c r="H41" s="49"/>
      <c r="I41" s="49"/>
      <c r="J41" s="49"/>
      <c r="K41" s="49"/>
      <c r="L41" s="49"/>
      <c r="M41" s="65"/>
      <c r="N41" s="72"/>
      <c r="O41" s="72"/>
      <c r="P41" s="72"/>
      <c r="Q41" s="72"/>
      <c r="R41" s="72"/>
      <c r="S41" s="72"/>
      <c r="T41" s="72"/>
      <c r="U41" s="72"/>
      <c r="V41" s="72"/>
      <c r="W41"/>
    </row>
    <row r="42" spans="1:23" s="34" customFormat="1" x14ac:dyDescent="0.3">
      <c r="A42" s="187" t="str">
        <f t="shared" si="1"/>
        <v>Temporary Protection Order granted</v>
      </c>
      <c r="B42" s="105" t="s">
        <v>21</v>
      </c>
      <c r="C42" s="16">
        <v>239</v>
      </c>
      <c r="D42" s="16">
        <v>246</v>
      </c>
      <c r="E42" s="16">
        <v>204</v>
      </c>
      <c r="F42" s="16">
        <v>203</v>
      </c>
      <c r="G42" s="16">
        <v>208</v>
      </c>
      <c r="H42" s="16">
        <v>196</v>
      </c>
      <c r="I42" s="16">
        <v>170</v>
      </c>
      <c r="J42" s="16">
        <v>182</v>
      </c>
      <c r="K42" s="16">
        <v>140</v>
      </c>
      <c r="L42" s="16">
        <v>162</v>
      </c>
      <c r="M42" s="57">
        <v>7.0000000000000007E-2</v>
      </c>
      <c r="N42" s="44">
        <v>7.0000000000000007E-2</v>
      </c>
      <c r="O42" s="44">
        <v>0.05</v>
      </c>
      <c r="P42" s="44">
        <v>0.05</v>
      </c>
      <c r="Q42" s="44">
        <v>0.05</v>
      </c>
      <c r="R42" s="44">
        <v>0.05</v>
      </c>
      <c r="S42" s="44">
        <v>0.04</v>
      </c>
      <c r="T42" s="44">
        <v>0.04</v>
      </c>
      <c r="U42" s="44">
        <v>0.04</v>
      </c>
      <c r="V42" s="44">
        <v>0.04</v>
      </c>
      <c r="W42"/>
    </row>
    <row r="43" spans="1:23" s="34" customFormat="1" x14ac:dyDescent="0.3">
      <c r="A43" s="187" t="str">
        <f t="shared" si="1"/>
        <v>Temporary Protection Order granted</v>
      </c>
      <c r="B43" s="105" t="s">
        <v>22</v>
      </c>
      <c r="C43" s="16">
        <v>1263</v>
      </c>
      <c r="D43" s="16">
        <v>1347</v>
      </c>
      <c r="E43" s="16">
        <v>1312</v>
      </c>
      <c r="F43" s="16">
        <v>1299</v>
      </c>
      <c r="G43" s="16">
        <v>1273</v>
      </c>
      <c r="H43" s="16">
        <v>1337</v>
      </c>
      <c r="I43" s="16">
        <v>1324</v>
      </c>
      <c r="J43" s="16">
        <v>1174</v>
      </c>
      <c r="K43" s="16">
        <v>1089</v>
      </c>
      <c r="L43" s="16">
        <v>1055</v>
      </c>
      <c r="M43" s="57">
        <v>0.36</v>
      </c>
      <c r="N43" s="44">
        <v>0.36</v>
      </c>
      <c r="O43" s="44">
        <v>0.35</v>
      </c>
      <c r="P43" s="44">
        <v>0.34</v>
      </c>
      <c r="Q43" s="44">
        <v>0.33</v>
      </c>
      <c r="R43" s="44">
        <v>0.31</v>
      </c>
      <c r="S43" s="44">
        <v>0.3</v>
      </c>
      <c r="T43" s="44">
        <v>0.28999999999999998</v>
      </c>
      <c r="U43" s="44">
        <v>0.28000000000000003</v>
      </c>
      <c r="V43" s="44">
        <v>0.26</v>
      </c>
      <c r="W43"/>
    </row>
    <row r="44" spans="1:23" s="34" customFormat="1" x14ac:dyDescent="0.3">
      <c r="A44" s="187" t="str">
        <f t="shared" si="1"/>
        <v>Temporary Protection Order granted</v>
      </c>
      <c r="B44" s="105" t="s">
        <v>23</v>
      </c>
      <c r="C44" s="16">
        <v>849</v>
      </c>
      <c r="D44" s="16">
        <v>1012</v>
      </c>
      <c r="E44" s="16">
        <v>1049</v>
      </c>
      <c r="F44" s="16">
        <v>1081</v>
      </c>
      <c r="G44" s="16">
        <v>1128</v>
      </c>
      <c r="H44" s="16">
        <v>1261</v>
      </c>
      <c r="I44" s="16">
        <v>1305</v>
      </c>
      <c r="J44" s="16">
        <v>1213</v>
      </c>
      <c r="K44" s="16">
        <v>1154</v>
      </c>
      <c r="L44" s="16">
        <v>1246</v>
      </c>
      <c r="M44" s="57">
        <v>0.24</v>
      </c>
      <c r="N44" s="44">
        <v>0.27</v>
      </c>
      <c r="O44" s="44">
        <v>0.28000000000000003</v>
      </c>
      <c r="P44" s="44">
        <v>0.28000000000000003</v>
      </c>
      <c r="Q44" s="44">
        <v>0.28999999999999998</v>
      </c>
      <c r="R44" s="44">
        <v>0.28999999999999998</v>
      </c>
      <c r="S44" s="44">
        <v>0.28999999999999998</v>
      </c>
      <c r="T44" s="44">
        <v>0.3</v>
      </c>
      <c r="U44" s="44">
        <v>0.3</v>
      </c>
      <c r="V44" s="44">
        <v>0.3</v>
      </c>
      <c r="W44"/>
    </row>
    <row r="45" spans="1:23" s="34" customFormat="1" x14ac:dyDescent="0.3">
      <c r="A45" s="187" t="str">
        <f t="shared" si="1"/>
        <v>Temporary Protection Order granted</v>
      </c>
      <c r="B45" s="105" t="s">
        <v>24</v>
      </c>
      <c r="C45" s="16">
        <v>589</v>
      </c>
      <c r="D45" s="16">
        <v>602</v>
      </c>
      <c r="E45" s="16">
        <v>616</v>
      </c>
      <c r="F45" s="16">
        <v>590</v>
      </c>
      <c r="G45" s="16">
        <v>628</v>
      </c>
      <c r="H45" s="16">
        <v>750</v>
      </c>
      <c r="I45" s="16">
        <v>736</v>
      </c>
      <c r="J45" s="16">
        <v>612</v>
      </c>
      <c r="K45" s="16">
        <v>620</v>
      </c>
      <c r="L45" s="16">
        <v>680</v>
      </c>
      <c r="M45" s="57">
        <v>0.17</v>
      </c>
      <c r="N45" s="44">
        <v>0.16</v>
      </c>
      <c r="O45" s="44">
        <v>0.16</v>
      </c>
      <c r="P45" s="44">
        <v>0.15</v>
      </c>
      <c r="Q45" s="44">
        <v>0.16</v>
      </c>
      <c r="R45" s="44">
        <v>0.17</v>
      </c>
      <c r="S45" s="44">
        <v>0.16</v>
      </c>
      <c r="T45" s="44">
        <v>0.15</v>
      </c>
      <c r="U45" s="44">
        <v>0.16</v>
      </c>
      <c r="V45" s="44">
        <v>0.16</v>
      </c>
      <c r="W45"/>
    </row>
    <row r="46" spans="1:23" s="34" customFormat="1" x14ac:dyDescent="0.3">
      <c r="A46" s="187" t="str">
        <f t="shared" si="1"/>
        <v>Temporary Protection Order granted</v>
      </c>
      <c r="B46" s="105" t="s">
        <v>25</v>
      </c>
      <c r="C46" s="16">
        <v>294</v>
      </c>
      <c r="D46" s="16">
        <v>325</v>
      </c>
      <c r="E46" s="16">
        <v>361</v>
      </c>
      <c r="F46" s="16">
        <v>401</v>
      </c>
      <c r="G46" s="16">
        <v>391</v>
      </c>
      <c r="H46" s="16">
        <v>470</v>
      </c>
      <c r="I46" s="16">
        <v>566</v>
      </c>
      <c r="J46" s="16">
        <v>519</v>
      </c>
      <c r="K46" s="16">
        <v>536</v>
      </c>
      <c r="L46" s="16">
        <v>585</v>
      </c>
      <c r="M46" s="57">
        <v>0.08</v>
      </c>
      <c r="N46" s="44">
        <v>0.09</v>
      </c>
      <c r="O46" s="44">
        <v>0.1</v>
      </c>
      <c r="P46" s="44">
        <v>0.1</v>
      </c>
      <c r="Q46" s="44">
        <v>0.1</v>
      </c>
      <c r="R46" s="44">
        <v>0.11</v>
      </c>
      <c r="S46" s="44">
        <v>0.13</v>
      </c>
      <c r="T46" s="44">
        <v>0.13</v>
      </c>
      <c r="U46" s="44">
        <v>0.14000000000000001</v>
      </c>
      <c r="V46" s="44">
        <v>0.14000000000000001</v>
      </c>
      <c r="W46"/>
    </row>
    <row r="47" spans="1:23" s="33" customFormat="1" ht="15" thickBot="1" x14ac:dyDescent="0.35">
      <c r="A47" s="187" t="str">
        <f t="shared" si="1"/>
        <v>Temporary Protection Order granted</v>
      </c>
      <c r="B47" s="137" t="s">
        <v>14</v>
      </c>
      <c r="C47" s="84">
        <v>241</v>
      </c>
      <c r="D47" s="84">
        <v>197</v>
      </c>
      <c r="E47" s="84">
        <v>215</v>
      </c>
      <c r="F47" s="84">
        <v>249</v>
      </c>
      <c r="G47" s="84">
        <v>262</v>
      </c>
      <c r="H47" s="84">
        <v>320</v>
      </c>
      <c r="I47" s="84">
        <v>380</v>
      </c>
      <c r="J47" s="84">
        <v>387</v>
      </c>
      <c r="K47" s="84">
        <v>302</v>
      </c>
      <c r="L47" s="84">
        <v>405</v>
      </c>
      <c r="M47" s="87">
        <v>7.0000000000000007E-2</v>
      </c>
      <c r="N47" s="88">
        <v>0.05</v>
      </c>
      <c r="O47" s="88">
        <v>0.06</v>
      </c>
      <c r="P47" s="88">
        <v>7.0000000000000007E-2</v>
      </c>
      <c r="Q47" s="88">
        <v>7.0000000000000007E-2</v>
      </c>
      <c r="R47" s="88">
        <v>7.0000000000000007E-2</v>
      </c>
      <c r="S47" s="88">
        <v>0.08</v>
      </c>
      <c r="T47" s="88">
        <v>0.09</v>
      </c>
      <c r="U47" s="88">
        <v>0.08</v>
      </c>
      <c r="V47" s="88">
        <v>0.1</v>
      </c>
      <c r="W47"/>
    </row>
    <row r="48" spans="1:23" s="34" customFormat="1" x14ac:dyDescent="0.3">
      <c r="A48" s="198" t="s">
        <v>175</v>
      </c>
      <c r="B48" s="121" t="s">
        <v>1</v>
      </c>
      <c r="C48" s="85">
        <v>3641</v>
      </c>
      <c r="D48" s="85">
        <v>3724</v>
      </c>
      <c r="E48" s="85">
        <v>3824</v>
      </c>
      <c r="F48" s="85">
        <v>3797</v>
      </c>
      <c r="G48" s="85">
        <v>3746</v>
      </c>
      <c r="H48" s="85">
        <v>4167</v>
      </c>
      <c r="I48" s="85">
        <v>4299</v>
      </c>
      <c r="J48" s="85">
        <v>3711</v>
      </c>
      <c r="K48" s="85">
        <v>3678</v>
      </c>
      <c r="L48" s="85">
        <v>3935</v>
      </c>
      <c r="M48" s="89">
        <v>1</v>
      </c>
      <c r="N48" s="90">
        <v>1</v>
      </c>
      <c r="O48" s="90">
        <v>1</v>
      </c>
      <c r="P48" s="90">
        <v>1</v>
      </c>
      <c r="Q48" s="90">
        <v>1</v>
      </c>
      <c r="R48" s="90">
        <v>1</v>
      </c>
      <c r="S48" s="90">
        <v>1</v>
      </c>
      <c r="T48" s="90">
        <v>1</v>
      </c>
      <c r="U48" s="90">
        <v>1</v>
      </c>
      <c r="V48" s="90">
        <v>1</v>
      </c>
      <c r="W48"/>
    </row>
    <row r="49" spans="1:23" s="34" customFormat="1" ht="15" x14ac:dyDescent="0.35">
      <c r="A49" s="187" t="str">
        <f t="shared" ref="A49:A66" si="2">A48</f>
        <v>Had application including children</v>
      </c>
      <c r="B49" s="119" t="s">
        <v>29</v>
      </c>
      <c r="C49" s="49"/>
      <c r="D49" s="49"/>
      <c r="E49" s="49"/>
      <c r="F49" s="49"/>
      <c r="G49" s="49"/>
      <c r="H49" s="49"/>
      <c r="I49" s="49"/>
      <c r="J49" s="49"/>
      <c r="K49" s="49"/>
      <c r="L49" s="49"/>
      <c r="M49" s="81"/>
      <c r="N49" s="91"/>
      <c r="O49" s="91"/>
      <c r="P49" s="91"/>
      <c r="Q49" s="91"/>
      <c r="R49" s="91"/>
      <c r="S49" s="91"/>
      <c r="T49" s="91"/>
      <c r="U49" s="91"/>
      <c r="V49" s="91"/>
      <c r="W49"/>
    </row>
    <row r="50" spans="1:23" s="34" customFormat="1" x14ac:dyDescent="0.3">
      <c r="A50" s="187" t="str">
        <f t="shared" si="2"/>
        <v>Had application including children</v>
      </c>
      <c r="B50" s="105" t="s">
        <v>12</v>
      </c>
      <c r="C50" s="16">
        <v>3313</v>
      </c>
      <c r="D50" s="16">
        <v>3372</v>
      </c>
      <c r="E50" s="16">
        <v>3470</v>
      </c>
      <c r="F50" s="16">
        <v>3415</v>
      </c>
      <c r="G50" s="16">
        <v>3337</v>
      </c>
      <c r="H50" s="16">
        <v>3678</v>
      </c>
      <c r="I50" s="16">
        <v>3714</v>
      </c>
      <c r="J50" s="16">
        <v>3205</v>
      </c>
      <c r="K50" s="16">
        <v>3141</v>
      </c>
      <c r="L50" s="16">
        <v>3296</v>
      </c>
      <c r="M50" s="57">
        <v>0.91</v>
      </c>
      <c r="N50" s="44">
        <v>0.91</v>
      </c>
      <c r="O50" s="44">
        <v>0.91</v>
      </c>
      <c r="P50" s="44">
        <v>0.9</v>
      </c>
      <c r="Q50" s="44">
        <v>0.89</v>
      </c>
      <c r="R50" s="44">
        <v>0.88</v>
      </c>
      <c r="S50" s="44">
        <v>0.86</v>
      </c>
      <c r="T50" s="44">
        <v>0.86</v>
      </c>
      <c r="U50" s="44">
        <v>0.85</v>
      </c>
      <c r="V50" s="44">
        <v>0.84</v>
      </c>
      <c r="W50"/>
    </row>
    <row r="51" spans="1:23" s="34" customFormat="1" x14ac:dyDescent="0.3">
      <c r="A51" s="187" t="str">
        <f t="shared" si="2"/>
        <v>Had application including children</v>
      </c>
      <c r="B51" s="105" t="s">
        <v>13</v>
      </c>
      <c r="C51" s="16">
        <v>273</v>
      </c>
      <c r="D51" s="16">
        <v>294</v>
      </c>
      <c r="E51" s="16">
        <v>296</v>
      </c>
      <c r="F51" s="16">
        <v>318</v>
      </c>
      <c r="G51" s="16">
        <v>343</v>
      </c>
      <c r="H51" s="16">
        <v>398</v>
      </c>
      <c r="I51" s="16">
        <v>479</v>
      </c>
      <c r="J51" s="16">
        <v>418</v>
      </c>
      <c r="K51" s="16">
        <v>456</v>
      </c>
      <c r="L51" s="16">
        <v>548</v>
      </c>
      <c r="M51" s="57">
        <v>7.0000000000000007E-2</v>
      </c>
      <c r="N51" s="44">
        <v>0.08</v>
      </c>
      <c r="O51" s="44">
        <v>0.08</v>
      </c>
      <c r="P51" s="44">
        <v>0.08</v>
      </c>
      <c r="Q51" s="44">
        <v>0.09</v>
      </c>
      <c r="R51" s="44">
        <v>0.1</v>
      </c>
      <c r="S51" s="44">
        <v>0.11</v>
      </c>
      <c r="T51" s="44">
        <v>0.11</v>
      </c>
      <c r="U51" s="44">
        <v>0.12</v>
      </c>
      <c r="V51" s="44">
        <v>0.14000000000000001</v>
      </c>
      <c r="W51"/>
    </row>
    <row r="52" spans="1:23" s="34" customFormat="1" x14ac:dyDescent="0.3">
      <c r="A52" s="187" t="str">
        <f t="shared" si="2"/>
        <v>Had application including children</v>
      </c>
      <c r="B52" s="120" t="s">
        <v>14</v>
      </c>
      <c r="C52" s="17">
        <v>55</v>
      </c>
      <c r="D52" s="17">
        <v>58</v>
      </c>
      <c r="E52" s="17">
        <v>58</v>
      </c>
      <c r="F52" s="17">
        <v>64</v>
      </c>
      <c r="G52" s="17">
        <v>66</v>
      </c>
      <c r="H52" s="17">
        <v>91</v>
      </c>
      <c r="I52" s="17">
        <v>106</v>
      </c>
      <c r="J52" s="17">
        <v>88</v>
      </c>
      <c r="K52" s="17">
        <v>81</v>
      </c>
      <c r="L52" s="17">
        <v>91</v>
      </c>
      <c r="M52" s="82">
        <v>0.02</v>
      </c>
      <c r="N52" s="51">
        <v>0.02</v>
      </c>
      <c r="O52" s="51">
        <v>0.02</v>
      </c>
      <c r="P52" s="51">
        <v>0.02</v>
      </c>
      <c r="Q52" s="51">
        <v>0.02</v>
      </c>
      <c r="R52" s="51">
        <v>0.02</v>
      </c>
      <c r="S52" s="51">
        <v>0.02</v>
      </c>
      <c r="T52" s="51">
        <v>0.02</v>
      </c>
      <c r="U52" s="51">
        <v>0.02</v>
      </c>
      <c r="V52" s="51">
        <v>0.02</v>
      </c>
      <c r="W52"/>
    </row>
    <row r="53" spans="1:23" s="34" customFormat="1" ht="15" x14ac:dyDescent="0.35">
      <c r="A53" s="187" t="str">
        <f t="shared" si="2"/>
        <v>Had application including children</v>
      </c>
      <c r="B53" s="132" t="s">
        <v>15</v>
      </c>
      <c r="C53" s="49"/>
      <c r="D53" s="49"/>
      <c r="E53" s="49"/>
      <c r="F53" s="49"/>
      <c r="G53" s="49"/>
      <c r="H53" s="49"/>
      <c r="I53" s="49"/>
      <c r="J53" s="49"/>
      <c r="K53" s="49"/>
      <c r="L53" s="49"/>
      <c r="M53" s="65"/>
      <c r="N53" s="71"/>
      <c r="O53" s="71"/>
      <c r="P53" s="71"/>
      <c r="Q53" s="71"/>
      <c r="R53" s="71"/>
      <c r="S53" s="71"/>
      <c r="T53" s="71"/>
      <c r="U53" s="71"/>
      <c r="V53" s="71"/>
      <c r="W53"/>
    </row>
    <row r="54" spans="1:23" s="34" customFormat="1" x14ac:dyDescent="0.3">
      <c r="A54" s="187" t="str">
        <f t="shared" si="2"/>
        <v>Had application including children</v>
      </c>
      <c r="B54" s="105" t="s">
        <v>16</v>
      </c>
      <c r="C54" s="16">
        <v>1554</v>
      </c>
      <c r="D54" s="16">
        <v>1628</v>
      </c>
      <c r="E54" s="16">
        <v>1645</v>
      </c>
      <c r="F54" s="16">
        <v>1563</v>
      </c>
      <c r="G54" s="16">
        <v>1580</v>
      </c>
      <c r="H54" s="16">
        <v>1676</v>
      </c>
      <c r="I54" s="16">
        <v>1593</v>
      </c>
      <c r="J54" s="16">
        <v>1354</v>
      </c>
      <c r="K54" s="16">
        <v>1326</v>
      </c>
      <c r="L54" s="16">
        <v>1330</v>
      </c>
      <c r="M54" s="57">
        <v>0.43</v>
      </c>
      <c r="N54" s="44">
        <v>0.44</v>
      </c>
      <c r="O54" s="44">
        <v>0.43</v>
      </c>
      <c r="P54" s="44">
        <v>0.41</v>
      </c>
      <c r="Q54" s="44">
        <v>0.42</v>
      </c>
      <c r="R54" s="44">
        <v>0.4</v>
      </c>
      <c r="S54" s="44">
        <v>0.37</v>
      </c>
      <c r="T54" s="44">
        <v>0.36</v>
      </c>
      <c r="U54" s="44">
        <v>0.36</v>
      </c>
      <c r="V54" s="44">
        <v>0.34</v>
      </c>
      <c r="W54"/>
    </row>
    <row r="55" spans="1:23" s="34" customFormat="1" x14ac:dyDescent="0.3">
      <c r="A55" s="187" t="str">
        <f t="shared" si="2"/>
        <v>Had application including children</v>
      </c>
      <c r="B55" s="105" t="s">
        <v>17</v>
      </c>
      <c r="C55" s="16">
        <v>753</v>
      </c>
      <c r="D55" s="16">
        <v>780</v>
      </c>
      <c r="E55" s="16">
        <v>763</v>
      </c>
      <c r="F55" s="16">
        <v>812</v>
      </c>
      <c r="G55" s="16">
        <v>721</v>
      </c>
      <c r="H55" s="16">
        <v>780</v>
      </c>
      <c r="I55" s="16">
        <v>749</v>
      </c>
      <c r="J55" s="16">
        <v>663</v>
      </c>
      <c r="K55" s="16">
        <v>656</v>
      </c>
      <c r="L55" s="16">
        <v>657</v>
      </c>
      <c r="M55" s="57">
        <v>0.21</v>
      </c>
      <c r="N55" s="44">
        <v>0.21</v>
      </c>
      <c r="O55" s="44">
        <v>0.2</v>
      </c>
      <c r="P55" s="44">
        <v>0.21</v>
      </c>
      <c r="Q55" s="44">
        <v>0.19</v>
      </c>
      <c r="R55" s="44">
        <v>0.19</v>
      </c>
      <c r="S55" s="44">
        <v>0.17</v>
      </c>
      <c r="T55" s="44">
        <v>0.18</v>
      </c>
      <c r="U55" s="44">
        <v>0.18</v>
      </c>
      <c r="V55" s="44">
        <v>0.17</v>
      </c>
      <c r="W55"/>
    </row>
    <row r="56" spans="1:23" s="34" customFormat="1" x14ac:dyDescent="0.3">
      <c r="A56" s="187" t="str">
        <f t="shared" si="2"/>
        <v>Had application including children</v>
      </c>
      <c r="B56" s="105" t="s">
        <v>84</v>
      </c>
      <c r="C56" s="16">
        <v>174</v>
      </c>
      <c r="D56" s="16">
        <v>182</v>
      </c>
      <c r="E56" s="16">
        <v>190</v>
      </c>
      <c r="F56" s="16">
        <v>201</v>
      </c>
      <c r="G56" s="16">
        <v>198</v>
      </c>
      <c r="H56" s="16">
        <v>191</v>
      </c>
      <c r="I56" s="16">
        <v>185</v>
      </c>
      <c r="J56" s="16">
        <v>135</v>
      </c>
      <c r="K56" s="16">
        <v>172</v>
      </c>
      <c r="L56" s="16">
        <v>154</v>
      </c>
      <c r="M56" s="57">
        <v>0.05</v>
      </c>
      <c r="N56" s="44">
        <v>0.05</v>
      </c>
      <c r="O56" s="44">
        <v>0.05</v>
      </c>
      <c r="P56" s="44">
        <v>0.05</v>
      </c>
      <c r="Q56" s="44">
        <v>0.05</v>
      </c>
      <c r="R56" s="44">
        <v>0.05</v>
      </c>
      <c r="S56" s="44">
        <v>0.04</v>
      </c>
      <c r="T56" s="44">
        <v>0.04</v>
      </c>
      <c r="U56" s="44">
        <v>0.05</v>
      </c>
      <c r="V56" s="44">
        <v>0.04</v>
      </c>
      <c r="W56"/>
    </row>
    <row r="57" spans="1:23" s="34" customFormat="1" x14ac:dyDescent="0.3">
      <c r="A57" s="187" t="str">
        <f t="shared" si="2"/>
        <v>Had application including children</v>
      </c>
      <c r="B57" s="105" t="s">
        <v>18</v>
      </c>
      <c r="C57" s="16">
        <v>201</v>
      </c>
      <c r="D57" s="16">
        <v>195</v>
      </c>
      <c r="E57" s="16">
        <v>232</v>
      </c>
      <c r="F57" s="16">
        <v>248</v>
      </c>
      <c r="G57" s="16">
        <v>236</v>
      </c>
      <c r="H57" s="16">
        <v>221</v>
      </c>
      <c r="I57" s="16">
        <v>239</v>
      </c>
      <c r="J57" s="16">
        <v>195</v>
      </c>
      <c r="K57" s="16">
        <v>210</v>
      </c>
      <c r="L57" s="16">
        <v>288</v>
      </c>
      <c r="M57" s="57">
        <v>0.06</v>
      </c>
      <c r="N57" s="44">
        <v>0.05</v>
      </c>
      <c r="O57" s="44">
        <v>0.06</v>
      </c>
      <c r="P57" s="44">
        <v>7.0000000000000007E-2</v>
      </c>
      <c r="Q57" s="44">
        <v>0.06</v>
      </c>
      <c r="R57" s="44">
        <v>0.05</v>
      </c>
      <c r="S57" s="44">
        <v>0.06</v>
      </c>
      <c r="T57" s="44">
        <v>0.05</v>
      </c>
      <c r="U57" s="44">
        <v>0.06</v>
      </c>
      <c r="V57" s="44">
        <v>7.0000000000000007E-2</v>
      </c>
      <c r="W57"/>
    </row>
    <row r="58" spans="1:23" s="34" customFormat="1" x14ac:dyDescent="0.3">
      <c r="A58" s="187" t="str">
        <f t="shared" si="2"/>
        <v>Had application including children</v>
      </c>
      <c r="B58" s="105" t="s">
        <v>19</v>
      </c>
      <c r="C58" s="16">
        <v>30</v>
      </c>
      <c r="D58" s="16">
        <v>43</v>
      </c>
      <c r="E58" s="16">
        <v>39</v>
      </c>
      <c r="F58" s="16">
        <v>32</v>
      </c>
      <c r="G58" s="16">
        <v>36</v>
      </c>
      <c r="H58" s="16">
        <v>54</v>
      </c>
      <c r="I58" s="16">
        <v>48</v>
      </c>
      <c r="J58" s="16">
        <v>27</v>
      </c>
      <c r="K58" s="16">
        <v>60</v>
      </c>
      <c r="L58" s="16">
        <v>40</v>
      </c>
      <c r="M58" s="57">
        <v>0.01</v>
      </c>
      <c r="N58" s="44">
        <v>0.01</v>
      </c>
      <c r="O58" s="44">
        <v>0.01</v>
      </c>
      <c r="P58" s="44">
        <v>0.01</v>
      </c>
      <c r="Q58" s="44">
        <v>0.01</v>
      </c>
      <c r="R58" s="44">
        <v>0.01</v>
      </c>
      <c r="S58" s="44">
        <v>0.01</v>
      </c>
      <c r="T58" s="44">
        <v>0.01</v>
      </c>
      <c r="U58" s="44">
        <v>0.02</v>
      </c>
      <c r="V58" s="44">
        <v>0.01</v>
      </c>
      <c r="W58"/>
    </row>
    <row r="59" spans="1:23" s="34" customFormat="1" x14ac:dyDescent="0.3">
      <c r="A59" s="187" t="str">
        <f t="shared" si="2"/>
        <v>Had application including children</v>
      </c>
      <c r="B59" s="120" t="s">
        <v>14</v>
      </c>
      <c r="C59" s="17">
        <v>987</v>
      </c>
      <c r="D59" s="17">
        <v>958</v>
      </c>
      <c r="E59" s="17">
        <v>1072</v>
      </c>
      <c r="F59" s="17">
        <v>1080</v>
      </c>
      <c r="G59" s="17">
        <v>1093</v>
      </c>
      <c r="H59" s="17">
        <v>1325</v>
      </c>
      <c r="I59" s="17">
        <v>1560</v>
      </c>
      <c r="J59" s="17">
        <v>1405</v>
      </c>
      <c r="K59" s="17">
        <v>1350</v>
      </c>
      <c r="L59" s="17">
        <v>1542</v>
      </c>
      <c r="M59" s="82">
        <v>0.27</v>
      </c>
      <c r="N59" s="51">
        <v>0.26</v>
      </c>
      <c r="O59" s="51">
        <v>0.28000000000000003</v>
      </c>
      <c r="P59" s="51">
        <v>0.28000000000000003</v>
      </c>
      <c r="Q59" s="51">
        <v>0.28999999999999998</v>
      </c>
      <c r="R59" s="51">
        <v>0.32</v>
      </c>
      <c r="S59" s="51">
        <v>0.36</v>
      </c>
      <c r="T59" s="51">
        <v>0.38</v>
      </c>
      <c r="U59" s="51">
        <v>0.37</v>
      </c>
      <c r="V59" s="51">
        <v>0.39</v>
      </c>
      <c r="W59"/>
    </row>
    <row r="60" spans="1:23" s="34" customFormat="1" ht="15" x14ac:dyDescent="0.35">
      <c r="A60" s="187" t="str">
        <f t="shared" si="2"/>
        <v>Had application including children</v>
      </c>
      <c r="B60" s="119" t="s">
        <v>20</v>
      </c>
      <c r="C60" s="49"/>
      <c r="D60" s="49"/>
      <c r="E60" s="49"/>
      <c r="F60" s="49"/>
      <c r="G60" s="49"/>
      <c r="H60" s="49"/>
      <c r="I60" s="49"/>
      <c r="J60" s="49"/>
      <c r="K60" s="49"/>
      <c r="L60" s="49"/>
      <c r="M60" s="65"/>
      <c r="N60" s="72"/>
      <c r="O60" s="72"/>
      <c r="P60" s="72"/>
      <c r="Q60" s="72"/>
      <c r="R60" s="72"/>
      <c r="S60" s="72"/>
      <c r="T60" s="72"/>
      <c r="U60" s="72"/>
      <c r="V60" s="72"/>
      <c r="W60"/>
    </row>
    <row r="61" spans="1:23" s="34" customFormat="1" x14ac:dyDescent="0.3">
      <c r="A61" s="187" t="str">
        <f t="shared" si="2"/>
        <v>Had application including children</v>
      </c>
      <c r="B61" s="105" t="s">
        <v>21</v>
      </c>
      <c r="C61" s="16">
        <v>160</v>
      </c>
      <c r="D61" s="16">
        <v>141</v>
      </c>
      <c r="E61" s="16">
        <v>144</v>
      </c>
      <c r="F61" s="16">
        <v>144</v>
      </c>
      <c r="G61" s="16">
        <v>128</v>
      </c>
      <c r="H61" s="16">
        <v>123</v>
      </c>
      <c r="I61" s="16">
        <v>96</v>
      </c>
      <c r="J61" s="16">
        <v>100</v>
      </c>
      <c r="K61" s="16">
        <v>81</v>
      </c>
      <c r="L61" s="16">
        <v>84</v>
      </c>
      <c r="M61" s="57">
        <v>0.04</v>
      </c>
      <c r="N61" s="44">
        <v>0.04</v>
      </c>
      <c r="O61" s="44">
        <v>0.04</v>
      </c>
      <c r="P61" s="44">
        <v>0.04</v>
      </c>
      <c r="Q61" s="44">
        <v>0.03</v>
      </c>
      <c r="R61" s="44">
        <v>0.03</v>
      </c>
      <c r="S61" s="44">
        <v>0.02</v>
      </c>
      <c r="T61" s="44">
        <v>0.03</v>
      </c>
      <c r="U61" s="44">
        <v>0.02</v>
      </c>
      <c r="V61" s="44">
        <v>0.02</v>
      </c>
      <c r="W61"/>
    </row>
    <row r="62" spans="1:23" s="34" customFormat="1" x14ac:dyDescent="0.3">
      <c r="A62" s="187" t="str">
        <f t="shared" si="2"/>
        <v>Had application including children</v>
      </c>
      <c r="B62" s="105" t="s">
        <v>22</v>
      </c>
      <c r="C62" s="16">
        <v>1395</v>
      </c>
      <c r="D62" s="16">
        <v>1436</v>
      </c>
      <c r="E62" s="16">
        <v>1413</v>
      </c>
      <c r="F62" s="16">
        <v>1355</v>
      </c>
      <c r="G62" s="16">
        <v>1287</v>
      </c>
      <c r="H62" s="16">
        <v>1375</v>
      </c>
      <c r="I62" s="16">
        <v>1290</v>
      </c>
      <c r="J62" s="16">
        <v>1069</v>
      </c>
      <c r="K62" s="16">
        <v>1032</v>
      </c>
      <c r="L62" s="16">
        <v>995</v>
      </c>
      <c r="M62" s="57">
        <v>0.38</v>
      </c>
      <c r="N62" s="44">
        <v>0.39</v>
      </c>
      <c r="O62" s="44">
        <v>0.37</v>
      </c>
      <c r="P62" s="44">
        <v>0.36</v>
      </c>
      <c r="Q62" s="44">
        <v>0.34</v>
      </c>
      <c r="R62" s="44">
        <v>0.33</v>
      </c>
      <c r="S62" s="44">
        <v>0.3</v>
      </c>
      <c r="T62" s="44">
        <v>0.28999999999999998</v>
      </c>
      <c r="U62" s="44">
        <v>0.28000000000000003</v>
      </c>
      <c r="V62" s="44">
        <v>0.25</v>
      </c>
      <c r="W62"/>
    </row>
    <row r="63" spans="1:23" s="34" customFormat="1" x14ac:dyDescent="0.3">
      <c r="A63" s="187" t="str">
        <f t="shared" si="2"/>
        <v>Had application including children</v>
      </c>
      <c r="B63" s="105" t="s">
        <v>23</v>
      </c>
      <c r="C63" s="16">
        <v>1075</v>
      </c>
      <c r="D63" s="16">
        <v>1156</v>
      </c>
      <c r="E63" s="16">
        <v>1247</v>
      </c>
      <c r="F63" s="16">
        <v>1271</v>
      </c>
      <c r="G63" s="16">
        <v>1266</v>
      </c>
      <c r="H63" s="16">
        <v>1406</v>
      </c>
      <c r="I63" s="16">
        <v>1520</v>
      </c>
      <c r="J63" s="16">
        <v>1368</v>
      </c>
      <c r="K63" s="16">
        <v>1320</v>
      </c>
      <c r="L63" s="16">
        <v>1442</v>
      </c>
      <c r="M63" s="57">
        <v>0.3</v>
      </c>
      <c r="N63" s="44">
        <v>0.31</v>
      </c>
      <c r="O63" s="44">
        <v>0.33</v>
      </c>
      <c r="P63" s="44">
        <v>0.33</v>
      </c>
      <c r="Q63" s="44">
        <v>0.34</v>
      </c>
      <c r="R63" s="44">
        <v>0.34</v>
      </c>
      <c r="S63" s="44">
        <v>0.35</v>
      </c>
      <c r="T63" s="44">
        <v>0.37</v>
      </c>
      <c r="U63" s="44">
        <v>0.36</v>
      </c>
      <c r="V63" s="44">
        <v>0.37</v>
      </c>
      <c r="W63"/>
    </row>
    <row r="64" spans="1:23" s="34" customFormat="1" x14ac:dyDescent="0.3">
      <c r="A64" s="187" t="str">
        <f t="shared" si="2"/>
        <v>Had application including children</v>
      </c>
      <c r="B64" s="105" t="s">
        <v>24</v>
      </c>
      <c r="C64" s="16">
        <v>606</v>
      </c>
      <c r="D64" s="16">
        <v>590</v>
      </c>
      <c r="E64" s="16">
        <v>619</v>
      </c>
      <c r="F64" s="16">
        <v>594</v>
      </c>
      <c r="G64" s="16">
        <v>617</v>
      </c>
      <c r="H64" s="16">
        <v>722</v>
      </c>
      <c r="I64" s="16">
        <v>779</v>
      </c>
      <c r="J64" s="16">
        <v>620</v>
      </c>
      <c r="K64" s="16">
        <v>657</v>
      </c>
      <c r="L64" s="16">
        <v>728</v>
      </c>
      <c r="M64" s="57">
        <v>0.17</v>
      </c>
      <c r="N64" s="44">
        <v>0.16</v>
      </c>
      <c r="O64" s="44">
        <v>0.16</v>
      </c>
      <c r="P64" s="44">
        <v>0.16</v>
      </c>
      <c r="Q64" s="44">
        <v>0.16</v>
      </c>
      <c r="R64" s="44">
        <v>0.17</v>
      </c>
      <c r="S64" s="44">
        <v>0.18</v>
      </c>
      <c r="T64" s="44">
        <v>0.17</v>
      </c>
      <c r="U64" s="44">
        <v>0.18</v>
      </c>
      <c r="V64" s="44">
        <v>0.19</v>
      </c>
      <c r="W64"/>
    </row>
    <row r="65" spans="1:23" s="34" customFormat="1" x14ac:dyDescent="0.3">
      <c r="A65" s="187" t="str">
        <f t="shared" si="2"/>
        <v>Had application including children</v>
      </c>
      <c r="B65" s="105" t="s">
        <v>25</v>
      </c>
      <c r="C65" s="16">
        <v>145</v>
      </c>
      <c r="D65" s="16">
        <v>146</v>
      </c>
      <c r="E65" s="16">
        <v>173</v>
      </c>
      <c r="F65" s="16">
        <v>187</v>
      </c>
      <c r="G65" s="16">
        <v>194</v>
      </c>
      <c r="H65" s="16">
        <v>241</v>
      </c>
      <c r="I65" s="16">
        <v>259</v>
      </c>
      <c r="J65" s="16">
        <v>225</v>
      </c>
      <c r="K65" s="16">
        <v>250</v>
      </c>
      <c r="L65" s="16">
        <v>286</v>
      </c>
      <c r="M65" s="57">
        <v>0.04</v>
      </c>
      <c r="N65" s="44">
        <v>0.04</v>
      </c>
      <c r="O65" s="44">
        <v>0.05</v>
      </c>
      <c r="P65" s="44">
        <v>0.05</v>
      </c>
      <c r="Q65" s="44">
        <v>0.05</v>
      </c>
      <c r="R65" s="44">
        <v>0.06</v>
      </c>
      <c r="S65" s="44">
        <v>0.06</v>
      </c>
      <c r="T65" s="44">
        <v>0.06</v>
      </c>
      <c r="U65" s="44">
        <v>7.0000000000000007E-2</v>
      </c>
      <c r="V65" s="44">
        <v>7.0000000000000007E-2</v>
      </c>
      <c r="W65"/>
    </row>
    <row r="66" spans="1:23" s="34" customFormat="1" x14ac:dyDescent="0.3">
      <c r="A66" s="188" t="str">
        <f t="shared" si="2"/>
        <v>Had application including children</v>
      </c>
      <c r="B66" s="120" t="s">
        <v>14</v>
      </c>
      <c r="C66" s="17">
        <v>260</v>
      </c>
      <c r="D66" s="17">
        <v>255</v>
      </c>
      <c r="E66" s="17">
        <v>228</v>
      </c>
      <c r="F66" s="17">
        <v>246</v>
      </c>
      <c r="G66" s="17">
        <v>254</v>
      </c>
      <c r="H66" s="17">
        <v>300</v>
      </c>
      <c r="I66" s="17">
        <v>355</v>
      </c>
      <c r="J66" s="17">
        <v>329</v>
      </c>
      <c r="K66" s="17">
        <v>338</v>
      </c>
      <c r="L66" s="17">
        <v>400</v>
      </c>
      <c r="M66" s="82">
        <v>7.0000000000000007E-2</v>
      </c>
      <c r="N66" s="51">
        <v>7.0000000000000007E-2</v>
      </c>
      <c r="O66" s="51">
        <v>0.06</v>
      </c>
      <c r="P66" s="51">
        <v>0.06</v>
      </c>
      <c r="Q66" s="51">
        <v>7.0000000000000007E-2</v>
      </c>
      <c r="R66" s="51">
        <v>7.0000000000000007E-2</v>
      </c>
      <c r="S66" s="51">
        <v>0.08</v>
      </c>
      <c r="T66" s="51">
        <v>0.09</v>
      </c>
      <c r="U66" s="51">
        <v>0.09</v>
      </c>
      <c r="V66" s="51">
        <v>0.1</v>
      </c>
      <c r="W66"/>
    </row>
  </sheetData>
  <sheetProtection formatCells="0" formatColumns="0" formatRows="0" insertColumns="0" insertRows="0" insertHyperlinks="0" deleteColumns="0" deleteRows="0" sort="0" autoFilter="0" pivotTables="0"/>
  <autoFilter ref="A9:A66" xr:uid="{00000000-0001-0000-0500-000000000000}"/>
  <mergeCells count="13">
    <mergeCell ref="A48:A66"/>
    <mergeCell ref="A10:A28"/>
    <mergeCell ref="A1:V1"/>
    <mergeCell ref="A2:V2"/>
    <mergeCell ref="A3:V3"/>
    <mergeCell ref="A4:V4"/>
    <mergeCell ref="A5:V5"/>
    <mergeCell ref="A6:V6"/>
    <mergeCell ref="A8:B8"/>
    <mergeCell ref="C8:L8"/>
    <mergeCell ref="M8:V8"/>
    <mergeCell ref="A7:V7"/>
    <mergeCell ref="A29:A47"/>
  </mergeCells>
  <hyperlinks>
    <hyperlink ref="A5" location="'Data and definitions'!A1" display="For more information on how to interpret these figures, please read the Definitions and data notes." xr:uid="{6F13BBAD-F7D4-4130-8A7E-D0DFC03B81F3}"/>
    <hyperlink ref="A5:F5" location="'Data and definitions'!A1" display="For more information on how to interpret these figures, please read the Definitions and data notes." xr:uid="{039F6CB9-2A01-41AC-8E2C-D9668E5F60D3}"/>
    <hyperlink ref="A6" location="Contents!A1" display="Return to Contents page" xr:uid="{B5C924CF-8C5E-4D70-AB85-68716C150BE9}"/>
  </hyperlinks>
  <pageMargins left="0.7" right="0.7" top="0.75" bottom="0.75" header="0.3" footer="0.3"/>
  <pageSetup paperSize="8"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80F-E8FB-45E6-8773-066CC6B32404}">
  <sheetPr codeName="Sheet12">
    <pageSetUpPr fitToPage="1"/>
  </sheetPr>
  <dimension ref="A1:W144"/>
  <sheetViews>
    <sheetView workbookViewId="0">
      <pane ySplit="11" topLeftCell="A12" activePane="bottomLeft" state="frozen"/>
      <selection pane="bottomLeft" sqref="A1:W1"/>
    </sheetView>
  </sheetViews>
  <sheetFormatPr defaultColWidth="9" defaultRowHeight="14.5" x14ac:dyDescent="0.3"/>
  <cols>
    <col min="1" max="2" width="14.61328125" style="34" customWidth="1"/>
    <col min="3" max="3" width="15.61328125" style="34" customWidth="1"/>
    <col min="4" max="21" width="8.15234375" style="34" customWidth="1"/>
    <col min="22" max="16384" width="9" style="34"/>
  </cols>
  <sheetData>
    <row r="1" spans="1:23" x14ac:dyDescent="0.3">
      <c r="A1" s="174" t="s">
        <v>203</v>
      </c>
      <c r="B1" s="174"/>
      <c r="C1" s="174"/>
      <c r="D1" s="174"/>
      <c r="E1" s="174"/>
      <c r="F1" s="174"/>
      <c r="G1" s="174"/>
      <c r="H1" s="174"/>
      <c r="I1" s="174"/>
      <c r="J1" s="174"/>
      <c r="K1" s="174"/>
      <c r="L1" s="174"/>
      <c r="M1" s="174"/>
      <c r="N1" s="174"/>
      <c r="O1" s="174"/>
      <c r="P1" s="174"/>
      <c r="Q1" s="174"/>
      <c r="R1" s="174"/>
      <c r="S1" s="174"/>
      <c r="T1" s="174"/>
      <c r="U1" s="174"/>
      <c r="V1" s="174"/>
      <c r="W1" s="174"/>
    </row>
    <row r="2" spans="1:23" s="41" customFormat="1" ht="14.25" customHeight="1" x14ac:dyDescent="0.3">
      <c r="A2" s="204" t="s">
        <v>209</v>
      </c>
      <c r="B2" s="204"/>
      <c r="C2" s="204"/>
      <c r="D2" s="204"/>
      <c r="E2" s="204"/>
      <c r="F2" s="204"/>
      <c r="G2" s="204"/>
      <c r="H2" s="204"/>
      <c r="I2" s="204"/>
      <c r="J2" s="204"/>
      <c r="K2" s="204"/>
      <c r="L2" s="204"/>
      <c r="M2" s="204"/>
      <c r="N2" s="204"/>
      <c r="O2" s="204"/>
      <c r="P2" s="204"/>
      <c r="Q2" s="204"/>
      <c r="R2" s="204"/>
      <c r="S2" s="204"/>
      <c r="T2" s="204"/>
      <c r="U2" s="204"/>
      <c r="V2" s="204"/>
      <c r="W2" s="204"/>
    </row>
    <row r="3" spans="1:23" s="41" customFormat="1" ht="25.5" customHeight="1" x14ac:dyDescent="0.3">
      <c r="A3" s="183" t="s">
        <v>185</v>
      </c>
      <c r="B3" s="183"/>
      <c r="C3" s="183"/>
      <c r="D3" s="183"/>
      <c r="E3" s="183"/>
      <c r="F3" s="183"/>
      <c r="G3" s="183"/>
      <c r="H3" s="183"/>
      <c r="I3" s="183"/>
      <c r="J3" s="183"/>
      <c r="K3" s="183"/>
      <c r="L3" s="183"/>
      <c r="M3" s="183"/>
      <c r="N3" s="183"/>
      <c r="O3" s="183"/>
      <c r="P3" s="183"/>
      <c r="Q3" s="183"/>
      <c r="R3" s="183"/>
      <c r="S3" s="183"/>
      <c r="T3" s="183"/>
      <c r="U3" s="183"/>
      <c r="V3" s="183"/>
      <c r="W3" s="183"/>
    </row>
    <row r="4" spans="1:23" s="41" customFormat="1" x14ac:dyDescent="0.3">
      <c r="A4" s="205" t="s">
        <v>177</v>
      </c>
      <c r="B4" s="205"/>
      <c r="C4" s="205"/>
      <c r="D4" s="205"/>
      <c r="E4" s="205"/>
      <c r="F4" s="205"/>
      <c r="G4" s="205"/>
      <c r="H4" s="205"/>
      <c r="I4" s="205"/>
      <c r="J4" s="205"/>
      <c r="K4" s="205"/>
      <c r="L4" s="205"/>
      <c r="M4" s="205"/>
      <c r="N4" s="205"/>
      <c r="O4" s="205"/>
      <c r="P4" s="205"/>
      <c r="Q4" s="205"/>
      <c r="R4" s="205"/>
      <c r="S4" s="205"/>
      <c r="T4" s="205"/>
      <c r="U4" s="205"/>
      <c r="V4" s="205"/>
      <c r="W4" s="205"/>
    </row>
    <row r="5" spans="1:23" s="63" customFormat="1" ht="25.5" customHeight="1" x14ac:dyDescent="0.3">
      <c r="A5" s="205" t="s">
        <v>178</v>
      </c>
      <c r="B5" s="205"/>
      <c r="C5" s="205"/>
      <c r="D5" s="205"/>
      <c r="E5" s="205"/>
      <c r="F5" s="205"/>
      <c r="G5" s="205"/>
      <c r="H5" s="205"/>
      <c r="I5" s="205"/>
      <c r="J5" s="205"/>
      <c r="K5" s="205"/>
      <c r="L5" s="205"/>
      <c r="M5" s="205"/>
      <c r="N5" s="205"/>
      <c r="O5" s="205"/>
      <c r="P5" s="205"/>
      <c r="Q5" s="205"/>
      <c r="R5" s="205"/>
      <c r="S5" s="205"/>
      <c r="T5" s="205"/>
      <c r="U5" s="205"/>
      <c r="V5" s="205"/>
      <c r="W5" s="205"/>
    </row>
    <row r="6" spans="1:23" s="63" customFormat="1" ht="25.5" customHeight="1" x14ac:dyDescent="0.3">
      <c r="A6" s="206" t="s">
        <v>153</v>
      </c>
      <c r="B6" s="206"/>
      <c r="C6" s="206"/>
      <c r="D6" s="206"/>
      <c r="E6" s="206"/>
      <c r="F6" s="206"/>
      <c r="G6" s="206"/>
      <c r="H6" s="206"/>
      <c r="I6" s="206"/>
      <c r="J6" s="206"/>
      <c r="K6" s="206"/>
      <c r="L6" s="206"/>
      <c r="M6" s="206"/>
      <c r="N6" s="206"/>
      <c r="O6" s="206"/>
      <c r="P6" s="206"/>
      <c r="Q6" s="206"/>
      <c r="R6" s="206"/>
      <c r="S6" s="206"/>
      <c r="T6" s="206"/>
      <c r="U6" s="206"/>
      <c r="V6" s="206"/>
      <c r="W6" s="206"/>
    </row>
    <row r="7" spans="1:23" s="41" customFormat="1" ht="14.25" customHeight="1" x14ac:dyDescent="0.3">
      <c r="A7" s="175" t="s">
        <v>126</v>
      </c>
      <c r="B7" s="175"/>
      <c r="C7" s="175"/>
      <c r="D7" s="175"/>
      <c r="E7" s="175"/>
      <c r="F7" s="175"/>
      <c r="G7" s="175"/>
      <c r="H7" s="175"/>
      <c r="I7" s="175"/>
      <c r="J7" s="175"/>
      <c r="K7" s="175"/>
      <c r="L7" s="175"/>
      <c r="M7" s="175"/>
      <c r="N7" s="175"/>
      <c r="O7" s="175"/>
      <c r="P7" s="175"/>
      <c r="Q7" s="175"/>
      <c r="R7" s="175"/>
      <c r="S7" s="175"/>
      <c r="T7" s="175"/>
      <c r="U7" s="175"/>
      <c r="V7" s="175"/>
      <c r="W7" s="175"/>
    </row>
    <row r="8" spans="1:23" s="41" customFormat="1" ht="14.25" customHeight="1" x14ac:dyDescent="0.3">
      <c r="A8" s="175" t="s">
        <v>127</v>
      </c>
      <c r="B8" s="175"/>
      <c r="C8" s="175"/>
      <c r="D8" s="175"/>
      <c r="E8" s="175"/>
      <c r="F8" s="175"/>
      <c r="G8" s="175"/>
      <c r="H8" s="175"/>
      <c r="I8" s="175"/>
      <c r="J8" s="175"/>
      <c r="K8" s="175"/>
      <c r="L8" s="175"/>
      <c r="M8" s="175"/>
      <c r="N8" s="175"/>
      <c r="O8" s="175"/>
      <c r="P8" s="175"/>
      <c r="Q8" s="175"/>
      <c r="R8" s="175"/>
      <c r="S8" s="175"/>
      <c r="T8" s="175"/>
      <c r="U8" s="175"/>
      <c r="V8" s="175"/>
      <c r="W8" s="175"/>
    </row>
    <row r="9" spans="1:23" s="33" customFormat="1" x14ac:dyDescent="0.3">
      <c r="A9" s="173" t="s">
        <v>216</v>
      </c>
      <c r="B9" s="173"/>
      <c r="C9" s="173"/>
      <c r="D9" s="173"/>
      <c r="E9" s="173"/>
      <c r="F9" s="173"/>
      <c r="G9" s="173"/>
      <c r="H9" s="173"/>
      <c r="I9" s="173"/>
      <c r="J9" s="173"/>
      <c r="K9" s="173"/>
      <c r="L9" s="173"/>
      <c r="M9" s="173"/>
      <c r="N9" s="173"/>
      <c r="O9" s="173"/>
      <c r="P9" s="173"/>
      <c r="Q9" s="173"/>
      <c r="R9" s="173"/>
      <c r="S9" s="173"/>
      <c r="T9" s="173"/>
      <c r="U9" s="173"/>
      <c r="V9" s="173"/>
      <c r="W9" s="173"/>
    </row>
    <row r="10" spans="1:23" x14ac:dyDescent="0.3">
      <c r="A10" s="172"/>
      <c r="B10" s="172"/>
      <c r="C10" s="172"/>
      <c r="D10" s="180" t="s">
        <v>130</v>
      </c>
      <c r="E10" s="180"/>
      <c r="F10" s="180"/>
      <c r="G10" s="180"/>
      <c r="H10" s="180"/>
      <c r="I10" s="180"/>
      <c r="J10" s="180"/>
      <c r="K10" s="180"/>
      <c r="L10" s="180"/>
      <c r="M10" s="207"/>
      <c r="N10" s="177" t="s">
        <v>125</v>
      </c>
      <c r="O10" s="180"/>
      <c r="P10" s="180"/>
      <c r="Q10" s="180"/>
      <c r="R10" s="180"/>
      <c r="S10" s="180"/>
      <c r="T10" s="180"/>
      <c r="U10" s="180"/>
      <c r="V10" s="180"/>
      <c r="W10" s="180"/>
    </row>
    <row r="11" spans="1:23" x14ac:dyDescent="0.3">
      <c r="A11" s="108" t="s">
        <v>152</v>
      </c>
      <c r="B11" s="108" t="s">
        <v>0</v>
      </c>
      <c r="C11" s="108"/>
      <c r="D11" s="106">
        <v>2014</v>
      </c>
      <c r="E11" s="106">
        <v>2015</v>
      </c>
      <c r="F11" s="106">
        <v>2016</v>
      </c>
      <c r="G11" s="106">
        <v>2017</v>
      </c>
      <c r="H11" s="106">
        <v>2018</v>
      </c>
      <c r="I11" s="106">
        <v>2019</v>
      </c>
      <c r="J11" s="106">
        <v>2020</v>
      </c>
      <c r="K11" s="106">
        <v>2021</v>
      </c>
      <c r="L11" s="106">
        <v>2022</v>
      </c>
      <c r="M11" s="106">
        <v>2023</v>
      </c>
      <c r="N11" s="55">
        <v>2014</v>
      </c>
      <c r="O11" s="106">
        <v>2015</v>
      </c>
      <c r="P11" s="106">
        <v>2016</v>
      </c>
      <c r="Q11" s="106">
        <v>2017</v>
      </c>
      <c r="R11" s="106">
        <v>2018</v>
      </c>
      <c r="S11" s="106">
        <v>2019</v>
      </c>
      <c r="T11" s="106">
        <v>2020</v>
      </c>
      <c r="U11" s="106">
        <v>2021</v>
      </c>
      <c r="V11" s="106">
        <v>2022</v>
      </c>
      <c r="W11" s="106">
        <v>2023</v>
      </c>
    </row>
    <row r="12" spans="1:23" x14ac:dyDescent="0.3">
      <c r="A12" s="187" t="s">
        <v>172</v>
      </c>
      <c r="B12" s="189" t="s">
        <v>1</v>
      </c>
      <c r="C12" s="118" t="s">
        <v>1</v>
      </c>
      <c r="D12" s="48">
        <v>5197</v>
      </c>
      <c r="E12" s="48">
        <v>5346</v>
      </c>
      <c r="F12" s="48">
        <v>5521</v>
      </c>
      <c r="G12" s="48">
        <v>5649</v>
      </c>
      <c r="H12" s="48">
        <v>5619</v>
      </c>
      <c r="I12" s="48">
        <v>6113</v>
      </c>
      <c r="J12" s="48">
        <v>6323</v>
      </c>
      <c r="K12" s="48">
        <v>5606</v>
      </c>
      <c r="L12" s="48">
        <v>5543</v>
      </c>
      <c r="M12" s="48">
        <v>5884</v>
      </c>
      <c r="N12" s="79">
        <v>1</v>
      </c>
      <c r="O12" s="80">
        <v>1</v>
      </c>
      <c r="P12" s="80">
        <v>1</v>
      </c>
      <c r="Q12" s="80">
        <v>1</v>
      </c>
      <c r="R12" s="80">
        <v>1</v>
      </c>
      <c r="S12" s="80">
        <v>1</v>
      </c>
      <c r="T12" s="80">
        <v>1</v>
      </c>
      <c r="U12" s="80">
        <v>1</v>
      </c>
      <c r="V12" s="80">
        <v>1</v>
      </c>
      <c r="W12" s="80">
        <v>1</v>
      </c>
    </row>
    <row r="13" spans="1:23" ht="15" x14ac:dyDescent="0.35">
      <c r="A13" s="187" t="str">
        <f t="shared" ref="A13:B28" si="0">A12</f>
        <v>New Zealand total (including all application types)</v>
      </c>
      <c r="B13" s="187" t="str">
        <f t="shared" si="0"/>
        <v>Total</v>
      </c>
      <c r="C13" s="119" t="s">
        <v>29</v>
      </c>
      <c r="D13" s="49"/>
      <c r="E13" s="49"/>
      <c r="F13" s="49"/>
      <c r="G13" s="49"/>
      <c r="H13" s="49"/>
      <c r="I13" s="49"/>
      <c r="J13" s="49"/>
      <c r="K13" s="49"/>
      <c r="L13" s="49"/>
      <c r="M13" s="49"/>
      <c r="N13" s="81"/>
      <c r="O13" s="83"/>
      <c r="P13" s="83"/>
      <c r="Q13" s="83"/>
      <c r="R13" s="83"/>
      <c r="S13" s="83"/>
      <c r="T13" s="83"/>
      <c r="U13" s="83"/>
      <c r="V13" s="83"/>
      <c r="W13" s="83"/>
    </row>
    <row r="14" spans="1:23" x14ac:dyDescent="0.3">
      <c r="A14" s="187" t="str">
        <f t="shared" si="0"/>
        <v>New Zealand total (including all application types)</v>
      </c>
      <c r="B14" s="187" t="str">
        <f t="shared" si="0"/>
        <v>Total</v>
      </c>
      <c r="C14" s="105" t="s">
        <v>12</v>
      </c>
      <c r="D14" s="16">
        <v>526</v>
      </c>
      <c r="E14" s="16">
        <v>544</v>
      </c>
      <c r="F14" s="16">
        <v>558</v>
      </c>
      <c r="G14" s="16">
        <v>600</v>
      </c>
      <c r="H14" s="16">
        <v>635</v>
      </c>
      <c r="I14" s="16">
        <v>732</v>
      </c>
      <c r="J14" s="16">
        <v>809</v>
      </c>
      <c r="K14" s="16">
        <v>757</v>
      </c>
      <c r="L14" s="16">
        <v>805</v>
      </c>
      <c r="M14" s="16">
        <v>912</v>
      </c>
      <c r="N14" s="57">
        <v>0.1</v>
      </c>
      <c r="O14" s="44">
        <v>0.1</v>
      </c>
      <c r="P14" s="44">
        <v>0.1</v>
      </c>
      <c r="Q14" s="44">
        <v>0.11</v>
      </c>
      <c r="R14" s="44">
        <v>0.11</v>
      </c>
      <c r="S14" s="44">
        <v>0.12</v>
      </c>
      <c r="T14" s="44">
        <v>0.13</v>
      </c>
      <c r="U14" s="44">
        <v>0.14000000000000001</v>
      </c>
      <c r="V14" s="44">
        <v>0.15</v>
      </c>
      <c r="W14" s="44">
        <v>0.15</v>
      </c>
    </row>
    <row r="15" spans="1:23" x14ac:dyDescent="0.3">
      <c r="A15" s="187" t="str">
        <f t="shared" si="0"/>
        <v>New Zealand total (including all application types)</v>
      </c>
      <c r="B15" s="187" t="str">
        <f t="shared" si="0"/>
        <v>Total</v>
      </c>
      <c r="C15" s="105" t="s">
        <v>13</v>
      </c>
      <c r="D15" s="16">
        <v>4618</v>
      </c>
      <c r="E15" s="16">
        <v>4780</v>
      </c>
      <c r="F15" s="16">
        <v>4942</v>
      </c>
      <c r="G15" s="16">
        <v>4987</v>
      </c>
      <c r="H15" s="16">
        <v>4924</v>
      </c>
      <c r="I15" s="16">
        <v>5319</v>
      </c>
      <c r="J15" s="16">
        <v>5443</v>
      </c>
      <c r="K15" s="16">
        <v>4790</v>
      </c>
      <c r="L15" s="16">
        <v>4692</v>
      </c>
      <c r="M15" s="16">
        <v>4912</v>
      </c>
      <c r="N15" s="57">
        <v>0.89</v>
      </c>
      <c r="O15" s="44">
        <v>0.89</v>
      </c>
      <c r="P15" s="44">
        <v>0.9</v>
      </c>
      <c r="Q15" s="44">
        <v>0.88</v>
      </c>
      <c r="R15" s="44">
        <v>0.88</v>
      </c>
      <c r="S15" s="44">
        <v>0.87</v>
      </c>
      <c r="T15" s="44">
        <v>0.86</v>
      </c>
      <c r="U15" s="44">
        <v>0.85</v>
      </c>
      <c r="V15" s="44">
        <v>0.85</v>
      </c>
      <c r="W15" s="44">
        <v>0.83</v>
      </c>
    </row>
    <row r="16" spans="1:23" x14ac:dyDescent="0.3">
      <c r="A16" s="187" t="str">
        <f t="shared" si="0"/>
        <v>New Zealand total (including all application types)</v>
      </c>
      <c r="B16" s="187" t="str">
        <f t="shared" si="0"/>
        <v>Total</v>
      </c>
      <c r="C16" s="120" t="s">
        <v>14</v>
      </c>
      <c r="D16" s="17">
        <v>53</v>
      </c>
      <c r="E16" s="17">
        <v>22</v>
      </c>
      <c r="F16" s="17">
        <v>21</v>
      </c>
      <c r="G16" s="17">
        <v>62</v>
      </c>
      <c r="H16" s="17">
        <v>60</v>
      </c>
      <c r="I16" s="17">
        <v>62</v>
      </c>
      <c r="J16" s="17">
        <v>71</v>
      </c>
      <c r="K16" s="17">
        <v>59</v>
      </c>
      <c r="L16" s="17">
        <v>46</v>
      </c>
      <c r="M16" s="17">
        <v>60</v>
      </c>
      <c r="N16" s="82">
        <v>0.01</v>
      </c>
      <c r="O16" s="51" t="s">
        <v>183</v>
      </c>
      <c r="P16" s="51" t="s">
        <v>183</v>
      </c>
      <c r="Q16" s="51">
        <v>0.01</v>
      </c>
      <c r="R16" s="51">
        <v>0.01</v>
      </c>
      <c r="S16" s="51">
        <v>0.01</v>
      </c>
      <c r="T16" s="51">
        <v>0.01</v>
      </c>
      <c r="U16" s="51">
        <v>0.01</v>
      </c>
      <c r="V16" s="51">
        <v>0.01</v>
      </c>
      <c r="W16" s="51">
        <v>0.01</v>
      </c>
    </row>
    <row r="17" spans="1:23" ht="15" x14ac:dyDescent="0.35">
      <c r="A17" s="187" t="str">
        <f t="shared" si="0"/>
        <v>New Zealand total (including all application types)</v>
      </c>
      <c r="B17" s="187" t="str">
        <f t="shared" si="0"/>
        <v>Total</v>
      </c>
      <c r="C17" s="47" t="s">
        <v>15</v>
      </c>
      <c r="D17" s="50"/>
      <c r="E17" s="50"/>
      <c r="F17" s="50"/>
      <c r="G17" s="50"/>
      <c r="H17" s="50"/>
      <c r="I17" s="50"/>
      <c r="J17" s="50"/>
      <c r="K17" s="50"/>
      <c r="L17" s="50"/>
      <c r="M17" s="50"/>
      <c r="N17" s="65"/>
      <c r="O17" s="71"/>
      <c r="P17" s="71"/>
      <c r="Q17" s="71"/>
      <c r="R17" s="71"/>
      <c r="S17" s="71"/>
      <c r="T17" s="71"/>
      <c r="U17" s="71"/>
      <c r="V17" s="71"/>
      <c r="W17" s="71"/>
    </row>
    <row r="18" spans="1:23" x14ac:dyDescent="0.3">
      <c r="A18" s="187" t="str">
        <f t="shared" si="0"/>
        <v>New Zealand total (including all application types)</v>
      </c>
      <c r="B18" s="187" t="str">
        <f t="shared" si="0"/>
        <v>Total</v>
      </c>
      <c r="C18" s="105" t="s">
        <v>16</v>
      </c>
      <c r="D18" s="16">
        <v>1853</v>
      </c>
      <c r="E18" s="16">
        <v>1834</v>
      </c>
      <c r="F18" s="16">
        <v>1867</v>
      </c>
      <c r="G18" s="16">
        <v>1850</v>
      </c>
      <c r="H18" s="16">
        <v>1867</v>
      </c>
      <c r="I18" s="16">
        <v>1923</v>
      </c>
      <c r="J18" s="16">
        <v>1765</v>
      </c>
      <c r="K18" s="16">
        <v>1613</v>
      </c>
      <c r="L18" s="16">
        <v>1610</v>
      </c>
      <c r="M18" s="16">
        <v>1691</v>
      </c>
      <c r="N18" s="57">
        <v>0.36</v>
      </c>
      <c r="O18" s="44">
        <v>0.34</v>
      </c>
      <c r="P18" s="44">
        <v>0.34</v>
      </c>
      <c r="Q18" s="44">
        <v>0.33</v>
      </c>
      <c r="R18" s="44">
        <v>0.33</v>
      </c>
      <c r="S18" s="44">
        <v>0.31</v>
      </c>
      <c r="T18" s="44">
        <v>0.28000000000000003</v>
      </c>
      <c r="U18" s="44">
        <v>0.28999999999999998</v>
      </c>
      <c r="V18" s="44">
        <v>0.28999999999999998</v>
      </c>
      <c r="W18" s="44">
        <v>0.28999999999999998</v>
      </c>
    </row>
    <row r="19" spans="1:23" x14ac:dyDescent="0.3">
      <c r="A19" s="187" t="str">
        <f t="shared" si="0"/>
        <v>New Zealand total (including all application types)</v>
      </c>
      <c r="B19" s="187" t="str">
        <f t="shared" si="0"/>
        <v>Total</v>
      </c>
      <c r="C19" s="105" t="s">
        <v>17</v>
      </c>
      <c r="D19" s="16">
        <v>1011</v>
      </c>
      <c r="E19" s="16">
        <v>1069</v>
      </c>
      <c r="F19" s="16">
        <v>990</v>
      </c>
      <c r="G19" s="16">
        <v>1054</v>
      </c>
      <c r="H19" s="16">
        <v>981</v>
      </c>
      <c r="I19" s="16">
        <v>1040</v>
      </c>
      <c r="J19" s="16">
        <v>1054</v>
      </c>
      <c r="K19" s="16">
        <v>912</v>
      </c>
      <c r="L19" s="16">
        <v>868</v>
      </c>
      <c r="M19" s="16">
        <v>892</v>
      </c>
      <c r="N19" s="57">
        <v>0.19</v>
      </c>
      <c r="O19" s="44">
        <v>0.2</v>
      </c>
      <c r="P19" s="44">
        <v>0.18</v>
      </c>
      <c r="Q19" s="44">
        <v>0.19</v>
      </c>
      <c r="R19" s="44">
        <v>0.17</v>
      </c>
      <c r="S19" s="44">
        <v>0.17</v>
      </c>
      <c r="T19" s="44">
        <v>0.17</v>
      </c>
      <c r="U19" s="44">
        <v>0.16</v>
      </c>
      <c r="V19" s="44">
        <v>0.16</v>
      </c>
      <c r="W19" s="44">
        <v>0.15</v>
      </c>
    </row>
    <row r="20" spans="1:23" x14ac:dyDescent="0.3">
      <c r="A20" s="187" t="str">
        <f t="shared" si="0"/>
        <v>New Zealand total (including all application types)</v>
      </c>
      <c r="B20" s="187" t="str">
        <f t="shared" si="0"/>
        <v>Total</v>
      </c>
      <c r="C20" s="105" t="s">
        <v>84</v>
      </c>
      <c r="D20" s="16">
        <v>268</v>
      </c>
      <c r="E20" s="16">
        <v>299</v>
      </c>
      <c r="F20" s="16">
        <v>307</v>
      </c>
      <c r="G20" s="16">
        <v>292</v>
      </c>
      <c r="H20" s="16">
        <v>270</v>
      </c>
      <c r="I20" s="16">
        <v>263</v>
      </c>
      <c r="J20" s="16">
        <v>243</v>
      </c>
      <c r="K20" s="16">
        <v>231</v>
      </c>
      <c r="L20" s="16">
        <v>248</v>
      </c>
      <c r="M20" s="16">
        <v>252</v>
      </c>
      <c r="N20" s="57">
        <v>0.05</v>
      </c>
      <c r="O20" s="44">
        <v>0.06</v>
      </c>
      <c r="P20" s="44">
        <v>0.06</v>
      </c>
      <c r="Q20" s="44">
        <v>0.05</v>
      </c>
      <c r="R20" s="44">
        <v>0.05</v>
      </c>
      <c r="S20" s="44">
        <v>0.04</v>
      </c>
      <c r="T20" s="44">
        <v>0.04</v>
      </c>
      <c r="U20" s="44">
        <v>0.04</v>
      </c>
      <c r="V20" s="44">
        <v>0.04</v>
      </c>
      <c r="W20" s="44">
        <v>0.04</v>
      </c>
    </row>
    <row r="21" spans="1:23" x14ac:dyDescent="0.3">
      <c r="A21" s="187" t="str">
        <f t="shared" si="0"/>
        <v>New Zealand total (including all application types)</v>
      </c>
      <c r="B21" s="187" t="str">
        <f t="shared" si="0"/>
        <v>Total</v>
      </c>
      <c r="C21" s="105" t="s">
        <v>18</v>
      </c>
      <c r="D21" s="16">
        <v>288</v>
      </c>
      <c r="E21" s="16">
        <v>298</v>
      </c>
      <c r="F21" s="16">
        <v>315</v>
      </c>
      <c r="G21" s="16">
        <v>369</v>
      </c>
      <c r="H21" s="16">
        <v>370</v>
      </c>
      <c r="I21" s="16">
        <v>323</v>
      </c>
      <c r="J21" s="16">
        <v>335</v>
      </c>
      <c r="K21" s="16">
        <v>283</v>
      </c>
      <c r="L21" s="16">
        <v>273</v>
      </c>
      <c r="M21" s="16">
        <v>391</v>
      </c>
      <c r="N21" s="57">
        <v>0.06</v>
      </c>
      <c r="O21" s="44">
        <v>0.06</v>
      </c>
      <c r="P21" s="44">
        <v>0.06</v>
      </c>
      <c r="Q21" s="44">
        <v>7.0000000000000007E-2</v>
      </c>
      <c r="R21" s="44">
        <v>7.0000000000000007E-2</v>
      </c>
      <c r="S21" s="44">
        <v>0.05</v>
      </c>
      <c r="T21" s="44">
        <v>0.05</v>
      </c>
      <c r="U21" s="44">
        <v>0.05</v>
      </c>
      <c r="V21" s="44">
        <v>0.05</v>
      </c>
      <c r="W21" s="44">
        <v>7.0000000000000007E-2</v>
      </c>
    </row>
    <row r="22" spans="1:23" x14ac:dyDescent="0.3">
      <c r="A22" s="187" t="str">
        <f t="shared" si="0"/>
        <v>New Zealand total (including all application types)</v>
      </c>
      <c r="B22" s="187" t="str">
        <f t="shared" si="0"/>
        <v>Total</v>
      </c>
      <c r="C22" s="105" t="s">
        <v>19</v>
      </c>
      <c r="D22" s="16">
        <v>45</v>
      </c>
      <c r="E22" s="16">
        <v>67</v>
      </c>
      <c r="F22" s="16">
        <v>67</v>
      </c>
      <c r="G22" s="16">
        <v>59</v>
      </c>
      <c r="H22" s="16">
        <v>70</v>
      </c>
      <c r="I22" s="16">
        <v>75</v>
      </c>
      <c r="J22" s="16">
        <v>51</v>
      </c>
      <c r="K22" s="16">
        <v>48</v>
      </c>
      <c r="L22" s="16">
        <v>82</v>
      </c>
      <c r="M22" s="16">
        <v>62</v>
      </c>
      <c r="N22" s="57">
        <v>0.01</v>
      </c>
      <c r="O22" s="44">
        <v>0.01</v>
      </c>
      <c r="P22" s="44">
        <v>0.01</v>
      </c>
      <c r="Q22" s="44">
        <v>0.01</v>
      </c>
      <c r="R22" s="44">
        <v>0.01</v>
      </c>
      <c r="S22" s="44">
        <v>0.01</v>
      </c>
      <c r="T22" s="44">
        <v>0.01</v>
      </c>
      <c r="U22" s="44">
        <v>0.01</v>
      </c>
      <c r="V22" s="44">
        <v>0.01</v>
      </c>
      <c r="W22" s="44">
        <v>0.01</v>
      </c>
    </row>
    <row r="23" spans="1:23" x14ac:dyDescent="0.3">
      <c r="A23" s="187" t="str">
        <f t="shared" si="0"/>
        <v>New Zealand total (including all application types)</v>
      </c>
      <c r="B23" s="187" t="str">
        <f t="shared" si="0"/>
        <v>Total</v>
      </c>
      <c r="C23" s="120" t="s">
        <v>14</v>
      </c>
      <c r="D23" s="17">
        <v>1800</v>
      </c>
      <c r="E23" s="17">
        <v>1867</v>
      </c>
      <c r="F23" s="17">
        <v>2070</v>
      </c>
      <c r="G23" s="17">
        <v>2128</v>
      </c>
      <c r="H23" s="17">
        <v>2150</v>
      </c>
      <c r="I23" s="17">
        <v>2561</v>
      </c>
      <c r="J23" s="17">
        <v>2920</v>
      </c>
      <c r="K23" s="17">
        <v>2584</v>
      </c>
      <c r="L23" s="17">
        <v>2506</v>
      </c>
      <c r="M23" s="17">
        <v>2651</v>
      </c>
      <c r="N23" s="82">
        <v>0.35</v>
      </c>
      <c r="O23" s="51">
        <v>0.35</v>
      </c>
      <c r="P23" s="51">
        <v>0.37</v>
      </c>
      <c r="Q23" s="51">
        <v>0.38</v>
      </c>
      <c r="R23" s="51">
        <v>0.38</v>
      </c>
      <c r="S23" s="51">
        <v>0.42</v>
      </c>
      <c r="T23" s="51">
        <v>0.46</v>
      </c>
      <c r="U23" s="51">
        <v>0.46</v>
      </c>
      <c r="V23" s="51">
        <v>0.45</v>
      </c>
      <c r="W23" s="51">
        <v>0.45</v>
      </c>
    </row>
    <row r="24" spans="1:23" ht="15" x14ac:dyDescent="0.35">
      <c r="A24" s="187" t="str">
        <f t="shared" si="0"/>
        <v>New Zealand total (including all application types)</v>
      </c>
      <c r="B24" s="187" t="str">
        <f t="shared" si="0"/>
        <v>Total</v>
      </c>
      <c r="C24" s="119" t="s">
        <v>20</v>
      </c>
      <c r="D24" s="49"/>
      <c r="E24" s="49"/>
      <c r="F24" s="49"/>
      <c r="G24" s="49"/>
      <c r="H24" s="49"/>
      <c r="I24" s="49"/>
      <c r="J24" s="49"/>
      <c r="K24" s="49"/>
      <c r="L24" s="49"/>
      <c r="M24" s="49"/>
      <c r="N24" s="65"/>
      <c r="O24" s="72"/>
      <c r="P24" s="72"/>
      <c r="Q24" s="72"/>
      <c r="R24" s="72"/>
      <c r="S24" s="72"/>
      <c r="T24" s="72"/>
      <c r="U24" s="72"/>
      <c r="V24" s="72"/>
      <c r="W24" s="72"/>
    </row>
    <row r="25" spans="1:23" x14ac:dyDescent="0.3">
      <c r="A25" s="187" t="str">
        <f t="shared" si="0"/>
        <v>New Zealand total (including all application types)</v>
      </c>
      <c r="B25" s="187" t="str">
        <f t="shared" si="0"/>
        <v>Total</v>
      </c>
      <c r="C25" s="105" t="s">
        <v>21</v>
      </c>
      <c r="D25" s="16">
        <v>174</v>
      </c>
      <c r="E25" s="16">
        <v>199</v>
      </c>
      <c r="F25" s="16">
        <v>154</v>
      </c>
      <c r="G25" s="16">
        <v>141</v>
      </c>
      <c r="H25" s="16">
        <v>147</v>
      </c>
      <c r="I25" s="16">
        <v>138</v>
      </c>
      <c r="J25" s="16">
        <v>147</v>
      </c>
      <c r="K25" s="16">
        <v>141</v>
      </c>
      <c r="L25" s="16">
        <v>102</v>
      </c>
      <c r="M25" s="16">
        <v>105</v>
      </c>
      <c r="N25" s="57">
        <v>0.03</v>
      </c>
      <c r="O25" s="44">
        <v>0.04</v>
      </c>
      <c r="P25" s="44">
        <v>0.03</v>
      </c>
      <c r="Q25" s="44">
        <v>0.02</v>
      </c>
      <c r="R25" s="44">
        <v>0.03</v>
      </c>
      <c r="S25" s="44">
        <v>0.02</v>
      </c>
      <c r="T25" s="44">
        <v>0.02</v>
      </c>
      <c r="U25" s="44">
        <v>0.03</v>
      </c>
      <c r="V25" s="44">
        <v>0.02</v>
      </c>
      <c r="W25" s="44">
        <v>0.02</v>
      </c>
    </row>
    <row r="26" spans="1:23" x14ac:dyDescent="0.3">
      <c r="A26" s="187" t="str">
        <f t="shared" si="0"/>
        <v>New Zealand total (including all application types)</v>
      </c>
      <c r="B26" s="187" t="str">
        <f t="shared" si="0"/>
        <v>Total</v>
      </c>
      <c r="C26" s="105" t="s">
        <v>22</v>
      </c>
      <c r="D26" s="16">
        <v>1627</v>
      </c>
      <c r="E26" s="16">
        <v>1646</v>
      </c>
      <c r="F26" s="16">
        <v>1696</v>
      </c>
      <c r="G26" s="16">
        <v>1662</v>
      </c>
      <c r="H26" s="16">
        <v>1626</v>
      </c>
      <c r="I26" s="16">
        <v>1728</v>
      </c>
      <c r="J26" s="16">
        <v>1678</v>
      </c>
      <c r="K26" s="16">
        <v>1438</v>
      </c>
      <c r="L26" s="16">
        <v>1365</v>
      </c>
      <c r="M26" s="16">
        <v>1324</v>
      </c>
      <c r="N26" s="57">
        <v>0.31</v>
      </c>
      <c r="O26" s="44">
        <v>0.31</v>
      </c>
      <c r="P26" s="44">
        <v>0.31</v>
      </c>
      <c r="Q26" s="44">
        <v>0.28999999999999998</v>
      </c>
      <c r="R26" s="44">
        <v>0.28999999999999998</v>
      </c>
      <c r="S26" s="44">
        <v>0.28000000000000003</v>
      </c>
      <c r="T26" s="44">
        <v>0.27</v>
      </c>
      <c r="U26" s="44">
        <v>0.26</v>
      </c>
      <c r="V26" s="44">
        <v>0.25</v>
      </c>
      <c r="W26" s="44">
        <v>0.23</v>
      </c>
    </row>
    <row r="27" spans="1:23" x14ac:dyDescent="0.3">
      <c r="A27" s="187" t="str">
        <f t="shared" si="0"/>
        <v>New Zealand total (including all application types)</v>
      </c>
      <c r="B27" s="187" t="str">
        <f t="shared" si="0"/>
        <v>Total</v>
      </c>
      <c r="C27" s="105" t="s">
        <v>23</v>
      </c>
      <c r="D27" s="16">
        <v>1470</v>
      </c>
      <c r="E27" s="16">
        <v>1558</v>
      </c>
      <c r="F27" s="16">
        <v>1646</v>
      </c>
      <c r="G27" s="16">
        <v>1724</v>
      </c>
      <c r="H27" s="16">
        <v>1776</v>
      </c>
      <c r="I27" s="16">
        <v>1846</v>
      </c>
      <c r="J27" s="16">
        <v>2073</v>
      </c>
      <c r="K27" s="16">
        <v>1859</v>
      </c>
      <c r="L27" s="16">
        <v>1862</v>
      </c>
      <c r="M27" s="16">
        <v>2040</v>
      </c>
      <c r="N27" s="57">
        <v>0.28000000000000003</v>
      </c>
      <c r="O27" s="44">
        <v>0.28999999999999998</v>
      </c>
      <c r="P27" s="44">
        <v>0.3</v>
      </c>
      <c r="Q27" s="44">
        <v>0.31</v>
      </c>
      <c r="R27" s="44">
        <v>0.32</v>
      </c>
      <c r="S27" s="44">
        <v>0.3</v>
      </c>
      <c r="T27" s="44">
        <v>0.33</v>
      </c>
      <c r="U27" s="44">
        <v>0.33</v>
      </c>
      <c r="V27" s="44">
        <v>0.34</v>
      </c>
      <c r="W27" s="44">
        <v>0.35</v>
      </c>
    </row>
    <row r="28" spans="1:23" x14ac:dyDescent="0.3">
      <c r="A28" s="187" t="str">
        <f t="shared" si="0"/>
        <v>New Zealand total (including all application types)</v>
      </c>
      <c r="B28" s="187" t="str">
        <f t="shared" si="0"/>
        <v>Total</v>
      </c>
      <c r="C28" s="105" t="s">
        <v>24</v>
      </c>
      <c r="D28" s="16">
        <v>1037</v>
      </c>
      <c r="E28" s="16">
        <v>1058</v>
      </c>
      <c r="F28" s="16">
        <v>1150</v>
      </c>
      <c r="G28" s="16">
        <v>1149</v>
      </c>
      <c r="H28" s="16">
        <v>1119</v>
      </c>
      <c r="I28" s="16">
        <v>1225</v>
      </c>
      <c r="J28" s="16">
        <v>1283</v>
      </c>
      <c r="K28" s="16">
        <v>1130</v>
      </c>
      <c r="L28" s="16">
        <v>1117</v>
      </c>
      <c r="M28" s="16">
        <v>1211</v>
      </c>
      <c r="N28" s="57">
        <v>0.2</v>
      </c>
      <c r="O28" s="44">
        <v>0.2</v>
      </c>
      <c r="P28" s="44">
        <v>0.21</v>
      </c>
      <c r="Q28" s="44">
        <v>0.2</v>
      </c>
      <c r="R28" s="44">
        <v>0.2</v>
      </c>
      <c r="S28" s="44">
        <v>0.2</v>
      </c>
      <c r="T28" s="44">
        <v>0.2</v>
      </c>
      <c r="U28" s="44">
        <v>0.2</v>
      </c>
      <c r="V28" s="44">
        <v>0.2</v>
      </c>
      <c r="W28" s="44">
        <v>0.21</v>
      </c>
    </row>
    <row r="29" spans="1:23" x14ac:dyDescent="0.3">
      <c r="A29" s="187" t="str">
        <f t="shared" ref="A29:B30" si="1">A28</f>
        <v>New Zealand total (including all application types)</v>
      </c>
      <c r="B29" s="187" t="str">
        <f t="shared" si="1"/>
        <v>Total</v>
      </c>
      <c r="C29" s="105" t="s">
        <v>25</v>
      </c>
      <c r="D29" s="16">
        <v>522</v>
      </c>
      <c r="E29" s="16">
        <v>517</v>
      </c>
      <c r="F29" s="16">
        <v>574</v>
      </c>
      <c r="G29" s="16">
        <v>613</v>
      </c>
      <c r="H29" s="16">
        <v>589</v>
      </c>
      <c r="I29" s="16">
        <v>742</v>
      </c>
      <c r="J29" s="16">
        <v>753</v>
      </c>
      <c r="K29" s="16">
        <v>711</v>
      </c>
      <c r="L29" s="16">
        <v>736</v>
      </c>
      <c r="M29" s="16">
        <v>794</v>
      </c>
      <c r="N29" s="57">
        <v>0.1</v>
      </c>
      <c r="O29" s="44">
        <v>0.1</v>
      </c>
      <c r="P29" s="44">
        <v>0.1</v>
      </c>
      <c r="Q29" s="44">
        <v>0.11</v>
      </c>
      <c r="R29" s="44">
        <v>0.1</v>
      </c>
      <c r="S29" s="44">
        <v>0.12</v>
      </c>
      <c r="T29" s="44">
        <v>0.12</v>
      </c>
      <c r="U29" s="44">
        <v>0.13</v>
      </c>
      <c r="V29" s="44">
        <v>0.13</v>
      </c>
      <c r="W29" s="44">
        <v>0.13</v>
      </c>
    </row>
    <row r="30" spans="1:23" ht="15" thickBot="1" x14ac:dyDescent="0.35">
      <c r="A30" s="199" t="str">
        <f t="shared" si="1"/>
        <v>New Zealand total (including all application types)</v>
      </c>
      <c r="B30" s="199" t="str">
        <f t="shared" si="1"/>
        <v>Total</v>
      </c>
      <c r="C30" s="137" t="s">
        <v>14</v>
      </c>
      <c r="D30" s="84">
        <v>367</v>
      </c>
      <c r="E30" s="84">
        <v>368</v>
      </c>
      <c r="F30" s="84">
        <v>301</v>
      </c>
      <c r="G30" s="84">
        <v>360</v>
      </c>
      <c r="H30" s="84">
        <v>362</v>
      </c>
      <c r="I30" s="84">
        <v>434</v>
      </c>
      <c r="J30" s="84">
        <v>389</v>
      </c>
      <c r="K30" s="84">
        <v>327</v>
      </c>
      <c r="L30" s="84">
        <v>361</v>
      </c>
      <c r="M30" s="84">
        <v>410</v>
      </c>
      <c r="N30" s="87">
        <v>7.0000000000000007E-2</v>
      </c>
      <c r="O30" s="88">
        <v>7.0000000000000007E-2</v>
      </c>
      <c r="P30" s="88">
        <v>0.05</v>
      </c>
      <c r="Q30" s="88">
        <v>0.06</v>
      </c>
      <c r="R30" s="88">
        <v>0.06</v>
      </c>
      <c r="S30" s="88">
        <v>7.0000000000000007E-2</v>
      </c>
      <c r="T30" s="88">
        <v>0.06</v>
      </c>
      <c r="U30" s="88">
        <v>0.06</v>
      </c>
      <c r="V30" s="88">
        <v>7.0000000000000007E-2</v>
      </c>
      <c r="W30" s="88">
        <v>7.0000000000000007E-2</v>
      </c>
    </row>
    <row r="31" spans="1:23" x14ac:dyDescent="0.3">
      <c r="A31" s="198" t="s">
        <v>120</v>
      </c>
      <c r="B31" s="198" t="s">
        <v>1</v>
      </c>
      <c r="C31" s="121" t="s">
        <v>1</v>
      </c>
      <c r="D31" s="85">
        <v>4259</v>
      </c>
      <c r="E31" s="85">
        <v>4377</v>
      </c>
      <c r="F31" s="85">
        <v>4402</v>
      </c>
      <c r="G31" s="85">
        <v>4578</v>
      </c>
      <c r="H31" s="85">
        <v>4556</v>
      </c>
      <c r="I31" s="85">
        <v>5101</v>
      </c>
      <c r="J31" s="85">
        <v>5215</v>
      </c>
      <c r="K31" s="85">
        <v>4652</v>
      </c>
      <c r="L31" s="85">
        <v>4628</v>
      </c>
      <c r="M31" s="85">
        <v>4885</v>
      </c>
      <c r="N31" s="89">
        <v>1</v>
      </c>
      <c r="O31" s="90">
        <v>1</v>
      </c>
      <c r="P31" s="90">
        <v>1</v>
      </c>
      <c r="Q31" s="90">
        <v>1</v>
      </c>
      <c r="R31" s="90">
        <v>1</v>
      </c>
      <c r="S31" s="90">
        <v>1</v>
      </c>
      <c r="T31" s="90">
        <v>1</v>
      </c>
      <c r="U31" s="90">
        <v>1</v>
      </c>
      <c r="V31" s="90">
        <v>1</v>
      </c>
      <c r="W31" s="90">
        <v>1</v>
      </c>
    </row>
    <row r="32" spans="1:23" ht="15" x14ac:dyDescent="0.35">
      <c r="A32" s="187" t="str">
        <f t="shared" ref="A32:B47" si="2">A31</f>
        <v>Family Court</v>
      </c>
      <c r="B32" s="187" t="str">
        <f t="shared" si="2"/>
        <v>Total</v>
      </c>
      <c r="C32" s="119" t="s">
        <v>29</v>
      </c>
      <c r="D32" s="49"/>
      <c r="E32" s="49"/>
      <c r="F32" s="49"/>
      <c r="G32" s="49"/>
      <c r="H32" s="49"/>
      <c r="I32" s="49"/>
      <c r="J32" s="49"/>
      <c r="K32" s="49"/>
      <c r="L32" s="49"/>
      <c r="M32" s="49"/>
      <c r="N32" s="81"/>
      <c r="O32" s="91"/>
      <c r="P32" s="91"/>
      <c r="Q32" s="91"/>
      <c r="R32" s="91"/>
      <c r="S32" s="91"/>
      <c r="T32" s="91"/>
      <c r="U32" s="91"/>
      <c r="V32" s="91"/>
      <c r="W32" s="91"/>
    </row>
    <row r="33" spans="1:23" x14ac:dyDescent="0.3">
      <c r="A33" s="187" t="str">
        <f t="shared" si="2"/>
        <v>Family Court</v>
      </c>
      <c r="B33" s="187" t="str">
        <f t="shared" si="2"/>
        <v>Total</v>
      </c>
      <c r="C33" s="105" t="s">
        <v>12</v>
      </c>
      <c r="D33" s="16">
        <v>494</v>
      </c>
      <c r="E33" s="16">
        <v>516</v>
      </c>
      <c r="F33" s="16">
        <v>516</v>
      </c>
      <c r="G33" s="16">
        <v>564</v>
      </c>
      <c r="H33" s="16">
        <v>606</v>
      </c>
      <c r="I33" s="16">
        <v>707</v>
      </c>
      <c r="J33" s="16">
        <v>767</v>
      </c>
      <c r="K33" s="16">
        <v>724</v>
      </c>
      <c r="L33" s="16">
        <v>769</v>
      </c>
      <c r="M33" s="16">
        <v>869</v>
      </c>
      <c r="N33" s="57">
        <v>0.12</v>
      </c>
      <c r="O33" s="44">
        <v>0.12</v>
      </c>
      <c r="P33" s="44">
        <v>0.12</v>
      </c>
      <c r="Q33" s="44">
        <v>0.12</v>
      </c>
      <c r="R33" s="44">
        <v>0.13</v>
      </c>
      <c r="S33" s="44">
        <v>0.14000000000000001</v>
      </c>
      <c r="T33" s="44">
        <v>0.15</v>
      </c>
      <c r="U33" s="44">
        <v>0.16</v>
      </c>
      <c r="V33" s="44">
        <v>0.17</v>
      </c>
      <c r="W33" s="44">
        <v>0.18</v>
      </c>
    </row>
    <row r="34" spans="1:23" x14ac:dyDescent="0.3">
      <c r="A34" s="187" t="str">
        <f t="shared" si="2"/>
        <v>Family Court</v>
      </c>
      <c r="B34" s="187" t="str">
        <f t="shared" si="2"/>
        <v>Total</v>
      </c>
      <c r="C34" s="105" t="s">
        <v>13</v>
      </c>
      <c r="D34" s="16">
        <v>3712</v>
      </c>
      <c r="E34" s="16">
        <v>3840</v>
      </c>
      <c r="F34" s="16">
        <v>3866</v>
      </c>
      <c r="G34" s="16">
        <v>3952</v>
      </c>
      <c r="H34" s="16">
        <v>3891</v>
      </c>
      <c r="I34" s="16">
        <v>4332</v>
      </c>
      <c r="J34" s="16">
        <v>4377</v>
      </c>
      <c r="K34" s="16">
        <v>3869</v>
      </c>
      <c r="L34" s="16">
        <v>3814</v>
      </c>
      <c r="M34" s="16">
        <v>3957</v>
      </c>
      <c r="N34" s="57">
        <v>0.87</v>
      </c>
      <c r="O34" s="44">
        <v>0.88</v>
      </c>
      <c r="P34" s="44">
        <v>0.88</v>
      </c>
      <c r="Q34" s="44">
        <v>0.86</v>
      </c>
      <c r="R34" s="44">
        <v>0.85</v>
      </c>
      <c r="S34" s="44">
        <v>0.85</v>
      </c>
      <c r="T34" s="44">
        <v>0.84</v>
      </c>
      <c r="U34" s="44">
        <v>0.83</v>
      </c>
      <c r="V34" s="44">
        <v>0.82</v>
      </c>
      <c r="W34" s="44">
        <v>0.81</v>
      </c>
    </row>
    <row r="35" spans="1:23" x14ac:dyDescent="0.3">
      <c r="A35" s="187" t="str">
        <f t="shared" si="2"/>
        <v>Family Court</v>
      </c>
      <c r="B35" s="187" t="str">
        <f t="shared" si="2"/>
        <v>Total</v>
      </c>
      <c r="C35" s="120" t="s">
        <v>14</v>
      </c>
      <c r="D35" s="17">
        <v>53</v>
      </c>
      <c r="E35" s="17">
        <v>21</v>
      </c>
      <c r="F35" s="17">
        <v>20</v>
      </c>
      <c r="G35" s="17">
        <v>62</v>
      </c>
      <c r="H35" s="17">
        <v>59</v>
      </c>
      <c r="I35" s="17">
        <v>62</v>
      </c>
      <c r="J35" s="17">
        <v>71</v>
      </c>
      <c r="K35" s="17">
        <v>59</v>
      </c>
      <c r="L35" s="17">
        <v>45</v>
      </c>
      <c r="M35" s="17">
        <v>59</v>
      </c>
      <c r="N35" s="82">
        <v>0.01</v>
      </c>
      <c r="O35" s="51" t="s">
        <v>183</v>
      </c>
      <c r="P35" s="51" t="s">
        <v>183</v>
      </c>
      <c r="Q35" s="51">
        <v>0.01</v>
      </c>
      <c r="R35" s="51">
        <v>0.01</v>
      </c>
      <c r="S35" s="51">
        <v>0.01</v>
      </c>
      <c r="T35" s="51">
        <v>0.01</v>
      </c>
      <c r="U35" s="51">
        <v>0.01</v>
      </c>
      <c r="V35" s="51">
        <v>0.01</v>
      </c>
      <c r="W35" s="51">
        <v>0.01</v>
      </c>
    </row>
    <row r="36" spans="1:23" x14ac:dyDescent="0.3">
      <c r="A36" s="187" t="str">
        <f t="shared" si="2"/>
        <v>Family Court</v>
      </c>
      <c r="B36" s="187" t="str">
        <f t="shared" si="2"/>
        <v>Total</v>
      </c>
      <c r="C36" s="47" t="s">
        <v>15</v>
      </c>
      <c r="D36" s="50"/>
      <c r="E36" s="50"/>
      <c r="F36" s="50"/>
      <c r="G36" s="50"/>
      <c r="H36" s="50"/>
      <c r="I36" s="50"/>
      <c r="J36" s="50"/>
      <c r="K36" s="50"/>
      <c r="L36" s="50"/>
      <c r="M36" s="50"/>
      <c r="N36" s="68"/>
      <c r="O36" s="71"/>
      <c r="P36" s="71"/>
      <c r="Q36" s="71"/>
      <c r="R36" s="71"/>
      <c r="S36" s="71"/>
      <c r="T36" s="71"/>
      <c r="U36" s="71"/>
      <c r="V36" s="71"/>
      <c r="W36" s="71"/>
    </row>
    <row r="37" spans="1:23" x14ac:dyDescent="0.3">
      <c r="A37" s="187" t="str">
        <f t="shared" si="2"/>
        <v>Family Court</v>
      </c>
      <c r="B37" s="187" t="str">
        <f t="shared" si="2"/>
        <v>Total</v>
      </c>
      <c r="C37" s="105" t="s">
        <v>16</v>
      </c>
      <c r="D37" s="16">
        <v>1829</v>
      </c>
      <c r="E37" s="16">
        <v>1807</v>
      </c>
      <c r="F37" s="16">
        <v>1828</v>
      </c>
      <c r="G37" s="16">
        <v>1821</v>
      </c>
      <c r="H37" s="16">
        <v>1840</v>
      </c>
      <c r="I37" s="16">
        <v>1903</v>
      </c>
      <c r="J37" s="16">
        <v>1754</v>
      </c>
      <c r="K37" s="16">
        <v>1605</v>
      </c>
      <c r="L37" s="16">
        <v>1605</v>
      </c>
      <c r="M37" s="16">
        <v>1681</v>
      </c>
      <c r="N37" s="57">
        <v>0.43</v>
      </c>
      <c r="O37" s="44">
        <v>0.41</v>
      </c>
      <c r="P37" s="44">
        <v>0.42</v>
      </c>
      <c r="Q37" s="44">
        <v>0.4</v>
      </c>
      <c r="R37" s="44">
        <v>0.4</v>
      </c>
      <c r="S37" s="44">
        <v>0.37</v>
      </c>
      <c r="T37" s="44">
        <v>0.34</v>
      </c>
      <c r="U37" s="44">
        <v>0.35</v>
      </c>
      <c r="V37" s="44">
        <v>0.35</v>
      </c>
      <c r="W37" s="44">
        <v>0.34</v>
      </c>
    </row>
    <row r="38" spans="1:23" x14ac:dyDescent="0.3">
      <c r="A38" s="187" t="str">
        <f t="shared" si="2"/>
        <v>Family Court</v>
      </c>
      <c r="B38" s="187" t="str">
        <f t="shared" si="2"/>
        <v>Total</v>
      </c>
      <c r="C38" s="105" t="s">
        <v>17</v>
      </c>
      <c r="D38" s="16">
        <v>991</v>
      </c>
      <c r="E38" s="16">
        <v>1046</v>
      </c>
      <c r="F38" s="16">
        <v>964</v>
      </c>
      <c r="G38" s="16">
        <v>1029</v>
      </c>
      <c r="H38" s="16">
        <v>967</v>
      </c>
      <c r="I38" s="16">
        <v>1021</v>
      </c>
      <c r="J38" s="16">
        <v>1039</v>
      </c>
      <c r="K38" s="16">
        <v>897</v>
      </c>
      <c r="L38" s="16">
        <v>854</v>
      </c>
      <c r="M38" s="16">
        <v>884</v>
      </c>
      <c r="N38" s="57">
        <v>0.23</v>
      </c>
      <c r="O38" s="44">
        <v>0.24</v>
      </c>
      <c r="P38" s="44">
        <v>0.22</v>
      </c>
      <c r="Q38" s="44">
        <v>0.22</v>
      </c>
      <c r="R38" s="44">
        <v>0.21</v>
      </c>
      <c r="S38" s="44">
        <v>0.2</v>
      </c>
      <c r="T38" s="44">
        <v>0.2</v>
      </c>
      <c r="U38" s="44">
        <v>0.19</v>
      </c>
      <c r="V38" s="44">
        <v>0.18</v>
      </c>
      <c r="W38" s="44">
        <v>0.18</v>
      </c>
    </row>
    <row r="39" spans="1:23" x14ac:dyDescent="0.3">
      <c r="A39" s="187" t="str">
        <f t="shared" si="2"/>
        <v>Family Court</v>
      </c>
      <c r="B39" s="187" t="str">
        <f t="shared" si="2"/>
        <v>Total</v>
      </c>
      <c r="C39" s="105" t="s">
        <v>84</v>
      </c>
      <c r="D39" s="16">
        <v>267</v>
      </c>
      <c r="E39" s="16">
        <v>295</v>
      </c>
      <c r="F39" s="16">
        <v>301</v>
      </c>
      <c r="G39" s="16">
        <v>289</v>
      </c>
      <c r="H39" s="16">
        <v>266</v>
      </c>
      <c r="I39" s="16">
        <v>260</v>
      </c>
      <c r="J39" s="16">
        <v>243</v>
      </c>
      <c r="K39" s="16">
        <v>229</v>
      </c>
      <c r="L39" s="16">
        <v>248</v>
      </c>
      <c r="M39" s="16">
        <v>252</v>
      </c>
      <c r="N39" s="57">
        <v>0.06</v>
      </c>
      <c r="O39" s="44">
        <v>7.0000000000000007E-2</v>
      </c>
      <c r="P39" s="44">
        <v>7.0000000000000007E-2</v>
      </c>
      <c r="Q39" s="44">
        <v>0.06</v>
      </c>
      <c r="R39" s="44">
        <v>0.06</v>
      </c>
      <c r="S39" s="44">
        <v>0.05</v>
      </c>
      <c r="T39" s="44">
        <v>0.05</v>
      </c>
      <c r="U39" s="44">
        <v>0.05</v>
      </c>
      <c r="V39" s="44">
        <v>0.05</v>
      </c>
      <c r="W39" s="44">
        <v>0.05</v>
      </c>
    </row>
    <row r="40" spans="1:23" x14ac:dyDescent="0.3">
      <c r="A40" s="187" t="str">
        <f t="shared" si="2"/>
        <v>Family Court</v>
      </c>
      <c r="B40" s="187" t="str">
        <f t="shared" si="2"/>
        <v>Total</v>
      </c>
      <c r="C40" s="105" t="s">
        <v>18</v>
      </c>
      <c r="D40" s="16">
        <v>288</v>
      </c>
      <c r="E40" s="16">
        <v>294</v>
      </c>
      <c r="F40" s="16">
        <v>310</v>
      </c>
      <c r="G40" s="16">
        <v>368</v>
      </c>
      <c r="H40" s="16">
        <v>367</v>
      </c>
      <c r="I40" s="16">
        <v>321</v>
      </c>
      <c r="J40" s="16">
        <v>330</v>
      </c>
      <c r="K40" s="16">
        <v>282</v>
      </c>
      <c r="L40" s="16">
        <v>272</v>
      </c>
      <c r="M40" s="16">
        <v>391</v>
      </c>
      <c r="N40" s="57">
        <v>7.0000000000000007E-2</v>
      </c>
      <c r="O40" s="44">
        <v>7.0000000000000007E-2</v>
      </c>
      <c r="P40" s="44">
        <v>7.0000000000000007E-2</v>
      </c>
      <c r="Q40" s="44">
        <v>0.08</v>
      </c>
      <c r="R40" s="44">
        <v>0.08</v>
      </c>
      <c r="S40" s="44">
        <v>0.06</v>
      </c>
      <c r="T40" s="44">
        <v>0.06</v>
      </c>
      <c r="U40" s="44">
        <v>0.06</v>
      </c>
      <c r="V40" s="44">
        <v>0.06</v>
      </c>
      <c r="W40" s="44">
        <v>0.08</v>
      </c>
    </row>
    <row r="41" spans="1:23" x14ac:dyDescent="0.3">
      <c r="A41" s="187" t="str">
        <f t="shared" si="2"/>
        <v>Family Court</v>
      </c>
      <c r="B41" s="187" t="str">
        <f t="shared" si="2"/>
        <v>Total</v>
      </c>
      <c r="C41" s="105" t="s">
        <v>19</v>
      </c>
      <c r="D41" s="16">
        <v>45</v>
      </c>
      <c r="E41" s="16">
        <v>65</v>
      </c>
      <c r="F41" s="16">
        <v>67</v>
      </c>
      <c r="G41" s="16">
        <v>58</v>
      </c>
      <c r="H41" s="16">
        <v>67</v>
      </c>
      <c r="I41" s="16">
        <v>75</v>
      </c>
      <c r="J41" s="16">
        <v>51</v>
      </c>
      <c r="K41" s="16">
        <v>47</v>
      </c>
      <c r="L41" s="16">
        <v>82</v>
      </c>
      <c r="M41" s="16">
        <v>62</v>
      </c>
      <c r="N41" s="57">
        <v>0.01</v>
      </c>
      <c r="O41" s="44">
        <v>0.01</v>
      </c>
      <c r="P41" s="44">
        <v>0.02</v>
      </c>
      <c r="Q41" s="44">
        <v>0.01</v>
      </c>
      <c r="R41" s="44">
        <v>0.01</v>
      </c>
      <c r="S41" s="44">
        <v>0.01</v>
      </c>
      <c r="T41" s="44">
        <v>0.01</v>
      </c>
      <c r="U41" s="44">
        <v>0.01</v>
      </c>
      <c r="V41" s="44">
        <v>0.02</v>
      </c>
      <c r="W41" s="44">
        <v>0.01</v>
      </c>
    </row>
    <row r="42" spans="1:23" x14ac:dyDescent="0.3">
      <c r="A42" s="187" t="str">
        <f t="shared" si="2"/>
        <v>Family Court</v>
      </c>
      <c r="B42" s="187" t="str">
        <f t="shared" si="2"/>
        <v>Total</v>
      </c>
      <c r="C42" s="120" t="s">
        <v>14</v>
      </c>
      <c r="D42" s="17">
        <v>907</v>
      </c>
      <c r="E42" s="17">
        <v>957</v>
      </c>
      <c r="F42" s="17">
        <v>1027</v>
      </c>
      <c r="G42" s="17">
        <v>1113</v>
      </c>
      <c r="H42" s="17">
        <v>1138</v>
      </c>
      <c r="I42" s="17">
        <v>1593</v>
      </c>
      <c r="J42" s="17">
        <v>1843</v>
      </c>
      <c r="K42" s="17">
        <v>1657</v>
      </c>
      <c r="L42" s="17">
        <v>1611</v>
      </c>
      <c r="M42" s="17">
        <v>1670</v>
      </c>
      <c r="N42" s="82">
        <v>0.21</v>
      </c>
      <c r="O42" s="51">
        <v>0.22</v>
      </c>
      <c r="P42" s="51">
        <v>0.23</v>
      </c>
      <c r="Q42" s="51">
        <v>0.24</v>
      </c>
      <c r="R42" s="51">
        <v>0.25</v>
      </c>
      <c r="S42" s="51">
        <v>0.31</v>
      </c>
      <c r="T42" s="51">
        <v>0.35</v>
      </c>
      <c r="U42" s="51">
        <v>0.36</v>
      </c>
      <c r="V42" s="51">
        <v>0.35</v>
      </c>
      <c r="W42" s="51">
        <v>0.34</v>
      </c>
    </row>
    <row r="43" spans="1:23" ht="15" x14ac:dyDescent="0.35">
      <c r="A43" s="187" t="str">
        <f t="shared" si="2"/>
        <v>Family Court</v>
      </c>
      <c r="B43" s="187" t="str">
        <f t="shared" si="2"/>
        <v>Total</v>
      </c>
      <c r="C43" s="119" t="s">
        <v>20</v>
      </c>
      <c r="D43" s="49"/>
      <c r="E43" s="49"/>
      <c r="F43" s="49"/>
      <c r="G43" s="49"/>
      <c r="H43" s="49"/>
      <c r="I43" s="49"/>
      <c r="J43" s="49"/>
      <c r="K43" s="49"/>
      <c r="L43" s="49"/>
      <c r="M43" s="49"/>
      <c r="N43" s="65"/>
      <c r="O43" s="72"/>
      <c r="P43" s="72"/>
      <c r="Q43" s="72"/>
      <c r="R43" s="72"/>
      <c r="S43" s="72"/>
      <c r="T43" s="72"/>
      <c r="U43" s="72"/>
      <c r="V43" s="72"/>
      <c r="W43" s="72"/>
    </row>
    <row r="44" spans="1:23" x14ac:dyDescent="0.3">
      <c r="A44" s="187" t="str">
        <f t="shared" si="2"/>
        <v>Family Court</v>
      </c>
      <c r="B44" s="187" t="str">
        <f t="shared" si="2"/>
        <v>Total</v>
      </c>
      <c r="C44" s="105" t="s">
        <v>21</v>
      </c>
      <c r="D44" s="16">
        <v>123</v>
      </c>
      <c r="E44" s="16">
        <v>141</v>
      </c>
      <c r="F44" s="16">
        <v>106</v>
      </c>
      <c r="G44" s="16">
        <v>106</v>
      </c>
      <c r="H44" s="16">
        <v>112</v>
      </c>
      <c r="I44" s="16">
        <v>113</v>
      </c>
      <c r="J44" s="16">
        <v>123</v>
      </c>
      <c r="K44" s="16">
        <v>125</v>
      </c>
      <c r="L44" s="16">
        <v>90</v>
      </c>
      <c r="M44" s="16">
        <v>89</v>
      </c>
      <c r="N44" s="57">
        <v>0.03</v>
      </c>
      <c r="O44" s="44">
        <v>0.03</v>
      </c>
      <c r="P44" s="44">
        <v>0.02</v>
      </c>
      <c r="Q44" s="44">
        <v>0.02</v>
      </c>
      <c r="R44" s="44">
        <v>0.02</v>
      </c>
      <c r="S44" s="44">
        <v>0.02</v>
      </c>
      <c r="T44" s="44">
        <v>0.02</v>
      </c>
      <c r="U44" s="44">
        <v>0.03</v>
      </c>
      <c r="V44" s="44">
        <v>0.02</v>
      </c>
      <c r="W44" s="44">
        <v>0.02</v>
      </c>
    </row>
    <row r="45" spans="1:23" x14ac:dyDescent="0.3">
      <c r="A45" s="187" t="str">
        <f t="shared" si="2"/>
        <v>Family Court</v>
      </c>
      <c r="B45" s="187" t="str">
        <f t="shared" si="2"/>
        <v>Total</v>
      </c>
      <c r="C45" s="105" t="s">
        <v>22</v>
      </c>
      <c r="D45" s="16">
        <v>1236</v>
      </c>
      <c r="E45" s="16">
        <v>1253</v>
      </c>
      <c r="F45" s="16">
        <v>1239</v>
      </c>
      <c r="G45" s="16">
        <v>1251</v>
      </c>
      <c r="H45" s="16">
        <v>1229</v>
      </c>
      <c r="I45" s="16">
        <v>1325</v>
      </c>
      <c r="J45" s="16">
        <v>1296</v>
      </c>
      <c r="K45" s="16">
        <v>1111</v>
      </c>
      <c r="L45" s="16">
        <v>1059</v>
      </c>
      <c r="M45" s="16">
        <v>1005</v>
      </c>
      <c r="N45" s="57">
        <v>0.28999999999999998</v>
      </c>
      <c r="O45" s="44">
        <v>0.28999999999999998</v>
      </c>
      <c r="P45" s="44">
        <v>0.28000000000000003</v>
      </c>
      <c r="Q45" s="44">
        <v>0.27</v>
      </c>
      <c r="R45" s="44">
        <v>0.27</v>
      </c>
      <c r="S45" s="44">
        <v>0.26</v>
      </c>
      <c r="T45" s="44">
        <v>0.25</v>
      </c>
      <c r="U45" s="44">
        <v>0.24</v>
      </c>
      <c r="V45" s="44">
        <v>0.23</v>
      </c>
      <c r="W45" s="44">
        <v>0.21</v>
      </c>
    </row>
    <row r="46" spans="1:23" x14ac:dyDescent="0.3">
      <c r="A46" s="187" t="str">
        <f t="shared" si="2"/>
        <v>Family Court</v>
      </c>
      <c r="B46" s="187" t="str">
        <f t="shared" si="2"/>
        <v>Total</v>
      </c>
      <c r="C46" s="105" t="s">
        <v>23</v>
      </c>
      <c r="D46" s="16">
        <v>1212</v>
      </c>
      <c r="E46" s="16">
        <v>1270</v>
      </c>
      <c r="F46" s="16">
        <v>1316</v>
      </c>
      <c r="G46" s="16">
        <v>1390</v>
      </c>
      <c r="H46" s="16">
        <v>1396</v>
      </c>
      <c r="I46" s="16">
        <v>1527</v>
      </c>
      <c r="J46" s="16">
        <v>1662</v>
      </c>
      <c r="K46" s="16">
        <v>1519</v>
      </c>
      <c r="L46" s="16">
        <v>1510</v>
      </c>
      <c r="M46" s="16">
        <v>1662</v>
      </c>
      <c r="N46" s="57">
        <v>0.28000000000000003</v>
      </c>
      <c r="O46" s="44">
        <v>0.28999999999999998</v>
      </c>
      <c r="P46" s="44">
        <v>0.3</v>
      </c>
      <c r="Q46" s="44">
        <v>0.3</v>
      </c>
      <c r="R46" s="44">
        <v>0.31</v>
      </c>
      <c r="S46" s="44">
        <v>0.3</v>
      </c>
      <c r="T46" s="44">
        <v>0.32</v>
      </c>
      <c r="U46" s="44">
        <v>0.33</v>
      </c>
      <c r="V46" s="44">
        <v>0.33</v>
      </c>
      <c r="W46" s="44">
        <v>0.34</v>
      </c>
    </row>
    <row r="47" spans="1:23" x14ac:dyDescent="0.3">
      <c r="A47" s="187" t="str">
        <f t="shared" si="2"/>
        <v>Family Court</v>
      </c>
      <c r="B47" s="187" t="str">
        <f t="shared" si="2"/>
        <v>Total</v>
      </c>
      <c r="C47" s="105" t="s">
        <v>24</v>
      </c>
      <c r="D47" s="16">
        <v>883</v>
      </c>
      <c r="E47" s="16">
        <v>882</v>
      </c>
      <c r="F47" s="16">
        <v>952</v>
      </c>
      <c r="G47" s="16">
        <v>945</v>
      </c>
      <c r="H47" s="16">
        <v>943</v>
      </c>
      <c r="I47" s="16">
        <v>1045</v>
      </c>
      <c r="J47" s="16">
        <v>1088</v>
      </c>
      <c r="K47" s="16">
        <v>951</v>
      </c>
      <c r="L47" s="16">
        <v>947</v>
      </c>
      <c r="M47" s="16">
        <v>1032</v>
      </c>
      <c r="N47" s="57">
        <v>0.21</v>
      </c>
      <c r="O47" s="44">
        <v>0.2</v>
      </c>
      <c r="P47" s="44">
        <v>0.22</v>
      </c>
      <c r="Q47" s="44">
        <v>0.21</v>
      </c>
      <c r="R47" s="44">
        <v>0.21</v>
      </c>
      <c r="S47" s="44">
        <v>0.2</v>
      </c>
      <c r="T47" s="44">
        <v>0.21</v>
      </c>
      <c r="U47" s="44">
        <v>0.2</v>
      </c>
      <c r="V47" s="44">
        <v>0.2</v>
      </c>
      <c r="W47" s="44">
        <v>0.21</v>
      </c>
    </row>
    <row r="48" spans="1:23" x14ac:dyDescent="0.3">
      <c r="A48" s="187" t="str">
        <f t="shared" ref="A48:B63" si="3">A47</f>
        <v>Family Court</v>
      </c>
      <c r="B48" s="187" t="str">
        <f t="shared" si="3"/>
        <v>Total</v>
      </c>
      <c r="C48" s="105" t="s">
        <v>25</v>
      </c>
      <c r="D48" s="16">
        <v>439</v>
      </c>
      <c r="E48" s="16">
        <v>464</v>
      </c>
      <c r="F48" s="16">
        <v>489</v>
      </c>
      <c r="G48" s="16">
        <v>527</v>
      </c>
      <c r="H48" s="16">
        <v>515</v>
      </c>
      <c r="I48" s="16">
        <v>658</v>
      </c>
      <c r="J48" s="16">
        <v>658</v>
      </c>
      <c r="K48" s="16">
        <v>621</v>
      </c>
      <c r="L48" s="16">
        <v>662</v>
      </c>
      <c r="M48" s="16">
        <v>688</v>
      </c>
      <c r="N48" s="57">
        <v>0.1</v>
      </c>
      <c r="O48" s="44">
        <v>0.11</v>
      </c>
      <c r="P48" s="44">
        <v>0.11</v>
      </c>
      <c r="Q48" s="44">
        <v>0.12</v>
      </c>
      <c r="R48" s="44">
        <v>0.11</v>
      </c>
      <c r="S48" s="44">
        <v>0.13</v>
      </c>
      <c r="T48" s="44">
        <v>0.13</v>
      </c>
      <c r="U48" s="44">
        <v>0.13</v>
      </c>
      <c r="V48" s="44">
        <v>0.14000000000000001</v>
      </c>
      <c r="W48" s="44">
        <v>0.14000000000000001</v>
      </c>
    </row>
    <row r="49" spans="1:23" x14ac:dyDescent="0.3">
      <c r="A49" s="187" t="str">
        <f t="shared" si="3"/>
        <v>Family Court</v>
      </c>
      <c r="B49" s="188" t="str">
        <f t="shared" si="3"/>
        <v>Total</v>
      </c>
      <c r="C49" s="120" t="s">
        <v>14</v>
      </c>
      <c r="D49" s="17">
        <v>366</v>
      </c>
      <c r="E49" s="17">
        <v>367</v>
      </c>
      <c r="F49" s="17">
        <v>300</v>
      </c>
      <c r="G49" s="17">
        <v>359</v>
      </c>
      <c r="H49" s="17">
        <v>361</v>
      </c>
      <c r="I49" s="17">
        <v>433</v>
      </c>
      <c r="J49" s="17">
        <v>388</v>
      </c>
      <c r="K49" s="17">
        <v>325</v>
      </c>
      <c r="L49" s="17">
        <v>360</v>
      </c>
      <c r="M49" s="17">
        <v>409</v>
      </c>
      <c r="N49" s="82">
        <v>0.09</v>
      </c>
      <c r="O49" s="51">
        <v>0.08</v>
      </c>
      <c r="P49" s="51">
        <v>7.0000000000000007E-2</v>
      </c>
      <c r="Q49" s="51">
        <v>0.08</v>
      </c>
      <c r="R49" s="51">
        <v>0.08</v>
      </c>
      <c r="S49" s="51">
        <v>0.08</v>
      </c>
      <c r="T49" s="51">
        <v>7.0000000000000007E-2</v>
      </c>
      <c r="U49" s="51">
        <v>7.0000000000000007E-2</v>
      </c>
      <c r="V49" s="51">
        <v>0.08</v>
      </c>
      <c r="W49" s="51">
        <v>0.08</v>
      </c>
    </row>
    <row r="50" spans="1:23" x14ac:dyDescent="0.3">
      <c r="A50" s="187" t="str">
        <f t="shared" si="3"/>
        <v>Family Court</v>
      </c>
      <c r="B50" s="187" t="s">
        <v>95</v>
      </c>
      <c r="C50" s="118" t="s">
        <v>1</v>
      </c>
      <c r="D50" s="48">
        <v>312</v>
      </c>
      <c r="E50" s="48">
        <v>150</v>
      </c>
      <c r="F50" s="48">
        <v>174</v>
      </c>
      <c r="G50" s="48">
        <v>177</v>
      </c>
      <c r="H50" s="48">
        <v>189</v>
      </c>
      <c r="I50" s="48">
        <v>179</v>
      </c>
      <c r="J50" s="48">
        <v>226</v>
      </c>
      <c r="K50" s="48">
        <v>211</v>
      </c>
      <c r="L50" s="48">
        <v>190</v>
      </c>
      <c r="M50" s="48">
        <v>219</v>
      </c>
      <c r="N50" s="122">
        <v>1</v>
      </c>
      <c r="O50" s="80">
        <v>1</v>
      </c>
      <c r="P50" s="80">
        <v>1</v>
      </c>
      <c r="Q50" s="80">
        <v>1</v>
      </c>
      <c r="R50" s="80">
        <v>1</v>
      </c>
      <c r="S50" s="80">
        <v>1</v>
      </c>
      <c r="T50" s="80">
        <v>1</v>
      </c>
      <c r="U50" s="80">
        <v>1</v>
      </c>
      <c r="V50" s="80">
        <v>1</v>
      </c>
      <c r="W50" s="80">
        <v>1</v>
      </c>
    </row>
    <row r="51" spans="1:23" ht="15" x14ac:dyDescent="0.35">
      <c r="A51" s="187" t="str">
        <f t="shared" si="3"/>
        <v>Family Court</v>
      </c>
      <c r="B51" s="187" t="str">
        <f t="shared" si="3"/>
        <v>On notice</v>
      </c>
      <c r="C51" s="119" t="s">
        <v>29</v>
      </c>
      <c r="D51" s="49"/>
      <c r="E51" s="49"/>
      <c r="F51" s="49"/>
      <c r="G51" s="49"/>
      <c r="H51" s="49"/>
      <c r="I51" s="49"/>
      <c r="J51" s="49"/>
      <c r="K51" s="49"/>
      <c r="L51" s="49"/>
      <c r="M51" s="49"/>
      <c r="N51" s="65"/>
      <c r="O51" s="91"/>
      <c r="P51" s="91"/>
      <c r="Q51" s="91"/>
      <c r="R51" s="91"/>
      <c r="S51" s="91"/>
      <c r="T51" s="91"/>
      <c r="U51" s="91"/>
      <c r="V51" s="91"/>
      <c r="W51" s="91"/>
    </row>
    <row r="52" spans="1:23" x14ac:dyDescent="0.3">
      <c r="A52" s="187" t="str">
        <f t="shared" si="3"/>
        <v>Family Court</v>
      </c>
      <c r="B52" s="187" t="str">
        <f t="shared" si="3"/>
        <v>On notice</v>
      </c>
      <c r="C52" s="105" t="s">
        <v>12</v>
      </c>
      <c r="D52" s="16">
        <v>63</v>
      </c>
      <c r="E52" s="16">
        <v>36</v>
      </c>
      <c r="F52" s="16">
        <v>36</v>
      </c>
      <c r="G52" s="16">
        <v>51</v>
      </c>
      <c r="H52" s="16">
        <v>51</v>
      </c>
      <c r="I52" s="16">
        <v>56</v>
      </c>
      <c r="J52" s="16">
        <v>72</v>
      </c>
      <c r="K52" s="16">
        <v>60</v>
      </c>
      <c r="L52" s="16">
        <v>55</v>
      </c>
      <c r="M52" s="16">
        <v>82</v>
      </c>
      <c r="N52" s="66">
        <v>0.2</v>
      </c>
      <c r="O52" s="44">
        <v>0.24</v>
      </c>
      <c r="P52" s="44">
        <v>0.21</v>
      </c>
      <c r="Q52" s="44">
        <v>0.28999999999999998</v>
      </c>
      <c r="R52" s="44">
        <v>0.27</v>
      </c>
      <c r="S52" s="44">
        <v>0.31</v>
      </c>
      <c r="T52" s="44">
        <v>0.32</v>
      </c>
      <c r="U52" s="44">
        <v>0.28000000000000003</v>
      </c>
      <c r="V52" s="44">
        <v>0.28999999999999998</v>
      </c>
      <c r="W52" s="44">
        <v>0.37</v>
      </c>
    </row>
    <row r="53" spans="1:23" x14ac:dyDescent="0.3">
      <c r="A53" s="187" t="str">
        <f t="shared" si="3"/>
        <v>Family Court</v>
      </c>
      <c r="B53" s="187" t="str">
        <f t="shared" si="3"/>
        <v>On notice</v>
      </c>
      <c r="C53" s="105" t="s">
        <v>13</v>
      </c>
      <c r="D53" s="16">
        <v>242</v>
      </c>
      <c r="E53" s="16">
        <v>114</v>
      </c>
      <c r="F53" s="16">
        <v>137</v>
      </c>
      <c r="G53" s="16">
        <v>125</v>
      </c>
      <c r="H53" s="16">
        <v>134</v>
      </c>
      <c r="I53" s="16">
        <v>123</v>
      </c>
      <c r="J53" s="16">
        <v>150</v>
      </c>
      <c r="K53" s="16">
        <v>150</v>
      </c>
      <c r="L53" s="16">
        <v>132</v>
      </c>
      <c r="M53" s="16">
        <v>133</v>
      </c>
      <c r="N53" s="66">
        <v>0.78</v>
      </c>
      <c r="O53" s="44">
        <v>0.76</v>
      </c>
      <c r="P53" s="44">
        <v>0.79</v>
      </c>
      <c r="Q53" s="44">
        <v>0.71</v>
      </c>
      <c r="R53" s="44">
        <v>0.71</v>
      </c>
      <c r="S53" s="44">
        <v>0.69</v>
      </c>
      <c r="T53" s="44">
        <v>0.66</v>
      </c>
      <c r="U53" s="44">
        <v>0.71</v>
      </c>
      <c r="V53" s="44">
        <v>0.69</v>
      </c>
      <c r="W53" s="44">
        <v>0.61</v>
      </c>
    </row>
    <row r="54" spans="1:23" x14ac:dyDescent="0.3">
      <c r="A54" s="187" t="str">
        <f t="shared" si="3"/>
        <v>Family Court</v>
      </c>
      <c r="B54" s="187" t="str">
        <f t="shared" si="3"/>
        <v>On notice</v>
      </c>
      <c r="C54" s="120" t="s">
        <v>14</v>
      </c>
      <c r="D54" s="17">
        <v>7</v>
      </c>
      <c r="E54" s="17">
        <v>0</v>
      </c>
      <c r="F54" s="17">
        <v>1</v>
      </c>
      <c r="G54" s="17">
        <v>1</v>
      </c>
      <c r="H54" s="17">
        <v>4</v>
      </c>
      <c r="I54" s="17">
        <v>0</v>
      </c>
      <c r="J54" s="17">
        <v>4</v>
      </c>
      <c r="K54" s="17">
        <v>1</v>
      </c>
      <c r="L54" s="17">
        <v>3</v>
      </c>
      <c r="M54" s="17">
        <v>4</v>
      </c>
      <c r="N54" s="67">
        <v>0.02</v>
      </c>
      <c r="O54" s="51">
        <v>0</v>
      </c>
      <c r="P54" s="51">
        <v>0.01</v>
      </c>
      <c r="Q54" s="51">
        <v>0.01</v>
      </c>
      <c r="R54" s="51">
        <v>0.02</v>
      </c>
      <c r="S54" s="51">
        <v>0</v>
      </c>
      <c r="T54" s="51">
        <v>0.02</v>
      </c>
      <c r="U54" s="51" t="s">
        <v>183</v>
      </c>
      <c r="V54" s="51">
        <v>0.02</v>
      </c>
      <c r="W54" s="51">
        <v>0.02</v>
      </c>
    </row>
    <row r="55" spans="1:23" x14ac:dyDescent="0.3">
      <c r="A55" s="187" t="str">
        <f t="shared" si="3"/>
        <v>Family Court</v>
      </c>
      <c r="B55" s="187" t="str">
        <f t="shared" si="3"/>
        <v>On notice</v>
      </c>
      <c r="C55" s="47" t="s">
        <v>15</v>
      </c>
      <c r="D55" s="50"/>
      <c r="E55" s="50"/>
      <c r="F55" s="50"/>
      <c r="G55" s="50"/>
      <c r="H55" s="50"/>
      <c r="I55" s="50"/>
      <c r="J55" s="50"/>
      <c r="K55" s="50"/>
      <c r="L55" s="50"/>
      <c r="M55" s="50"/>
      <c r="N55" s="68"/>
      <c r="O55" s="71"/>
      <c r="P55" s="71"/>
      <c r="Q55" s="71"/>
      <c r="R55" s="71"/>
      <c r="S55" s="71"/>
      <c r="T55" s="71"/>
      <c r="U55" s="71"/>
      <c r="V55" s="71"/>
      <c r="W55" s="71"/>
    </row>
    <row r="56" spans="1:23" x14ac:dyDescent="0.3">
      <c r="A56" s="187" t="str">
        <f t="shared" si="3"/>
        <v>Family Court</v>
      </c>
      <c r="B56" s="187" t="str">
        <f t="shared" si="3"/>
        <v>On notice</v>
      </c>
      <c r="C56" s="105" t="s">
        <v>16</v>
      </c>
      <c r="D56" s="16">
        <v>143</v>
      </c>
      <c r="E56" s="16">
        <v>63</v>
      </c>
      <c r="F56" s="16">
        <v>68</v>
      </c>
      <c r="G56" s="16">
        <v>83</v>
      </c>
      <c r="H56" s="16">
        <v>86</v>
      </c>
      <c r="I56" s="16">
        <v>82</v>
      </c>
      <c r="J56" s="16">
        <v>76</v>
      </c>
      <c r="K56" s="16">
        <v>82</v>
      </c>
      <c r="L56" s="16">
        <v>87</v>
      </c>
      <c r="M56" s="16">
        <v>82</v>
      </c>
      <c r="N56" s="66">
        <v>0.46</v>
      </c>
      <c r="O56" s="44">
        <v>0.42</v>
      </c>
      <c r="P56" s="44">
        <v>0.39</v>
      </c>
      <c r="Q56" s="44">
        <v>0.47</v>
      </c>
      <c r="R56" s="44">
        <v>0.46</v>
      </c>
      <c r="S56" s="44">
        <v>0.46</v>
      </c>
      <c r="T56" s="44">
        <v>0.34</v>
      </c>
      <c r="U56" s="44">
        <v>0.39</v>
      </c>
      <c r="V56" s="44">
        <v>0.46</v>
      </c>
      <c r="W56" s="44">
        <v>0.37</v>
      </c>
    </row>
    <row r="57" spans="1:23" x14ac:dyDescent="0.3">
      <c r="A57" s="187" t="str">
        <f t="shared" si="3"/>
        <v>Family Court</v>
      </c>
      <c r="B57" s="187" t="str">
        <f t="shared" si="3"/>
        <v>On notice</v>
      </c>
      <c r="C57" s="105" t="s">
        <v>17</v>
      </c>
      <c r="D57" s="16">
        <v>64</v>
      </c>
      <c r="E57" s="16">
        <v>39</v>
      </c>
      <c r="F57" s="16">
        <v>40</v>
      </c>
      <c r="G57" s="16">
        <v>25</v>
      </c>
      <c r="H57" s="16">
        <v>31</v>
      </c>
      <c r="I57" s="16">
        <v>28</v>
      </c>
      <c r="J57" s="16">
        <v>45</v>
      </c>
      <c r="K57" s="16">
        <v>37</v>
      </c>
      <c r="L57" s="16">
        <v>25</v>
      </c>
      <c r="M57" s="16">
        <v>28</v>
      </c>
      <c r="N57" s="66">
        <v>0.21</v>
      </c>
      <c r="O57" s="44">
        <v>0.26</v>
      </c>
      <c r="P57" s="44">
        <v>0.23</v>
      </c>
      <c r="Q57" s="44">
        <v>0.14000000000000001</v>
      </c>
      <c r="R57" s="44">
        <v>0.16</v>
      </c>
      <c r="S57" s="44">
        <v>0.16</v>
      </c>
      <c r="T57" s="44">
        <v>0.2</v>
      </c>
      <c r="U57" s="44">
        <v>0.18</v>
      </c>
      <c r="V57" s="44">
        <v>0.13</v>
      </c>
      <c r="W57" s="44">
        <v>0.13</v>
      </c>
    </row>
    <row r="58" spans="1:23" x14ac:dyDescent="0.3">
      <c r="A58" s="187" t="str">
        <f t="shared" si="3"/>
        <v>Family Court</v>
      </c>
      <c r="B58" s="187" t="str">
        <f t="shared" si="3"/>
        <v>On notice</v>
      </c>
      <c r="C58" s="105" t="s">
        <v>84</v>
      </c>
      <c r="D58" s="16">
        <v>25</v>
      </c>
      <c r="E58" s="16">
        <v>11</v>
      </c>
      <c r="F58" s="16">
        <v>12</v>
      </c>
      <c r="G58" s="16">
        <v>9</v>
      </c>
      <c r="H58" s="16">
        <v>5</v>
      </c>
      <c r="I58" s="16">
        <v>7</v>
      </c>
      <c r="J58" s="16">
        <v>9</v>
      </c>
      <c r="K58" s="16">
        <v>4</v>
      </c>
      <c r="L58" s="16">
        <v>10</v>
      </c>
      <c r="M58" s="16">
        <v>11</v>
      </c>
      <c r="N58" s="66">
        <v>0.08</v>
      </c>
      <c r="O58" s="44">
        <v>7.0000000000000007E-2</v>
      </c>
      <c r="P58" s="44">
        <v>7.0000000000000007E-2</v>
      </c>
      <c r="Q58" s="44">
        <v>0.05</v>
      </c>
      <c r="R58" s="44">
        <v>0.03</v>
      </c>
      <c r="S58" s="44">
        <v>0.04</v>
      </c>
      <c r="T58" s="44">
        <v>0.04</v>
      </c>
      <c r="U58" s="44">
        <v>0.02</v>
      </c>
      <c r="V58" s="44">
        <v>0.05</v>
      </c>
      <c r="W58" s="44">
        <v>0.05</v>
      </c>
    </row>
    <row r="59" spans="1:23" x14ac:dyDescent="0.3">
      <c r="A59" s="187" t="str">
        <f t="shared" si="3"/>
        <v>Family Court</v>
      </c>
      <c r="B59" s="187" t="str">
        <f t="shared" si="3"/>
        <v>On notice</v>
      </c>
      <c r="C59" s="105" t="s">
        <v>18</v>
      </c>
      <c r="D59" s="16">
        <v>18</v>
      </c>
      <c r="E59" s="16">
        <v>7</v>
      </c>
      <c r="F59" s="16">
        <v>8</v>
      </c>
      <c r="G59" s="16">
        <v>17</v>
      </c>
      <c r="H59" s="16">
        <v>16</v>
      </c>
      <c r="I59" s="16">
        <v>13</v>
      </c>
      <c r="J59" s="16">
        <v>20</v>
      </c>
      <c r="K59" s="16">
        <v>12</v>
      </c>
      <c r="L59" s="16">
        <v>13</v>
      </c>
      <c r="M59" s="16">
        <v>26</v>
      </c>
      <c r="N59" s="66">
        <v>0.06</v>
      </c>
      <c r="O59" s="44">
        <v>0.05</v>
      </c>
      <c r="P59" s="44">
        <v>0.05</v>
      </c>
      <c r="Q59" s="44">
        <v>0.1</v>
      </c>
      <c r="R59" s="44">
        <v>0.08</v>
      </c>
      <c r="S59" s="44">
        <v>7.0000000000000007E-2</v>
      </c>
      <c r="T59" s="44">
        <v>0.09</v>
      </c>
      <c r="U59" s="44">
        <v>0.06</v>
      </c>
      <c r="V59" s="44">
        <v>7.0000000000000007E-2</v>
      </c>
      <c r="W59" s="44">
        <v>0.12</v>
      </c>
    </row>
    <row r="60" spans="1:23" x14ac:dyDescent="0.3">
      <c r="A60" s="187" t="str">
        <f t="shared" si="3"/>
        <v>Family Court</v>
      </c>
      <c r="B60" s="187" t="str">
        <f t="shared" si="3"/>
        <v>On notice</v>
      </c>
      <c r="C60" s="105" t="s">
        <v>19</v>
      </c>
      <c r="D60" s="16">
        <v>2</v>
      </c>
      <c r="E60" s="16">
        <v>2</v>
      </c>
      <c r="F60" s="16">
        <v>4</v>
      </c>
      <c r="G60" s="16">
        <v>4</v>
      </c>
      <c r="H60" s="16">
        <v>3</v>
      </c>
      <c r="I60" s="16">
        <v>1</v>
      </c>
      <c r="J60" s="16">
        <v>3</v>
      </c>
      <c r="K60" s="16">
        <v>2</v>
      </c>
      <c r="L60" s="16">
        <v>4</v>
      </c>
      <c r="M60" s="16">
        <v>3</v>
      </c>
      <c r="N60" s="66">
        <v>0.01</v>
      </c>
      <c r="O60" s="44">
        <v>0.01</v>
      </c>
      <c r="P60" s="44">
        <v>0.02</v>
      </c>
      <c r="Q60" s="44">
        <v>0.02</v>
      </c>
      <c r="R60" s="44">
        <v>0.02</v>
      </c>
      <c r="S60" s="44">
        <v>0.01</v>
      </c>
      <c r="T60" s="44">
        <v>0.01</v>
      </c>
      <c r="U60" s="44">
        <v>0.01</v>
      </c>
      <c r="V60" s="44">
        <v>0.02</v>
      </c>
      <c r="W60" s="44">
        <v>0.01</v>
      </c>
    </row>
    <row r="61" spans="1:23" x14ac:dyDescent="0.3">
      <c r="A61" s="187" t="str">
        <f t="shared" si="3"/>
        <v>Family Court</v>
      </c>
      <c r="B61" s="187" t="str">
        <f t="shared" si="3"/>
        <v>On notice</v>
      </c>
      <c r="C61" s="120" t="s">
        <v>14</v>
      </c>
      <c r="D61" s="17">
        <v>66</v>
      </c>
      <c r="E61" s="17">
        <v>29</v>
      </c>
      <c r="F61" s="17">
        <v>46</v>
      </c>
      <c r="G61" s="17">
        <v>42</v>
      </c>
      <c r="H61" s="17">
        <v>51</v>
      </c>
      <c r="I61" s="17">
        <v>51</v>
      </c>
      <c r="J61" s="17">
        <v>78</v>
      </c>
      <c r="K61" s="17">
        <v>81</v>
      </c>
      <c r="L61" s="17">
        <v>54</v>
      </c>
      <c r="M61" s="17">
        <v>72</v>
      </c>
      <c r="N61" s="67">
        <v>0.21</v>
      </c>
      <c r="O61" s="51">
        <v>0.19</v>
      </c>
      <c r="P61" s="51">
        <v>0.26</v>
      </c>
      <c r="Q61" s="51">
        <v>0.24</v>
      </c>
      <c r="R61" s="51">
        <v>0.27</v>
      </c>
      <c r="S61" s="51">
        <v>0.28000000000000003</v>
      </c>
      <c r="T61" s="51">
        <v>0.35</v>
      </c>
      <c r="U61" s="51">
        <v>0.38</v>
      </c>
      <c r="V61" s="51">
        <v>0.28000000000000003</v>
      </c>
      <c r="W61" s="51">
        <v>0.33</v>
      </c>
    </row>
    <row r="62" spans="1:23" ht="15" x14ac:dyDescent="0.35">
      <c r="A62" s="187" t="str">
        <f t="shared" si="3"/>
        <v>Family Court</v>
      </c>
      <c r="B62" s="187" t="str">
        <f t="shared" si="3"/>
        <v>On notice</v>
      </c>
      <c r="C62" s="119" t="s">
        <v>20</v>
      </c>
      <c r="D62" s="49"/>
      <c r="E62" s="49"/>
      <c r="F62" s="49"/>
      <c r="G62" s="49"/>
      <c r="H62" s="49"/>
      <c r="I62" s="49"/>
      <c r="J62" s="49"/>
      <c r="K62" s="49"/>
      <c r="L62" s="49"/>
      <c r="M62" s="49"/>
      <c r="N62" s="65"/>
      <c r="O62" s="72"/>
      <c r="P62" s="72"/>
      <c r="Q62" s="72"/>
      <c r="R62" s="72"/>
      <c r="S62" s="72"/>
      <c r="T62" s="72"/>
      <c r="U62" s="72"/>
      <c r="V62" s="72"/>
      <c r="W62" s="72"/>
    </row>
    <row r="63" spans="1:23" x14ac:dyDescent="0.3">
      <c r="A63" s="187" t="str">
        <f t="shared" si="3"/>
        <v>Family Court</v>
      </c>
      <c r="B63" s="187" t="str">
        <f t="shared" si="3"/>
        <v>On notice</v>
      </c>
      <c r="C63" s="105" t="s">
        <v>21</v>
      </c>
      <c r="D63" s="16">
        <v>9</v>
      </c>
      <c r="E63" s="16">
        <v>2</v>
      </c>
      <c r="F63" s="16">
        <v>5</v>
      </c>
      <c r="G63" s="16">
        <v>3</v>
      </c>
      <c r="H63" s="16">
        <v>3</v>
      </c>
      <c r="I63" s="16">
        <v>6</v>
      </c>
      <c r="J63" s="16">
        <v>3</v>
      </c>
      <c r="K63" s="16">
        <v>3</v>
      </c>
      <c r="L63" s="16">
        <v>3</v>
      </c>
      <c r="M63" s="16">
        <v>1</v>
      </c>
      <c r="N63" s="66">
        <v>0.03</v>
      </c>
      <c r="O63" s="44">
        <v>0.01</v>
      </c>
      <c r="P63" s="44">
        <v>0.03</v>
      </c>
      <c r="Q63" s="44">
        <v>0.02</v>
      </c>
      <c r="R63" s="44">
        <v>0.02</v>
      </c>
      <c r="S63" s="44">
        <v>0.03</v>
      </c>
      <c r="T63" s="44">
        <v>0.01</v>
      </c>
      <c r="U63" s="44">
        <v>0.01</v>
      </c>
      <c r="V63" s="44">
        <v>0.02</v>
      </c>
      <c r="W63" s="44" t="s">
        <v>183</v>
      </c>
    </row>
    <row r="64" spans="1:23" x14ac:dyDescent="0.3">
      <c r="A64" s="187" t="str">
        <f t="shared" ref="A64:B79" si="4">A63</f>
        <v>Family Court</v>
      </c>
      <c r="B64" s="187" t="str">
        <f t="shared" si="4"/>
        <v>On notice</v>
      </c>
      <c r="C64" s="105" t="s">
        <v>22</v>
      </c>
      <c r="D64" s="16">
        <v>89</v>
      </c>
      <c r="E64" s="16">
        <v>38</v>
      </c>
      <c r="F64" s="16">
        <v>37</v>
      </c>
      <c r="G64" s="16">
        <v>33</v>
      </c>
      <c r="H64" s="16">
        <v>37</v>
      </c>
      <c r="I64" s="16">
        <v>39</v>
      </c>
      <c r="J64" s="16">
        <v>47</v>
      </c>
      <c r="K64" s="16">
        <v>51</v>
      </c>
      <c r="L64" s="16">
        <v>38</v>
      </c>
      <c r="M64" s="16">
        <v>41</v>
      </c>
      <c r="N64" s="66">
        <v>0.28999999999999998</v>
      </c>
      <c r="O64" s="44">
        <v>0.25</v>
      </c>
      <c r="P64" s="44">
        <v>0.21</v>
      </c>
      <c r="Q64" s="44">
        <v>0.19</v>
      </c>
      <c r="R64" s="44">
        <v>0.2</v>
      </c>
      <c r="S64" s="44">
        <v>0.22</v>
      </c>
      <c r="T64" s="44">
        <v>0.21</v>
      </c>
      <c r="U64" s="44">
        <v>0.24</v>
      </c>
      <c r="V64" s="44">
        <v>0.2</v>
      </c>
      <c r="W64" s="44">
        <v>0.19</v>
      </c>
    </row>
    <row r="65" spans="1:23" x14ac:dyDescent="0.3">
      <c r="A65" s="187" t="str">
        <f t="shared" si="4"/>
        <v>Family Court</v>
      </c>
      <c r="B65" s="187" t="str">
        <f t="shared" si="4"/>
        <v>On notice</v>
      </c>
      <c r="C65" s="105" t="s">
        <v>23</v>
      </c>
      <c r="D65" s="16">
        <v>88</v>
      </c>
      <c r="E65" s="16">
        <v>42</v>
      </c>
      <c r="F65" s="16">
        <v>42</v>
      </c>
      <c r="G65" s="16">
        <v>53</v>
      </c>
      <c r="H65" s="16">
        <v>53</v>
      </c>
      <c r="I65" s="16">
        <v>50</v>
      </c>
      <c r="J65" s="16">
        <v>68</v>
      </c>
      <c r="K65" s="16">
        <v>63</v>
      </c>
      <c r="L65" s="16">
        <v>62</v>
      </c>
      <c r="M65" s="16">
        <v>67</v>
      </c>
      <c r="N65" s="66">
        <v>0.28000000000000003</v>
      </c>
      <c r="O65" s="44">
        <v>0.28000000000000003</v>
      </c>
      <c r="P65" s="44">
        <v>0.24</v>
      </c>
      <c r="Q65" s="44">
        <v>0.3</v>
      </c>
      <c r="R65" s="44">
        <v>0.28000000000000003</v>
      </c>
      <c r="S65" s="44">
        <v>0.28000000000000003</v>
      </c>
      <c r="T65" s="44">
        <v>0.3</v>
      </c>
      <c r="U65" s="44">
        <v>0.3</v>
      </c>
      <c r="V65" s="44">
        <v>0.33</v>
      </c>
      <c r="W65" s="44">
        <v>0.31</v>
      </c>
    </row>
    <row r="66" spans="1:23" x14ac:dyDescent="0.3">
      <c r="A66" s="187" t="str">
        <f t="shared" si="4"/>
        <v>Family Court</v>
      </c>
      <c r="B66" s="187" t="str">
        <f t="shared" si="4"/>
        <v>On notice</v>
      </c>
      <c r="C66" s="105" t="s">
        <v>24</v>
      </c>
      <c r="D66" s="16">
        <v>56</v>
      </c>
      <c r="E66" s="16">
        <v>38</v>
      </c>
      <c r="F66" s="16">
        <v>42</v>
      </c>
      <c r="G66" s="16">
        <v>49</v>
      </c>
      <c r="H66" s="16">
        <v>45</v>
      </c>
      <c r="I66" s="16">
        <v>27</v>
      </c>
      <c r="J66" s="16">
        <v>50</v>
      </c>
      <c r="K66" s="16">
        <v>45</v>
      </c>
      <c r="L66" s="16">
        <v>39</v>
      </c>
      <c r="M66" s="16">
        <v>40</v>
      </c>
      <c r="N66" s="66">
        <v>0.18</v>
      </c>
      <c r="O66" s="44">
        <v>0.25</v>
      </c>
      <c r="P66" s="44">
        <v>0.24</v>
      </c>
      <c r="Q66" s="44">
        <v>0.28000000000000003</v>
      </c>
      <c r="R66" s="44">
        <v>0.24</v>
      </c>
      <c r="S66" s="44">
        <v>0.15</v>
      </c>
      <c r="T66" s="44">
        <v>0.22</v>
      </c>
      <c r="U66" s="44">
        <v>0.21</v>
      </c>
      <c r="V66" s="44">
        <v>0.21</v>
      </c>
      <c r="W66" s="44">
        <v>0.18</v>
      </c>
    </row>
    <row r="67" spans="1:23" x14ac:dyDescent="0.3">
      <c r="A67" s="187" t="str">
        <f t="shared" si="4"/>
        <v>Family Court</v>
      </c>
      <c r="B67" s="187" t="str">
        <f t="shared" si="4"/>
        <v>On notice</v>
      </c>
      <c r="C67" s="105" t="s">
        <v>25</v>
      </c>
      <c r="D67" s="16">
        <v>36</v>
      </c>
      <c r="E67" s="16">
        <v>22</v>
      </c>
      <c r="F67" s="16">
        <v>24</v>
      </c>
      <c r="G67" s="16">
        <v>16</v>
      </c>
      <c r="H67" s="16">
        <v>28</v>
      </c>
      <c r="I67" s="16">
        <v>42</v>
      </c>
      <c r="J67" s="16">
        <v>36</v>
      </c>
      <c r="K67" s="16">
        <v>24</v>
      </c>
      <c r="L67" s="16">
        <v>26</v>
      </c>
      <c r="M67" s="16">
        <v>51</v>
      </c>
      <c r="N67" s="66">
        <v>0.12</v>
      </c>
      <c r="O67" s="44">
        <v>0.15</v>
      </c>
      <c r="P67" s="44">
        <v>0.14000000000000001</v>
      </c>
      <c r="Q67" s="44">
        <v>0.09</v>
      </c>
      <c r="R67" s="44">
        <v>0.15</v>
      </c>
      <c r="S67" s="44">
        <v>0.23</v>
      </c>
      <c r="T67" s="44">
        <v>0.16</v>
      </c>
      <c r="U67" s="44">
        <v>0.11</v>
      </c>
      <c r="V67" s="44">
        <v>0.14000000000000001</v>
      </c>
      <c r="W67" s="44">
        <v>0.23</v>
      </c>
    </row>
    <row r="68" spans="1:23" x14ac:dyDescent="0.3">
      <c r="A68" s="187" t="str">
        <f t="shared" si="4"/>
        <v>Family Court</v>
      </c>
      <c r="B68" s="188" t="str">
        <f t="shared" si="4"/>
        <v>On notice</v>
      </c>
      <c r="C68" s="120" t="s">
        <v>14</v>
      </c>
      <c r="D68" s="17">
        <v>34</v>
      </c>
      <c r="E68" s="17">
        <v>8</v>
      </c>
      <c r="F68" s="17">
        <v>24</v>
      </c>
      <c r="G68" s="17">
        <v>23</v>
      </c>
      <c r="H68" s="17">
        <v>23</v>
      </c>
      <c r="I68" s="17">
        <v>15</v>
      </c>
      <c r="J68" s="17">
        <v>22</v>
      </c>
      <c r="K68" s="17">
        <v>25</v>
      </c>
      <c r="L68" s="17">
        <v>22</v>
      </c>
      <c r="M68" s="17">
        <v>19</v>
      </c>
      <c r="N68" s="67">
        <v>0.11</v>
      </c>
      <c r="O68" s="51">
        <v>0.05</v>
      </c>
      <c r="P68" s="51">
        <v>0.14000000000000001</v>
      </c>
      <c r="Q68" s="51">
        <v>0.13</v>
      </c>
      <c r="R68" s="51">
        <v>0.12</v>
      </c>
      <c r="S68" s="51">
        <v>0.08</v>
      </c>
      <c r="T68" s="51">
        <v>0.1</v>
      </c>
      <c r="U68" s="51">
        <v>0.12</v>
      </c>
      <c r="V68" s="51">
        <v>0.12</v>
      </c>
      <c r="W68" s="51">
        <v>0.09</v>
      </c>
    </row>
    <row r="69" spans="1:23" x14ac:dyDescent="0.3">
      <c r="A69" s="187" t="str">
        <f t="shared" si="4"/>
        <v>Family Court</v>
      </c>
      <c r="B69" s="187" t="s">
        <v>173</v>
      </c>
      <c r="C69" s="118" t="s">
        <v>1</v>
      </c>
      <c r="D69" s="48">
        <v>3958</v>
      </c>
      <c r="E69" s="48">
        <v>4241</v>
      </c>
      <c r="F69" s="48">
        <v>4241</v>
      </c>
      <c r="G69" s="48">
        <v>4407</v>
      </c>
      <c r="H69" s="48">
        <v>4377</v>
      </c>
      <c r="I69" s="48">
        <v>4933</v>
      </c>
      <c r="J69" s="48">
        <v>5010</v>
      </c>
      <c r="K69" s="48">
        <v>4451</v>
      </c>
      <c r="L69" s="48">
        <v>4456</v>
      </c>
      <c r="M69" s="48">
        <v>4688</v>
      </c>
      <c r="N69" s="122">
        <v>1</v>
      </c>
      <c r="O69" s="80">
        <v>1</v>
      </c>
      <c r="P69" s="80">
        <v>1</v>
      </c>
      <c r="Q69" s="80">
        <v>1</v>
      </c>
      <c r="R69" s="80">
        <v>1</v>
      </c>
      <c r="S69" s="80">
        <v>1</v>
      </c>
      <c r="T69" s="80">
        <v>1</v>
      </c>
      <c r="U69" s="80">
        <v>1</v>
      </c>
      <c r="V69" s="80">
        <v>1</v>
      </c>
      <c r="W69" s="80">
        <v>1</v>
      </c>
    </row>
    <row r="70" spans="1:23" ht="15" x14ac:dyDescent="0.35">
      <c r="A70" s="187" t="str">
        <f t="shared" si="4"/>
        <v>Family Court</v>
      </c>
      <c r="B70" s="187" t="str">
        <f t="shared" si="4"/>
        <v>Without notice or Care of Children Act</v>
      </c>
      <c r="C70" s="119" t="s">
        <v>29</v>
      </c>
      <c r="D70" s="49"/>
      <c r="E70" s="49"/>
      <c r="F70" s="49"/>
      <c r="G70" s="49"/>
      <c r="H70" s="49"/>
      <c r="I70" s="49"/>
      <c r="J70" s="49"/>
      <c r="K70" s="49"/>
      <c r="L70" s="49"/>
      <c r="M70" s="49"/>
      <c r="N70" s="65"/>
      <c r="O70" s="91"/>
      <c r="P70" s="91"/>
      <c r="Q70" s="91"/>
      <c r="R70" s="91"/>
      <c r="S70" s="91"/>
      <c r="T70" s="91"/>
      <c r="U70" s="91"/>
      <c r="V70" s="91"/>
      <c r="W70" s="91"/>
    </row>
    <row r="71" spans="1:23" x14ac:dyDescent="0.3">
      <c r="A71" s="187" t="str">
        <f t="shared" si="4"/>
        <v>Family Court</v>
      </c>
      <c r="B71" s="187" t="str">
        <f t="shared" si="4"/>
        <v>Without notice or Care of Children Act</v>
      </c>
      <c r="C71" s="105" t="s">
        <v>12</v>
      </c>
      <c r="D71" s="16">
        <v>433</v>
      </c>
      <c r="E71" s="16">
        <v>483</v>
      </c>
      <c r="F71" s="16">
        <v>482</v>
      </c>
      <c r="G71" s="16">
        <v>514</v>
      </c>
      <c r="H71" s="16">
        <v>558</v>
      </c>
      <c r="I71" s="16">
        <v>653</v>
      </c>
      <c r="J71" s="16">
        <v>699</v>
      </c>
      <c r="K71" s="16">
        <v>666</v>
      </c>
      <c r="L71" s="16">
        <v>719</v>
      </c>
      <c r="M71" s="16">
        <v>792</v>
      </c>
      <c r="N71" s="66">
        <v>0.11</v>
      </c>
      <c r="O71" s="44">
        <v>0.11</v>
      </c>
      <c r="P71" s="44">
        <v>0.11</v>
      </c>
      <c r="Q71" s="44">
        <v>0.12</v>
      </c>
      <c r="R71" s="44">
        <v>0.13</v>
      </c>
      <c r="S71" s="44">
        <v>0.13</v>
      </c>
      <c r="T71" s="44">
        <v>0.14000000000000001</v>
      </c>
      <c r="U71" s="44">
        <v>0.15</v>
      </c>
      <c r="V71" s="44">
        <v>0.16</v>
      </c>
      <c r="W71" s="44">
        <v>0.17</v>
      </c>
    </row>
    <row r="72" spans="1:23" x14ac:dyDescent="0.3">
      <c r="A72" s="187" t="str">
        <f t="shared" si="4"/>
        <v>Family Court</v>
      </c>
      <c r="B72" s="187" t="str">
        <f t="shared" si="4"/>
        <v>Without notice or Care of Children Act</v>
      </c>
      <c r="C72" s="105" t="s">
        <v>13</v>
      </c>
      <c r="D72" s="16">
        <v>3479</v>
      </c>
      <c r="E72" s="16">
        <v>3737</v>
      </c>
      <c r="F72" s="16">
        <v>3740</v>
      </c>
      <c r="G72" s="16">
        <v>3832</v>
      </c>
      <c r="H72" s="16">
        <v>3764</v>
      </c>
      <c r="I72" s="16">
        <v>4218</v>
      </c>
      <c r="J72" s="16">
        <v>4244</v>
      </c>
      <c r="K72" s="16">
        <v>3727</v>
      </c>
      <c r="L72" s="16">
        <v>3695</v>
      </c>
      <c r="M72" s="16">
        <v>3841</v>
      </c>
      <c r="N72" s="66">
        <v>0.88</v>
      </c>
      <c r="O72" s="44">
        <v>0.88</v>
      </c>
      <c r="P72" s="44">
        <v>0.88</v>
      </c>
      <c r="Q72" s="44">
        <v>0.87</v>
      </c>
      <c r="R72" s="44">
        <v>0.86</v>
      </c>
      <c r="S72" s="44">
        <v>0.86</v>
      </c>
      <c r="T72" s="44">
        <v>0.85</v>
      </c>
      <c r="U72" s="44">
        <v>0.84</v>
      </c>
      <c r="V72" s="44">
        <v>0.83</v>
      </c>
      <c r="W72" s="44">
        <v>0.82</v>
      </c>
    </row>
    <row r="73" spans="1:23" x14ac:dyDescent="0.3">
      <c r="A73" s="187" t="str">
        <f t="shared" si="4"/>
        <v>Family Court</v>
      </c>
      <c r="B73" s="187" t="str">
        <f t="shared" si="4"/>
        <v>Without notice or Care of Children Act</v>
      </c>
      <c r="C73" s="120" t="s">
        <v>14</v>
      </c>
      <c r="D73" s="17">
        <v>46</v>
      </c>
      <c r="E73" s="17">
        <v>21</v>
      </c>
      <c r="F73" s="17">
        <v>19</v>
      </c>
      <c r="G73" s="17">
        <v>61</v>
      </c>
      <c r="H73" s="17">
        <v>55</v>
      </c>
      <c r="I73" s="17">
        <v>62</v>
      </c>
      <c r="J73" s="17">
        <v>67</v>
      </c>
      <c r="K73" s="17">
        <v>58</v>
      </c>
      <c r="L73" s="17">
        <v>42</v>
      </c>
      <c r="M73" s="17">
        <v>55</v>
      </c>
      <c r="N73" s="67">
        <v>0.01</v>
      </c>
      <c r="O73" s="51" t="s">
        <v>183</v>
      </c>
      <c r="P73" s="51" t="s">
        <v>183</v>
      </c>
      <c r="Q73" s="51">
        <v>0.01</v>
      </c>
      <c r="R73" s="51">
        <v>0.01</v>
      </c>
      <c r="S73" s="51">
        <v>0.01</v>
      </c>
      <c r="T73" s="51">
        <v>0.01</v>
      </c>
      <c r="U73" s="51">
        <v>0.01</v>
      </c>
      <c r="V73" s="51">
        <v>0.01</v>
      </c>
      <c r="W73" s="51">
        <v>0.01</v>
      </c>
    </row>
    <row r="74" spans="1:23" x14ac:dyDescent="0.3">
      <c r="A74" s="187" t="str">
        <f t="shared" si="4"/>
        <v>Family Court</v>
      </c>
      <c r="B74" s="187" t="str">
        <f t="shared" si="4"/>
        <v>Without notice or Care of Children Act</v>
      </c>
      <c r="C74" s="47" t="s">
        <v>15</v>
      </c>
      <c r="D74" s="50"/>
      <c r="E74" s="50"/>
      <c r="F74" s="50"/>
      <c r="G74" s="50"/>
      <c r="H74" s="50"/>
      <c r="I74" s="50"/>
      <c r="J74" s="50"/>
      <c r="K74" s="50"/>
      <c r="L74" s="50"/>
      <c r="M74" s="50"/>
      <c r="N74" s="68"/>
      <c r="O74" s="71"/>
      <c r="P74" s="71"/>
      <c r="Q74" s="71"/>
      <c r="R74" s="71"/>
      <c r="S74" s="71"/>
      <c r="T74" s="71"/>
      <c r="U74" s="71"/>
      <c r="V74" s="71"/>
      <c r="W74" s="71"/>
    </row>
    <row r="75" spans="1:23" x14ac:dyDescent="0.3">
      <c r="A75" s="187" t="str">
        <f t="shared" si="4"/>
        <v>Family Court</v>
      </c>
      <c r="B75" s="187" t="str">
        <f t="shared" si="4"/>
        <v>Without notice or Care of Children Act</v>
      </c>
      <c r="C75" s="105" t="s">
        <v>16</v>
      </c>
      <c r="D75" s="16">
        <v>1692</v>
      </c>
      <c r="E75" s="16">
        <v>1750</v>
      </c>
      <c r="F75" s="16">
        <v>1768</v>
      </c>
      <c r="G75" s="16">
        <v>1742</v>
      </c>
      <c r="H75" s="16">
        <v>1759</v>
      </c>
      <c r="I75" s="16">
        <v>1824</v>
      </c>
      <c r="J75" s="16">
        <v>1682</v>
      </c>
      <c r="K75" s="16">
        <v>1525</v>
      </c>
      <c r="L75" s="16">
        <v>1525</v>
      </c>
      <c r="M75" s="16">
        <v>1610</v>
      </c>
      <c r="N75" s="66">
        <v>0.43</v>
      </c>
      <c r="O75" s="44">
        <v>0.41</v>
      </c>
      <c r="P75" s="44">
        <v>0.42</v>
      </c>
      <c r="Q75" s="44">
        <v>0.4</v>
      </c>
      <c r="R75" s="44">
        <v>0.4</v>
      </c>
      <c r="S75" s="44">
        <v>0.37</v>
      </c>
      <c r="T75" s="44">
        <v>0.34</v>
      </c>
      <c r="U75" s="44">
        <v>0.34</v>
      </c>
      <c r="V75" s="44">
        <v>0.34</v>
      </c>
      <c r="W75" s="44">
        <v>0.34</v>
      </c>
    </row>
    <row r="76" spans="1:23" x14ac:dyDescent="0.3">
      <c r="A76" s="187" t="str">
        <f t="shared" si="4"/>
        <v>Family Court</v>
      </c>
      <c r="B76" s="187" t="str">
        <f t="shared" si="4"/>
        <v>Without notice or Care of Children Act</v>
      </c>
      <c r="C76" s="105" t="s">
        <v>17</v>
      </c>
      <c r="D76" s="16">
        <v>928</v>
      </c>
      <c r="E76" s="16">
        <v>1011</v>
      </c>
      <c r="F76" s="16">
        <v>925</v>
      </c>
      <c r="G76" s="16">
        <v>1005</v>
      </c>
      <c r="H76" s="16">
        <v>937</v>
      </c>
      <c r="I76" s="16">
        <v>994</v>
      </c>
      <c r="J76" s="16">
        <v>997</v>
      </c>
      <c r="K76" s="16">
        <v>863</v>
      </c>
      <c r="L76" s="16">
        <v>833</v>
      </c>
      <c r="M76" s="16">
        <v>857</v>
      </c>
      <c r="N76" s="66">
        <v>0.23</v>
      </c>
      <c r="O76" s="44">
        <v>0.24</v>
      </c>
      <c r="P76" s="44">
        <v>0.22</v>
      </c>
      <c r="Q76" s="44">
        <v>0.23</v>
      </c>
      <c r="R76" s="44">
        <v>0.21</v>
      </c>
      <c r="S76" s="44">
        <v>0.2</v>
      </c>
      <c r="T76" s="44">
        <v>0.2</v>
      </c>
      <c r="U76" s="44">
        <v>0.19</v>
      </c>
      <c r="V76" s="44">
        <v>0.19</v>
      </c>
      <c r="W76" s="44">
        <v>0.18</v>
      </c>
    </row>
    <row r="77" spans="1:23" x14ac:dyDescent="0.3">
      <c r="A77" s="187" t="str">
        <f t="shared" si="4"/>
        <v>Family Court</v>
      </c>
      <c r="B77" s="187" t="str">
        <f t="shared" si="4"/>
        <v>Without notice or Care of Children Act</v>
      </c>
      <c r="C77" s="105" t="s">
        <v>84</v>
      </c>
      <c r="D77" s="16">
        <v>242</v>
      </c>
      <c r="E77" s="16">
        <v>285</v>
      </c>
      <c r="F77" s="16">
        <v>290</v>
      </c>
      <c r="G77" s="16">
        <v>280</v>
      </c>
      <c r="H77" s="16">
        <v>261</v>
      </c>
      <c r="I77" s="16">
        <v>254</v>
      </c>
      <c r="J77" s="16">
        <v>234</v>
      </c>
      <c r="K77" s="16">
        <v>225</v>
      </c>
      <c r="L77" s="16">
        <v>240</v>
      </c>
      <c r="M77" s="16">
        <v>242</v>
      </c>
      <c r="N77" s="66">
        <v>0.06</v>
      </c>
      <c r="O77" s="44">
        <v>7.0000000000000007E-2</v>
      </c>
      <c r="P77" s="44">
        <v>7.0000000000000007E-2</v>
      </c>
      <c r="Q77" s="44">
        <v>0.06</v>
      </c>
      <c r="R77" s="44">
        <v>0.06</v>
      </c>
      <c r="S77" s="44">
        <v>0.05</v>
      </c>
      <c r="T77" s="44">
        <v>0.05</v>
      </c>
      <c r="U77" s="44">
        <v>0.05</v>
      </c>
      <c r="V77" s="44">
        <v>0.05</v>
      </c>
      <c r="W77" s="44">
        <v>0.05</v>
      </c>
    </row>
    <row r="78" spans="1:23" x14ac:dyDescent="0.3">
      <c r="A78" s="187" t="str">
        <f t="shared" si="4"/>
        <v>Family Court</v>
      </c>
      <c r="B78" s="187" t="str">
        <f t="shared" si="4"/>
        <v>Without notice or Care of Children Act</v>
      </c>
      <c r="C78" s="105" t="s">
        <v>18</v>
      </c>
      <c r="D78" s="16">
        <v>271</v>
      </c>
      <c r="E78" s="16">
        <v>288</v>
      </c>
      <c r="F78" s="16">
        <v>302</v>
      </c>
      <c r="G78" s="16">
        <v>351</v>
      </c>
      <c r="H78" s="16">
        <v>354</v>
      </c>
      <c r="I78" s="16">
        <v>310</v>
      </c>
      <c r="J78" s="16">
        <v>312</v>
      </c>
      <c r="K78" s="16">
        <v>270</v>
      </c>
      <c r="L78" s="16">
        <v>259</v>
      </c>
      <c r="M78" s="16">
        <v>366</v>
      </c>
      <c r="N78" s="66">
        <v>7.0000000000000007E-2</v>
      </c>
      <c r="O78" s="44">
        <v>7.0000000000000007E-2</v>
      </c>
      <c r="P78" s="44">
        <v>7.0000000000000007E-2</v>
      </c>
      <c r="Q78" s="44">
        <v>0.08</v>
      </c>
      <c r="R78" s="44">
        <v>0.08</v>
      </c>
      <c r="S78" s="44">
        <v>0.06</v>
      </c>
      <c r="T78" s="44">
        <v>0.06</v>
      </c>
      <c r="U78" s="44">
        <v>0.06</v>
      </c>
      <c r="V78" s="44">
        <v>0.06</v>
      </c>
      <c r="W78" s="44">
        <v>0.08</v>
      </c>
    </row>
    <row r="79" spans="1:23" x14ac:dyDescent="0.3">
      <c r="A79" s="187" t="str">
        <f t="shared" si="4"/>
        <v>Family Court</v>
      </c>
      <c r="B79" s="187" t="str">
        <f t="shared" si="4"/>
        <v>Without notice or Care of Children Act</v>
      </c>
      <c r="C79" s="105" t="s">
        <v>19</v>
      </c>
      <c r="D79" s="16">
        <v>43</v>
      </c>
      <c r="E79" s="16">
        <v>63</v>
      </c>
      <c r="F79" s="16">
        <v>63</v>
      </c>
      <c r="G79" s="16">
        <v>55</v>
      </c>
      <c r="H79" s="16">
        <v>64</v>
      </c>
      <c r="I79" s="16">
        <v>74</v>
      </c>
      <c r="J79" s="16">
        <v>49</v>
      </c>
      <c r="K79" s="16">
        <v>45</v>
      </c>
      <c r="L79" s="16">
        <v>78</v>
      </c>
      <c r="M79" s="16">
        <v>59</v>
      </c>
      <c r="N79" s="66">
        <v>0.01</v>
      </c>
      <c r="O79" s="44">
        <v>0.01</v>
      </c>
      <c r="P79" s="44">
        <v>0.01</v>
      </c>
      <c r="Q79" s="44">
        <v>0.01</v>
      </c>
      <c r="R79" s="44">
        <v>0.01</v>
      </c>
      <c r="S79" s="44">
        <v>0.02</v>
      </c>
      <c r="T79" s="44">
        <v>0.01</v>
      </c>
      <c r="U79" s="44">
        <v>0.01</v>
      </c>
      <c r="V79" s="44">
        <v>0.02</v>
      </c>
      <c r="W79" s="44">
        <v>0.01</v>
      </c>
    </row>
    <row r="80" spans="1:23" x14ac:dyDescent="0.3">
      <c r="A80" s="187" t="str">
        <f t="shared" ref="A80:B87" si="5">A79</f>
        <v>Family Court</v>
      </c>
      <c r="B80" s="187" t="str">
        <f t="shared" si="5"/>
        <v>Without notice or Care of Children Act</v>
      </c>
      <c r="C80" s="120" t="s">
        <v>14</v>
      </c>
      <c r="D80" s="17">
        <v>844</v>
      </c>
      <c r="E80" s="17">
        <v>930</v>
      </c>
      <c r="F80" s="17">
        <v>984</v>
      </c>
      <c r="G80" s="17">
        <v>1071</v>
      </c>
      <c r="H80" s="17">
        <v>1088</v>
      </c>
      <c r="I80" s="17">
        <v>1546</v>
      </c>
      <c r="J80" s="17">
        <v>1776</v>
      </c>
      <c r="K80" s="17">
        <v>1581</v>
      </c>
      <c r="L80" s="17">
        <v>1562</v>
      </c>
      <c r="M80" s="17">
        <v>1606</v>
      </c>
      <c r="N80" s="67">
        <v>0.21</v>
      </c>
      <c r="O80" s="51">
        <v>0.22</v>
      </c>
      <c r="P80" s="51">
        <v>0.23</v>
      </c>
      <c r="Q80" s="51">
        <v>0.24</v>
      </c>
      <c r="R80" s="51">
        <v>0.25</v>
      </c>
      <c r="S80" s="51">
        <v>0.31</v>
      </c>
      <c r="T80" s="51">
        <v>0.35</v>
      </c>
      <c r="U80" s="51">
        <v>0.36</v>
      </c>
      <c r="V80" s="51">
        <v>0.35</v>
      </c>
      <c r="W80" s="51">
        <v>0.34</v>
      </c>
    </row>
    <row r="81" spans="1:23" ht="15" x14ac:dyDescent="0.35">
      <c r="A81" s="187" t="str">
        <f t="shared" si="5"/>
        <v>Family Court</v>
      </c>
      <c r="B81" s="187" t="str">
        <f t="shared" si="5"/>
        <v>Without notice or Care of Children Act</v>
      </c>
      <c r="C81" s="119" t="s">
        <v>20</v>
      </c>
      <c r="D81" s="49"/>
      <c r="E81" s="49"/>
      <c r="F81" s="49"/>
      <c r="G81" s="49"/>
      <c r="H81" s="49"/>
      <c r="I81" s="49"/>
      <c r="J81" s="49"/>
      <c r="K81" s="49"/>
      <c r="L81" s="49"/>
      <c r="M81" s="49"/>
      <c r="N81" s="65"/>
      <c r="O81" s="72"/>
      <c r="P81" s="72"/>
      <c r="Q81" s="72"/>
      <c r="R81" s="72"/>
      <c r="S81" s="72"/>
      <c r="T81" s="72"/>
      <c r="U81" s="72"/>
      <c r="V81" s="72"/>
      <c r="W81" s="72"/>
    </row>
    <row r="82" spans="1:23" x14ac:dyDescent="0.3">
      <c r="A82" s="187" t="str">
        <f t="shared" si="5"/>
        <v>Family Court</v>
      </c>
      <c r="B82" s="187" t="str">
        <f t="shared" si="5"/>
        <v>Without notice or Care of Children Act</v>
      </c>
      <c r="C82" s="105" t="s">
        <v>21</v>
      </c>
      <c r="D82" s="16">
        <v>115</v>
      </c>
      <c r="E82" s="16">
        <v>139</v>
      </c>
      <c r="F82" s="16">
        <v>101</v>
      </c>
      <c r="G82" s="16">
        <v>103</v>
      </c>
      <c r="H82" s="16">
        <v>109</v>
      </c>
      <c r="I82" s="16">
        <v>108</v>
      </c>
      <c r="J82" s="16">
        <v>120</v>
      </c>
      <c r="K82" s="16">
        <v>122</v>
      </c>
      <c r="L82" s="16">
        <v>87</v>
      </c>
      <c r="M82" s="16">
        <v>88</v>
      </c>
      <c r="N82" s="66">
        <v>0.03</v>
      </c>
      <c r="O82" s="44">
        <v>0.03</v>
      </c>
      <c r="P82" s="44">
        <v>0.02</v>
      </c>
      <c r="Q82" s="44">
        <v>0.02</v>
      </c>
      <c r="R82" s="44">
        <v>0.02</v>
      </c>
      <c r="S82" s="44">
        <v>0.02</v>
      </c>
      <c r="T82" s="44">
        <v>0.02</v>
      </c>
      <c r="U82" s="44">
        <v>0.03</v>
      </c>
      <c r="V82" s="44">
        <v>0.02</v>
      </c>
      <c r="W82" s="44">
        <v>0.02</v>
      </c>
    </row>
    <row r="83" spans="1:23" x14ac:dyDescent="0.3">
      <c r="A83" s="187" t="str">
        <f t="shared" si="5"/>
        <v>Family Court</v>
      </c>
      <c r="B83" s="187" t="str">
        <f t="shared" si="5"/>
        <v>Without notice or Care of Children Act</v>
      </c>
      <c r="C83" s="105" t="s">
        <v>22</v>
      </c>
      <c r="D83" s="16">
        <v>1149</v>
      </c>
      <c r="E83" s="16">
        <v>1220</v>
      </c>
      <c r="F83" s="16">
        <v>1204</v>
      </c>
      <c r="G83" s="16">
        <v>1220</v>
      </c>
      <c r="H83" s="16">
        <v>1192</v>
      </c>
      <c r="I83" s="16">
        <v>1289</v>
      </c>
      <c r="J83" s="16">
        <v>1254</v>
      </c>
      <c r="K83" s="16">
        <v>1062</v>
      </c>
      <c r="L83" s="16">
        <v>1024</v>
      </c>
      <c r="M83" s="16">
        <v>968</v>
      </c>
      <c r="N83" s="66">
        <v>0.28999999999999998</v>
      </c>
      <c r="O83" s="44">
        <v>0.28999999999999998</v>
      </c>
      <c r="P83" s="44">
        <v>0.28000000000000003</v>
      </c>
      <c r="Q83" s="44">
        <v>0.28000000000000003</v>
      </c>
      <c r="R83" s="44">
        <v>0.27</v>
      </c>
      <c r="S83" s="44">
        <v>0.26</v>
      </c>
      <c r="T83" s="44">
        <v>0.25</v>
      </c>
      <c r="U83" s="44">
        <v>0.24</v>
      </c>
      <c r="V83" s="44">
        <v>0.23</v>
      </c>
      <c r="W83" s="44">
        <v>0.21</v>
      </c>
    </row>
    <row r="84" spans="1:23" x14ac:dyDescent="0.3">
      <c r="A84" s="187" t="str">
        <f t="shared" si="5"/>
        <v>Family Court</v>
      </c>
      <c r="B84" s="187" t="str">
        <f t="shared" si="5"/>
        <v>Without notice or Care of Children Act</v>
      </c>
      <c r="C84" s="105" t="s">
        <v>23</v>
      </c>
      <c r="D84" s="16">
        <v>1126</v>
      </c>
      <c r="E84" s="16">
        <v>1232</v>
      </c>
      <c r="F84" s="16">
        <v>1277</v>
      </c>
      <c r="G84" s="16">
        <v>1338</v>
      </c>
      <c r="H84" s="16">
        <v>1347</v>
      </c>
      <c r="I84" s="16">
        <v>1478</v>
      </c>
      <c r="J84" s="16">
        <v>1599</v>
      </c>
      <c r="K84" s="16">
        <v>1462</v>
      </c>
      <c r="L84" s="16">
        <v>1456</v>
      </c>
      <c r="M84" s="16">
        <v>1600</v>
      </c>
      <c r="N84" s="66">
        <v>0.28000000000000003</v>
      </c>
      <c r="O84" s="44">
        <v>0.28999999999999998</v>
      </c>
      <c r="P84" s="44">
        <v>0.3</v>
      </c>
      <c r="Q84" s="44">
        <v>0.3</v>
      </c>
      <c r="R84" s="44">
        <v>0.31</v>
      </c>
      <c r="S84" s="44">
        <v>0.3</v>
      </c>
      <c r="T84" s="44">
        <v>0.32</v>
      </c>
      <c r="U84" s="44">
        <v>0.33</v>
      </c>
      <c r="V84" s="44">
        <v>0.33</v>
      </c>
      <c r="W84" s="44">
        <v>0.34</v>
      </c>
    </row>
    <row r="85" spans="1:23" x14ac:dyDescent="0.3">
      <c r="A85" s="187" t="str">
        <f t="shared" si="5"/>
        <v>Family Court</v>
      </c>
      <c r="B85" s="187" t="str">
        <f t="shared" si="5"/>
        <v>Without notice or Care of Children Act</v>
      </c>
      <c r="C85" s="105" t="s">
        <v>24</v>
      </c>
      <c r="D85" s="16">
        <v>830</v>
      </c>
      <c r="E85" s="16">
        <v>847</v>
      </c>
      <c r="F85" s="16">
        <v>915</v>
      </c>
      <c r="G85" s="16">
        <v>898</v>
      </c>
      <c r="H85" s="16">
        <v>900</v>
      </c>
      <c r="I85" s="16">
        <v>1023</v>
      </c>
      <c r="J85" s="16">
        <v>1046</v>
      </c>
      <c r="K85" s="16">
        <v>906</v>
      </c>
      <c r="L85" s="16">
        <v>913</v>
      </c>
      <c r="M85" s="16">
        <v>997</v>
      </c>
      <c r="N85" s="66">
        <v>0.21</v>
      </c>
      <c r="O85" s="44">
        <v>0.2</v>
      </c>
      <c r="P85" s="44">
        <v>0.22</v>
      </c>
      <c r="Q85" s="44">
        <v>0.2</v>
      </c>
      <c r="R85" s="44">
        <v>0.21</v>
      </c>
      <c r="S85" s="44">
        <v>0.21</v>
      </c>
      <c r="T85" s="44">
        <v>0.21</v>
      </c>
      <c r="U85" s="44">
        <v>0.2</v>
      </c>
      <c r="V85" s="44">
        <v>0.2</v>
      </c>
      <c r="W85" s="44">
        <v>0.21</v>
      </c>
    </row>
    <row r="86" spans="1:23" x14ac:dyDescent="0.3">
      <c r="A86" s="187" t="str">
        <f t="shared" si="5"/>
        <v>Family Court</v>
      </c>
      <c r="B86" s="187" t="str">
        <f t="shared" si="5"/>
        <v>Without notice or Care of Children Act</v>
      </c>
      <c r="C86" s="105" t="s">
        <v>25</v>
      </c>
      <c r="D86" s="16">
        <v>404</v>
      </c>
      <c r="E86" s="16">
        <v>444</v>
      </c>
      <c r="F86" s="16">
        <v>467</v>
      </c>
      <c r="G86" s="16">
        <v>512</v>
      </c>
      <c r="H86" s="16">
        <v>488</v>
      </c>
      <c r="I86" s="16">
        <v>616</v>
      </c>
      <c r="J86" s="16">
        <v>624</v>
      </c>
      <c r="K86" s="16">
        <v>597</v>
      </c>
      <c r="L86" s="16">
        <v>638</v>
      </c>
      <c r="M86" s="16">
        <v>644</v>
      </c>
      <c r="N86" s="66">
        <v>0.1</v>
      </c>
      <c r="O86" s="44">
        <v>0.1</v>
      </c>
      <c r="P86" s="44">
        <v>0.11</v>
      </c>
      <c r="Q86" s="44">
        <v>0.12</v>
      </c>
      <c r="R86" s="44">
        <v>0.11</v>
      </c>
      <c r="S86" s="44">
        <v>0.12</v>
      </c>
      <c r="T86" s="44">
        <v>0.12</v>
      </c>
      <c r="U86" s="44">
        <v>0.13</v>
      </c>
      <c r="V86" s="44">
        <v>0.14000000000000001</v>
      </c>
      <c r="W86" s="44">
        <v>0.14000000000000001</v>
      </c>
    </row>
    <row r="87" spans="1:23" ht="15" thickBot="1" x14ac:dyDescent="0.35">
      <c r="A87" s="199" t="str">
        <f t="shared" si="5"/>
        <v>Family Court</v>
      </c>
      <c r="B87" s="199" t="str">
        <f t="shared" si="5"/>
        <v>Without notice or Care of Children Act</v>
      </c>
      <c r="C87" s="120" t="s">
        <v>14</v>
      </c>
      <c r="D87" s="17">
        <v>334</v>
      </c>
      <c r="E87" s="17">
        <v>359</v>
      </c>
      <c r="F87" s="17">
        <v>277</v>
      </c>
      <c r="G87" s="17">
        <v>336</v>
      </c>
      <c r="H87" s="17">
        <v>341</v>
      </c>
      <c r="I87" s="17">
        <v>419</v>
      </c>
      <c r="J87" s="17">
        <v>367</v>
      </c>
      <c r="K87" s="17">
        <v>302</v>
      </c>
      <c r="L87" s="17">
        <v>338</v>
      </c>
      <c r="M87" s="17">
        <v>391</v>
      </c>
      <c r="N87" s="67">
        <v>0.08</v>
      </c>
      <c r="O87" s="51">
        <v>0.08</v>
      </c>
      <c r="P87" s="51">
        <v>7.0000000000000007E-2</v>
      </c>
      <c r="Q87" s="51">
        <v>0.08</v>
      </c>
      <c r="R87" s="51">
        <v>0.08</v>
      </c>
      <c r="S87" s="51">
        <v>0.08</v>
      </c>
      <c r="T87" s="51">
        <v>7.0000000000000007E-2</v>
      </c>
      <c r="U87" s="51">
        <v>7.0000000000000007E-2</v>
      </c>
      <c r="V87" s="51">
        <v>0.08</v>
      </c>
      <c r="W87" s="51">
        <v>0.08</v>
      </c>
    </row>
    <row r="88" spans="1:23" x14ac:dyDescent="0.3">
      <c r="A88" s="198" t="s">
        <v>121</v>
      </c>
      <c r="B88" s="198" t="s">
        <v>1</v>
      </c>
      <c r="C88" s="121" t="s">
        <v>1</v>
      </c>
      <c r="D88" s="85">
        <v>945</v>
      </c>
      <c r="E88" s="85">
        <v>971</v>
      </c>
      <c r="F88" s="85">
        <v>1126</v>
      </c>
      <c r="G88" s="85">
        <v>1080</v>
      </c>
      <c r="H88" s="85">
        <v>1070</v>
      </c>
      <c r="I88" s="85">
        <v>1018</v>
      </c>
      <c r="J88" s="85">
        <v>1112</v>
      </c>
      <c r="K88" s="85">
        <v>965</v>
      </c>
      <c r="L88" s="85">
        <v>915</v>
      </c>
      <c r="M88" s="85">
        <v>1004</v>
      </c>
      <c r="N88" s="86">
        <v>1</v>
      </c>
      <c r="O88" s="90">
        <v>1</v>
      </c>
      <c r="P88" s="90">
        <v>1</v>
      </c>
      <c r="Q88" s="90">
        <v>1</v>
      </c>
      <c r="R88" s="90">
        <v>1</v>
      </c>
      <c r="S88" s="90">
        <v>1</v>
      </c>
      <c r="T88" s="90">
        <v>1</v>
      </c>
      <c r="U88" s="90">
        <v>1</v>
      </c>
      <c r="V88" s="90">
        <v>1</v>
      </c>
      <c r="W88" s="90">
        <v>1</v>
      </c>
    </row>
    <row r="89" spans="1:23" ht="15" x14ac:dyDescent="0.35">
      <c r="A89" s="187" t="str">
        <f t="shared" ref="A89:B104" si="6">A88</f>
        <v>Criminal court</v>
      </c>
      <c r="B89" s="187" t="str">
        <f t="shared" si="6"/>
        <v>Total</v>
      </c>
      <c r="C89" s="119" t="s">
        <v>29</v>
      </c>
      <c r="D89" s="49"/>
      <c r="E89" s="49"/>
      <c r="F89" s="49"/>
      <c r="G89" s="49"/>
      <c r="H89" s="49"/>
      <c r="I89" s="49"/>
      <c r="J89" s="49"/>
      <c r="K89" s="49"/>
      <c r="L89" s="49"/>
      <c r="M89" s="49"/>
      <c r="N89" s="65"/>
      <c r="O89" s="91"/>
      <c r="P89" s="91"/>
      <c r="Q89" s="91"/>
      <c r="R89" s="91"/>
      <c r="S89" s="91"/>
      <c r="T89" s="91"/>
      <c r="U89" s="91"/>
      <c r="V89" s="91"/>
      <c r="W89" s="91"/>
    </row>
    <row r="90" spans="1:23" x14ac:dyDescent="0.3">
      <c r="A90" s="187" t="str">
        <f t="shared" si="6"/>
        <v>Criminal court</v>
      </c>
      <c r="B90" s="187" t="str">
        <f t="shared" si="6"/>
        <v>Total</v>
      </c>
      <c r="C90" s="105" t="s">
        <v>12</v>
      </c>
      <c r="D90" s="16">
        <v>33</v>
      </c>
      <c r="E90" s="16">
        <v>28</v>
      </c>
      <c r="F90" s="16">
        <v>42</v>
      </c>
      <c r="G90" s="16">
        <v>36</v>
      </c>
      <c r="H90" s="16">
        <v>29</v>
      </c>
      <c r="I90" s="16">
        <v>27</v>
      </c>
      <c r="J90" s="16">
        <v>42</v>
      </c>
      <c r="K90" s="16">
        <v>34</v>
      </c>
      <c r="L90" s="16">
        <v>36</v>
      </c>
      <c r="M90" s="16">
        <v>43</v>
      </c>
      <c r="N90" s="66">
        <v>0.03</v>
      </c>
      <c r="O90" s="44">
        <v>0.03</v>
      </c>
      <c r="P90" s="44">
        <v>0.04</v>
      </c>
      <c r="Q90" s="44">
        <v>0.03</v>
      </c>
      <c r="R90" s="44">
        <v>0.03</v>
      </c>
      <c r="S90" s="44">
        <v>0.03</v>
      </c>
      <c r="T90" s="44">
        <v>0.04</v>
      </c>
      <c r="U90" s="44">
        <v>0.04</v>
      </c>
      <c r="V90" s="44">
        <v>0.04</v>
      </c>
      <c r="W90" s="44">
        <v>0.04</v>
      </c>
    </row>
    <row r="91" spans="1:23" x14ac:dyDescent="0.3">
      <c r="A91" s="187" t="str">
        <f t="shared" si="6"/>
        <v>Criminal court</v>
      </c>
      <c r="B91" s="187" t="str">
        <f t="shared" si="6"/>
        <v>Total</v>
      </c>
      <c r="C91" s="105" t="s">
        <v>13</v>
      </c>
      <c r="D91" s="16">
        <v>912</v>
      </c>
      <c r="E91" s="16">
        <v>942</v>
      </c>
      <c r="F91" s="16">
        <v>1083</v>
      </c>
      <c r="G91" s="16">
        <v>1044</v>
      </c>
      <c r="H91" s="16">
        <v>1040</v>
      </c>
      <c r="I91" s="16">
        <v>991</v>
      </c>
      <c r="J91" s="16">
        <v>1070</v>
      </c>
      <c r="K91" s="16">
        <v>931</v>
      </c>
      <c r="L91" s="16">
        <v>878</v>
      </c>
      <c r="M91" s="16">
        <v>960</v>
      </c>
      <c r="N91" s="66">
        <v>0.97</v>
      </c>
      <c r="O91" s="44">
        <v>0.97</v>
      </c>
      <c r="P91" s="44">
        <v>0.96</v>
      </c>
      <c r="Q91" s="44">
        <v>0.97</v>
      </c>
      <c r="R91" s="44">
        <v>0.97</v>
      </c>
      <c r="S91" s="44">
        <v>0.97</v>
      </c>
      <c r="T91" s="44">
        <v>0.96</v>
      </c>
      <c r="U91" s="44">
        <v>0.96</v>
      </c>
      <c r="V91" s="44">
        <v>0.96</v>
      </c>
      <c r="W91" s="44">
        <v>0.96</v>
      </c>
    </row>
    <row r="92" spans="1:23" x14ac:dyDescent="0.3">
      <c r="A92" s="187" t="str">
        <f t="shared" si="6"/>
        <v>Criminal court</v>
      </c>
      <c r="B92" s="187" t="str">
        <f t="shared" si="6"/>
        <v>Total</v>
      </c>
      <c r="C92" s="120" t="s">
        <v>14</v>
      </c>
      <c r="D92" s="17">
        <v>0</v>
      </c>
      <c r="E92" s="17">
        <v>1</v>
      </c>
      <c r="F92" s="17">
        <v>1</v>
      </c>
      <c r="G92" s="17">
        <v>0</v>
      </c>
      <c r="H92" s="17">
        <v>1</v>
      </c>
      <c r="I92" s="17">
        <v>0</v>
      </c>
      <c r="J92" s="17">
        <v>0</v>
      </c>
      <c r="K92" s="17">
        <v>0</v>
      </c>
      <c r="L92" s="17">
        <v>1</v>
      </c>
      <c r="M92" s="17">
        <v>1</v>
      </c>
      <c r="N92" s="67">
        <v>0</v>
      </c>
      <c r="O92" s="44" t="s">
        <v>183</v>
      </c>
      <c r="P92" s="44" t="s">
        <v>183</v>
      </c>
      <c r="Q92" s="44">
        <v>0</v>
      </c>
      <c r="R92" s="51" t="s">
        <v>183</v>
      </c>
      <c r="S92" s="44">
        <v>0</v>
      </c>
      <c r="T92" s="51">
        <v>0</v>
      </c>
      <c r="U92" s="51">
        <v>0</v>
      </c>
      <c r="V92" s="51" t="s">
        <v>183</v>
      </c>
      <c r="W92" s="44" t="s">
        <v>183</v>
      </c>
    </row>
    <row r="93" spans="1:23" x14ac:dyDescent="0.3">
      <c r="A93" s="187" t="str">
        <f t="shared" si="6"/>
        <v>Criminal court</v>
      </c>
      <c r="B93" s="187" t="str">
        <f t="shared" si="6"/>
        <v>Total</v>
      </c>
      <c r="C93" s="47" t="s">
        <v>15</v>
      </c>
      <c r="D93" s="50"/>
      <c r="E93" s="50"/>
      <c r="F93" s="50"/>
      <c r="G93" s="50"/>
      <c r="H93" s="50"/>
      <c r="I93" s="50"/>
      <c r="J93" s="50"/>
      <c r="K93" s="50"/>
      <c r="L93" s="50"/>
      <c r="M93" s="50"/>
      <c r="N93" s="68"/>
      <c r="O93" s="71"/>
      <c r="P93" s="71"/>
      <c r="Q93" s="71"/>
      <c r="R93" s="71"/>
      <c r="S93" s="71"/>
      <c r="T93" s="71"/>
      <c r="U93" s="71"/>
      <c r="V93" s="71"/>
      <c r="W93" s="71"/>
    </row>
    <row r="94" spans="1:23" x14ac:dyDescent="0.3">
      <c r="A94" s="187" t="str">
        <f t="shared" si="6"/>
        <v>Criminal court</v>
      </c>
      <c r="B94" s="187" t="str">
        <f t="shared" si="6"/>
        <v>Total</v>
      </c>
      <c r="C94" s="105" t="s">
        <v>16</v>
      </c>
      <c r="D94" s="16">
        <v>25</v>
      </c>
      <c r="E94" s="16">
        <v>28</v>
      </c>
      <c r="F94" s="16">
        <v>42</v>
      </c>
      <c r="G94" s="16">
        <v>29</v>
      </c>
      <c r="H94" s="16">
        <v>28</v>
      </c>
      <c r="I94" s="16">
        <v>23</v>
      </c>
      <c r="J94" s="16">
        <v>11</v>
      </c>
      <c r="K94" s="16">
        <v>10</v>
      </c>
      <c r="L94" s="16">
        <v>5</v>
      </c>
      <c r="M94" s="16">
        <v>11</v>
      </c>
      <c r="N94" s="66">
        <v>0.03</v>
      </c>
      <c r="O94" s="44">
        <v>0.03</v>
      </c>
      <c r="P94" s="44">
        <v>0.04</v>
      </c>
      <c r="Q94" s="44">
        <v>0.03</v>
      </c>
      <c r="R94" s="44">
        <v>0.03</v>
      </c>
      <c r="S94" s="44">
        <v>0.02</v>
      </c>
      <c r="T94" s="44">
        <v>0.01</v>
      </c>
      <c r="U94" s="44">
        <v>0.01</v>
      </c>
      <c r="V94" s="44">
        <v>0.01</v>
      </c>
      <c r="W94" s="44">
        <v>0.01</v>
      </c>
    </row>
    <row r="95" spans="1:23" x14ac:dyDescent="0.3">
      <c r="A95" s="187" t="str">
        <f t="shared" si="6"/>
        <v>Criminal court</v>
      </c>
      <c r="B95" s="187" t="str">
        <f t="shared" si="6"/>
        <v>Total</v>
      </c>
      <c r="C95" s="105" t="s">
        <v>17</v>
      </c>
      <c r="D95" s="16">
        <v>22</v>
      </c>
      <c r="E95" s="16">
        <v>24</v>
      </c>
      <c r="F95" s="16">
        <v>27</v>
      </c>
      <c r="G95" s="16">
        <v>26</v>
      </c>
      <c r="H95" s="16">
        <v>15</v>
      </c>
      <c r="I95" s="16">
        <v>19</v>
      </c>
      <c r="J95" s="16">
        <v>15</v>
      </c>
      <c r="K95" s="16">
        <v>17</v>
      </c>
      <c r="L95" s="16">
        <v>14</v>
      </c>
      <c r="M95" s="16">
        <v>8</v>
      </c>
      <c r="N95" s="66">
        <v>0.02</v>
      </c>
      <c r="O95" s="44">
        <v>0.02</v>
      </c>
      <c r="P95" s="44">
        <v>0.02</v>
      </c>
      <c r="Q95" s="44">
        <v>0.02</v>
      </c>
      <c r="R95" s="44">
        <v>0.01</v>
      </c>
      <c r="S95" s="44">
        <v>0.02</v>
      </c>
      <c r="T95" s="44">
        <v>0.01</v>
      </c>
      <c r="U95" s="44">
        <v>0.02</v>
      </c>
      <c r="V95" s="44">
        <v>0.02</v>
      </c>
      <c r="W95" s="44">
        <v>0.01</v>
      </c>
    </row>
    <row r="96" spans="1:23" x14ac:dyDescent="0.3">
      <c r="A96" s="187" t="str">
        <f t="shared" si="6"/>
        <v>Criminal court</v>
      </c>
      <c r="B96" s="187" t="str">
        <f t="shared" si="6"/>
        <v>Total</v>
      </c>
      <c r="C96" s="105" t="s">
        <v>84</v>
      </c>
      <c r="D96" s="16">
        <v>1</v>
      </c>
      <c r="E96" s="16">
        <v>4</v>
      </c>
      <c r="F96" s="16">
        <v>6</v>
      </c>
      <c r="G96" s="16">
        <v>3</v>
      </c>
      <c r="H96" s="16">
        <v>4</v>
      </c>
      <c r="I96" s="16">
        <v>3</v>
      </c>
      <c r="J96" s="16">
        <v>0</v>
      </c>
      <c r="K96" s="16">
        <v>2</v>
      </c>
      <c r="L96" s="16">
        <v>0</v>
      </c>
      <c r="M96" s="16">
        <v>0</v>
      </c>
      <c r="N96" s="66" t="s">
        <v>183</v>
      </c>
      <c r="O96" s="44" t="s">
        <v>183</v>
      </c>
      <c r="P96" s="44">
        <v>0.01</v>
      </c>
      <c r="Q96" s="44" t="s">
        <v>183</v>
      </c>
      <c r="R96" s="44" t="s">
        <v>183</v>
      </c>
      <c r="S96" s="44" t="s">
        <v>183</v>
      </c>
      <c r="T96" s="44">
        <v>0</v>
      </c>
      <c r="U96" s="44" t="s">
        <v>183</v>
      </c>
      <c r="V96" s="44">
        <v>0</v>
      </c>
      <c r="W96" s="44">
        <v>0</v>
      </c>
    </row>
    <row r="97" spans="1:23" x14ac:dyDescent="0.3">
      <c r="A97" s="187" t="str">
        <f t="shared" si="6"/>
        <v>Criminal court</v>
      </c>
      <c r="B97" s="187" t="str">
        <f t="shared" si="6"/>
        <v>Total</v>
      </c>
      <c r="C97" s="105" t="s">
        <v>18</v>
      </c>
      <c r="D97" s="16">
        <v>0</v>
      </c>
      <c r="E97" s="16">
        <v>4</v>
      </c>
      <c r="F97" s="16">
        <v>5</v>
      </c>
      <c r="G97" s="16">
        <v>1</v>
      </c>
      <c r="H97" s="16">
        <v>3</v>
      </c>
      <c r="I97" s="16">
        <v>2</v>
      </c>
      <c r="J97" s="16">
        <v>5</v>
      </c>
      <c r="K97" s="16">
        <v>1</v>
      </c>
      <c r="L97" s="16">
        <v>1</v>
      </c>
      <c r="M97" s="16">
        <v>0</v>
      </c>
      <c r="N97" s="66">
        <v>0</v>
      </c>
      <c r="O97" s="44" t="s">
        <v>183</v>
      </c>
      <c r="P97" s="44" t="s">
        <v>183</v>
      </c>
      <c r="Q97" s="44" t="s">
        <v>183</v>
      </c>
      <c r="R97" s="44" t="s">
        <v>183</v>
      </c>
      <c r="S97" s="44" t="s">
        <v>183</v>
      </c>
      <c r="T97" s="44" t="s">
        <v>183</v>
      </c>
      <c r="U97" s="44" t="s">
        <v>183</v>
      </c>
      <c r="V97" s="44" t="s">
        <v>183</v>
      </c>
      <c r="W97" s="44">
        <v>0</v>
      </c>
    </row>
    <row r="98" spans="1:23" x14ac:dyDescent="0.3">
      <c r="A98" s="187" t="str">
        <f t="shared" si="6"/>
        <v>Criminal court</v>
      </c>
      <c r="B98" s="187" t="str">
        <f t="shared" si="6"/>
        <v>Total</v>
      </c>
      <c r="C98" s="105" t="s">
        <v>19</v>
      </c>
      <c r="D98" s="16">
        <v>0</v>
      </c>
      <c r="E98" s="16">
        <v>2</v>
      </c>
      <c r="F98" s="16">
        <v>0</v>
      </c>
      <c r="G98" s="16">
        <v>1</v>
      </c>
      <c r="H98" s="16">
        <v>3</v>
      </c>
      <c r="I98" s="16">
        <v>0</v>
      </c>
      <c r="J98" s="16">
        <v>0</v>
      </c>
      <c r="K98" s="16">
        <v>1</v>
      </c>
      <c r="L98" s="16">
        <v>0</v>
      </c>
      <c r="M98" s="16">
        <v>0</v>
      </c>
      <c r="N98" s="66">
        <v>0</v>
      </c>
      <c r="O98" s="44" t="s">
        <v>183</v>
      </c>
      <c r="P98" s="44">
        <v>0</v>
      </c>
      <c r="Q98" s="44" t="s">
        <v>183</v>
      </c>
      <c r="R98" s="44" t="s">
        <v>183</v>
      </c>
      <c r="S98" s="44">
        <v>0</v>
      </c>
      <c r="T98" s="44">
        <v>0</v>
      </c>
      <c r="U98" s="44" t="s">
        <v>183</v>
      </c>
      <c r="V98" s="44">
        <v>0</v>
      </c>
      <c r="W98" s="44">
        <v>0</v>
      </c>
    </row>
    <row r="99" spans="1:23" x14ac:dyDescent="0.3">
      <c r="A99" s="187" t="str">
        <f t="shared" si="6"/>
        <v>Criminal court</v>
      </c>
      <c r="B99" s="187" t="str">
        <f t="shared" si="6"/>
        <v>Total</v>
      </c>
      <c r="C99" s="120" t="s">
        <v>14</v>
      </c>
      <c r="D99" s="17">
        <v>897</v>
      </c>
      <c r="E99" s="17">
        <v>910</v>
      </c>
      <c r="F99" s="17">
        <v>1046</v>
      </c>
      <c r="G99" s="17">
        <v>1023</v>
      </c>
      <c r="H99" s="17">
        <v>1017</v>
      </c>
      <c r="I99" s="17">
        <v>971</v>
      </c>
      <c r="J99" s="17">
        <v>1081</v>
      </c>
      <c r="K99" s="17">
        <v>934</v>
      </c>
      <c r="L99" s="17">
        <v>895</v>
      </c>
      <c r="M99" s="17">
        <v>985</v>
      </c>
      <c r="N99" s="67">
        <v>0.95</v>
      </c>
      <c r="O99" s="51">
        <v>0.94</v>
      </c>
      <c r="P99" s="51">
        <v>0.93</v>
      </c>
      <c r="Q99" s="51">
        <v>0.95</v>
      </c>
      <c r="R99" s="51">
        <v>0.95</v>
      </c>
      <c r="S99" s="51">
        <v>0.95</v>
      </c>
      <c r="T99" s="51">
        <v>0.97</v>
      </c>
      <c r="U99" s="51">
        <v>0.97</v>
      </c>
      <c r="V99" s="51">
        <v>0.98</v>
      </c>
      <c r="W99" s="51">
        <v>0.98</v>
      </c>
    </row>
    <row r="100" spans="1:23" ht="15" x14ac:dyDescent="0.35">
      <c r="A100" s="187" t="str">
        <f t="shared" si="6"/>
        <v>Criminal court</v>
      </c>
      <c r="B100" s="187" t="str">
        <f t="shared" si="6"/>
        <v>Total</v>
      </c>
      <c r="C100" s="119" t="s">
        <v>20</v>
      </c>
      <c r="D100" s="49"/>
      <c r="E100" s="49"/>
      <c r="F100" s="49"/>
      <c r="G100" s="49"/>
      <c r="H100" s="49"/>
      <c r="I100" s="49"/>
      <c r="J100" s="49"/>
      <c r="K100" s="49"/>
      <c r="L100" s="49"/>
      <c r="M100" s="49"/>
      <c r="N100" s="65"/>
      <c r="O100" s="72"/>
      <c r="P100" s="72"/>
      <c r="Q100" s="72"/>
      <c r="R100" s="72"/>
      <c r="S100" s="72"/>
      <c r="T100" s="72"/>
      <c r="U100" s="72"/>
      <c r="V100" s="72"/>
      <c r="W100" s="72"/>
    </row>
    <row r="101" spans="1:23" x14ac:dyDescent="0.3">
      <c r="A101" s="187" t="str">
        <f t="shared" si="6"/>
        <v>Criminal court</v>
      </c>
      <c r="B101" s="187" t="str">
        <f t="shared" si="6"/>
        <v>Total</v>
      </c>
      <c r="C101" s="105" t="s">
        <v>21</v>
      </c>
      <c r="D101" s="16">
        <v>51</v>
      </c>
      <c r="E101" s="16">
        <v>58</v>
      </c>
      <c r="F101" s="16">
        <v>48</v>
      </c>
      <c r="G101" s="16">
        <v>35</v>
      </c>
      <c r="H101" s="16">
        <v>36</v>
      </c>
      <c r="I101" s="16">
        <v>25</v>
      </c>
      <c r="J101" s="16">
        <v>24</v>
      </c>
      <c r="K101" s="16">
        <v>17</v>
      </c>
      <c r="L101" s="16">
        <v>12</v>
      </c>
      <c r="M101" s="16">
        <v>16</v>
      </c>
      <c r="N101" s="66">
        <v>0.05</v>
      </c>
      <c r="O101" s="44">
        <v>0.06</v>
      </c>
      <c r="P101" s="44">
        <v>0.04</v>
      </c>
      <c r="Q101" s="44">
        <v>0.03</v>
      </c>
      <c r="R101" s="44">
        <v>0.03</v>
      </c>
      <c r="S101" s="44">
        <v>0.02</v>
      </c>
      <c r="T101" s="44">
        <v>0.02</v>
      </c>
      <c r="U101" s="44">
        <v>0.02</v>
      </c>
      <c r="V101" s="44">
        <v>0.01</v>
      </c>
      <c r="W101" s="44">
        <v>0.02</v>
      </c>
    </row>
    <row r="102" spans="1:23" x14ac:dyDescent="0.3">
      <c r="A102" s="187" t="str">
        <f t="shared" si="6"/>
        <v>Criminal court</v>
      </c>
      <c r="B102" s="187" t="str">
        <f t="shared" si="6"/>
        <v>Total</v>
      </c>
      <c r="C102" s="105" t="s">
        <v>22</v>
      </c>
      <c r="D102" s="16">
        <v>397</v>
      </c>
      <c r="E102" s="16">
        <v>394</v>
      </c>
      <c r="F102" s="16">
        <v>458</v>
      </c>
      <c r="G102" s="16">
        <v>413</v>
      </c>
      <c r="H102" s="16">
        <v>401</v>
      </c>
      <c r="I102" s="16">
        <v>407</v>
      </c>
      <c r="J102" s="16">
        <v>384</v>
      </c>
      <c r="K102" s="16">
        <v>331</v>
      </c>
      <c r="L102" s="16">
        <v>306</v>
      </c>
      <c r="M102" s="16">
        <v>319</v>
      </c>
      <c r="N102" s="66">
        <v>0.42</v>
      </c>
      <c r="O102" s="44">
        <v>0.41</v>
      </c>
      <c r="P102" s="44">
        <v>0.41</v>
      </c>
      <c r="Q102" s="44">
        <v>0.38</v>
      </c>
      <c r="R102" s="44">
        <v>0.37</v>
      </c>
      <c r="S102" s="44">
        <v>0.4</v>
      </c>
      <c r="T102" s="44">
        <v>0.35</v>
      </c>
      <c r="U102" s="44">
        <v>0.34</v>
      </c>
      <c r="V102" s="44">
        <v>0.33</v>
      </c>
      <c r="W102" s="44">
        <v>0.32</v>
      </c>
    </row>
    <row r="103" spans="1:23" x14ac:dyDescent="0.3">
      <c r="A103" s="187" t="str">
        <f t="shared" si="6"/>
        <v>Criminal court</v>
      </c>
      <c r="B103" s="187" t="str">
        <f t="shared" si="6"/>
        <v>Total</v>
      </c>
      <c r="C103" s="105" t="s">
        <v>23</v>
      </c>
      <c r="D103" s="16">
        <v>258</v>
      </c>
      <c r="E103" s="16">
        <v>289</v>
      </c>
      <c r="F103" s="16">
        <v>334</v>
      </c>
      <c r="G103" s="16">
        <v>339</v>
      </c>
      <c r="H103" s="16">
        <v>382</v>
      </c>
      <c r="I103" s="16">
        <v>320</v>
      </c>
      <c r="J103" s="16">
        <v>412</v>
      </c>
      <c r="K103" s="16">
        <v>343</v>
      </c>
      <c r="L103" s="16">
        <v>352</v>
      </c>
      <c r="M103" s="16">
        <v>380</v>
      </c>
      <c r="N103" s="66">
        <v>0.27</v>
      </c>
      <c r="O103" s="44">
        <v>0.3</v>
      </c>
      <c r="P103" s="44">
        <v>0.3</v>
      </c>
      <c r="Q103" s="44">
        <v>0.31</v>
      </c>
      <c r="R103" s="44">
        <v>0.36</v>
      </c>
      <c r="S103" s="44">
        <v>0.31</v>
      </c>
      <c r="T103" s="44">
        <v>0.37</v>
      </c>
      <c r="U103" s="44">
        <v>0.36</v>
      </c>
      <c r="V103" s="44">
        <v>0.38</v>
      </c>
      <c r="W103" s="44">
        <v>0.38</v>
      </c>
    </row>
    <row r="104" spans="1:23" x14ac:dyDescent="0.3">
      <c r="A104" s="187" t="str">
        <f t="shared" si="6"/>
        <v>Criminal court</v>
      </c>
      <c r="B104" s="187" t="str">
        <f t="shared" si="6"/>
        <v>Total</v>
      </c>
      <c r="C104" s="105" t="s">
        <v>24</v>
      </c>
      <c r="D104" s="16">
        <v>155</v>
      </c>
      <c r="E104" s="16">
        <v>176</v>
      </c>
      <c r="F104" s="16">
        <v>199</v>
      </c>
      <c r="G104" s="16">
        <v>206</v>
      </c>
      <c r="H104" s="16">
        <v>176</v>
      </c>
      <c r="I104" s="16">
        <v>180</v>
      </c>
      <c r="J104" s="16">
        <v>195</v>
      </c>
      <c r="K104" s="16">
        <v>181</v>
      </c>
      <c r="L104" s="16">
        <v>170</v>
      </c>
      <c r="M104" s="16">
        <v>181</v>
      </c>
      <c r="N104" s="66">
        <v>0.16</v>
      </c>
      <c r="O104" s="44">
        <v>0.18</v>
      </c>
      <c r="P104" s="44">
        <v>0.18</v>
      </c>
      <c r="Q104" s="44">
        <v>0.19</v>
      </c>
      <c r="R104" s="44">
        <v>0.16</v>
      </c>
      <c r="S104" s="44">
        <v>0.18</v>
      </c>
      <c r="T104" s="44">
        <v>0.18</v>
      </c>
      <c r="U104" s="44">
        <v>0.19</v>
      </c>
      <c r="V104" s="44">
        <v>0.19</v>
      </c>
      <c r="W104" s="44">
        <v>0.18</v>
      </c>
    </row>
    <row r="105" spans="1:23" x14ac:dyDescent="0.3">
      <c r="A105" s="187" t="str">
        <f t="shared" ref="A105:B120" si="7">A104</f>
        <v>Criminal court</v>
      </c>
      <c r="B105" s="187" t="str">
        <f t="shared" si="7"/>
        <v>Total</v>
      </c>
      <c r="C105" s="105" t="s">
        <v>25</v>
      </c>
      <c r="D105" s="16">
        <v>83</v>
      </c>
      <c r="E105" s="16">
        <v>53</v>
      </c>
      <c r="F105" s="16">
        <v>86</v>
      </c>
      <c r="G105" s="16">
        <v>86</v>
      </c>
      <c r="H105" s="16">
        <v>74</v>
      </c>
      <c r="I105" s="16">
        <v>85</v>
      </c>
      <c r="J105" s="16">
        <v>96</v>
      </c>
      <c r="K105" s="16">
        <v>91</v>
      </c>
      <c r="L105" s="16">
        <v>74</v>
      </c>
      <c r="M105" s="16">
        <v>107</v>
      </c>
      <c r="N105" s="66">
        <v>0.09</v>
      </c>
      <c r="O105" s="44">
        <v>0.05</v>
      </c>
      <c r="P105" s="44">
        <v>0.08</v>
      </c>
      <c r="Q105" s="44">
        <v>0.08</v>
      </c>
      <c r="R105" s="44">
        <v>7.0000000000000007E-2</v>
      </c>
      <c r="S105" s="44">
        <v>0.08</v>
      </c>
      <c r="T105" s="44">
        <v>0.09</v>
      </c>
      <c r="U105" s="44">
        <v>0.09</v>
      </c>
      <c r="V105" s="44">
        <v>0.08</v>
      </c>
      <c r="W105" s="44">
        <v>0.11</v>
      </c>
    </row>
    <row r="106" spans="1:23" x14ac:dyDescent="0.3">
      <c r="A106" s="187" t="str">
        <f t="shared" si="7"/>
        <v>Criminal court</v>
      </c>
      <c r="B106" s="188" t="str">
        <f t="shared" si="7"/>
        <v>Total</v>
      </c>
      <c r="C106" s="120" t="s">
        <v>14</v>
      </c>
      <c r="D106" s="17">
        <v>1</v>
      </c>
      <c r="E106" s="17">
        <v>1</v>
      </c>
      <c r="F106" s="17">
        <v>1</v>
      </c>
      <c r="G106" s="17">
        <v>1</v>
      </c>
      <c r="H106" s="17">
        <v>1</v>
      </c>
      <c r="I106" s="17">
        <v>1</v>
      </c>
      <c r="J106" s="17">
        <v>1</v>
      </c>
      <c r="K106" s="17">
        <v>2</v>
      </c>
      <c r="L106" s="17">
        <v>1</v>
      </c>
      <c r="M106" s="17">
        <v>1</v>
      </c>
      <c r="N106" s="67" t="s">
        <v>183</v>
      </c>
      <c r="O106" s="44" t="s">
        <v>183</v>
      </c>
      <c r="P106" s="44" t="s">
        <v>183</v>
      </c>
      <c r="Q106" s="44" t="s">
        <v>183</v>
      </c>
      <c r="R106" s="44" t="s">
        <v>183</v>
      </c>
      <c r="S106" s="51" t="s">
        <v>183</v>
      </c>
      <c r="T106" s="44" t="s">
        <v>183</v>
      </c>
      <c r="U106" s="44" t="s">
        <v>183</v>
      </c>
      <c r="V106" s="44" t="s">
        <v>183</v>
      </c>
      <c r="W106" s="44" t="s">
        <v>183</v>
      </c>
    </row>
    <row r="107" spans="1:23" x14ac:dyDescent="0.3">
      <c r="A107" s="187" t="str">
        <f t="shared" si="7"/>
        <v>Criminal court</v>
      </c>
      <c r="B107" s="189" t="s">
        <v>100</v>
      </c>
      <c r="C107" s="123" t="s">
        <v>1</v>
      </c>
      <c r="D107" s="124">
        <v>79</v>
      </c>
      <c r="E107" s="124">
        <v>79</v>
      </c>
      <c r="F107" s="124">
        <v>105</v>
      </c>
      <c r="G107" s="124">
        <v>72</v>
      </c>
      <c r="H107" s="124">
        <v>102</v>
      </c>
      <c r="I107" s="124">
        <v>89</v>
      </c>
      <c r="J107" s="124">
        <v>112</v>
      </c>
      <c r="K107" s="124">
        <v>103</v>
      </c>
      <c r="L107" s="124">
        <v>97</v>
      </c>
      <c r="M107" s="124">
        <v>98</v>
      </c>
      <c r="N107" s="125">
        <v>1</v>
      </c>
      <c r="O107" s="126">
        <v>1</v>
      </c>
      <c r="P107" s="126">
        <v>1</v>
      </c>
      <c r="Q107" s="126">
        <v>1</v>
      </c>
      <c r="R107" s="126">
        <v>1</v>
      </c>
      <c r="S107" s="126">
        <v>1</v>
      </c>
      <c r="T107" s="126">
        <v>1</v>
      </c>
      <c r="U107" s="126">
        <v>1</v>
      </c>
      <c r="V107" s="126">
        <v>1</v>
      </c>
      <c r="W107" s="126">
        <v>1</v>
      </c>
    </row>
    <row r="108" spans="1:23" ht="15" x14ac:dyDescent="0.35">
      <c r="A108" s="187" t="str">
        <f t="shared" si="7"/>
        <v>Criminal court</v>
      </c>
      <c r="B108" s="187" t="str">
        <f t="shared" si="7"/>
        <v>Breach of Police Safety Order</v>
      </c>
      <c r="C108" s="119" t="s">
        <v>29</v>
      </c>
      <c r="D108" s="49"/>
      <c r="E108" s="49"/>
      <c r="F108" s="49"/>
      <c r="G108" s="49"/>
      <c r="H108" s="49"/>
      <c r="I108" s="49"/>
      <c r="J108" s="49"/>
      <c r="K108" s="49"/>
      <c r="L108" s="49"/>
      <c r="M108" s="49"/>
      <c r="N108" s="65"/>
      <c r="O108" s="91"/>
      <c r="P108" s="91"/>
      <c r="Q108" s="91"/>
      <c r="R108" s="91"/>
      <c r="S108" s="91"/>
      <c r="T108" s="91"/>
      <c r="U108" s="91"/>
      <c r="V108" s="91"/>
      <c r="W108" s="91"/>
    </row>
    <row r="109" spans="1:23" x14ac:dyDescent="0.3">
      <c r="A109" s="187" t="str">
        <f t="shared" si="7"/>
        <v>Criminal court</v>
      </c>
      <c r="B109" s="187" t="str">
        <f t="shared" si="7"/>
        <v>Breach of Police Safety Order</v>
      </c>
      <c r="C109" s="105" t="s">
        <v>12</v>
      </c>
      <c r="D109" s="16">
        <v>4</v>
      </c>
      <c r="E109" s="16">
        <v>4</v>
      </c>
      <c r="F109" s="16">
        <v>7</v>
      </c>
      <c r="G109" s="16">
        <v>3</v>
      </c>
      <c r="H109" s="16">
        <v>4</v>
      </c>
      <c r="I109" s="16">
        <v>4</v>
      </c>
      <c r="J109" s="16">
        <v>7</v>
      </c>
      <c r="K109" s="16">
        <v>8</v>
      </c>
      <c r="L109" s="16">
        <v>8</v>
      </c>
      <c r="M109" s="16">
        <v>9</v>
      </c>
      <c r="N109" s="66">
        <v>0.05</v>
      </c>
      <c r="O109" s="44">
        <v>0.05</v>
      </c>
      <c r="P109" s="44">
        <v>7.0000000000000007E-2</v>
      </c>
      <c r="Q109" s="44">
        <v>0.04</v>
      </c>
      <c r="R109" s="44">
        <v>0.04</v>
      </c>
      <c r="S109" s="44">
        <v>0.04</v>
      </c>
      <c r="T109" s="44">
        <v>0.06</v>
      </c>
      <c r="U109" s="44">
        <v>0.08</v>
      </c>
      <c r="V109" s="44">
        <v>0.08</v>
      </c>
      <c r="W109" s="44">
        <v>0.09</v>
      </c>
    </row>
    <row r="110" spans="1:23" x14ac:dyDescent="0.3">
      <c r="A110" s="187" t="str">
        <f t="shared" si="7"/>
        <v>Criminal court</v>
      </c>
      <c r="B110" s="187" t="str">
        <f t="shared" si="7"/>
        <v>Breach of Police Safety Order</v>
      </c>
      <c r="C110" s="105" t="s">
        <v>13</v>
      </c>
      <c r="D110" s="16">
        <v>75</v>
      </c>
      <c r="E110" s="16">
        <v>74</v>
      </c>
      <c r="F110" s="16">
        <v>98</v>
      </c>
      <c r="G110" s="16">
        <v>69</v>
      </c>
      <c r="H110" s="16">
        <v>98</v>
      </c>
      <c r="I110" s="16">
        <v>85</v>
      </c>
      <c r="J110" s="16">
        <v>105</v>
      </c>
      <c r="K110" s="16">
        <v>95</v>
      </c>
      <c r="L110" s="16">
        <v>89</v>
      </c>
      <c r="M110" s="16">
        <v>89</v>
      </c>
      <c r="N110" s="66">
        <v>0.95</v>
      </c>
      <c r="O110" s="44">
        <v>0.94</v>
      </c>
      <c r="P110" s="44">
        <v>0.93</v>
      </c>
      <c r="Q110" s="44">
        <v>0.96</v>
      </c>
      <c r="R110" s="44">
        <v>0.96</v>
      </c>
      <c r="S110" s="44">
        <v>0.96</v>
      </c>
      <c r="T110" s="44">
        <v>0.94</v>
      </c>
      <c r="U110" s="44">
        <v>0.92</v>
      </c>
      <c r="V110" s="44">
        <v>0.92</v>
      </c>
      <c r="W110" s="44">
        <v>0.91</v>
      </c>
    </row>
    <row r="111" spans="1:23" x14ac:dyDescent="0.3">
      <c r="A111" s="187" t="str">
        <f t="shared" si="7"/>
        <v>Criminal court</v>
      </c>
      <c r="B111" s="187" t="str">
        <f t="shared" si="7"/>
        <v>Breach of Police Safety Order</v>
      </c>
      <c r="C111" s="120" t="s">
        <v>14</v>
      </c>
      <c r="D111" s="17">
        <v>0</v>
      </c>
      <c r="E111" s="17">
        <v>1</v>
      </c>
      <c r="F111" s="17">
        <v>0</v>
      </c>
      <c r="G111" s="17">
        <v>0</v>
      </c>
      <c r="H111" s="17">
        <v>0</v>
      </c>
      <c r="I111" s="17">
        <v>0</v>
      </c>
      <c r="J111" s="17">
        <v>0</v>
      </c>
      <c r="K111" s="17">
        <v>0</v>
      </c>
      <c r="L111" s="17">
        <v>0</v>
      </c>
      <c r="M111" s="17">
        <v>0</v>
      </c>
      <c r="N111" s="67">
        <v>0</v>
      </c>
      <c r="O111" s="51">
        <v>0.01</v>
      </c>
      <c r="P111" s="51">
        <v>0</v>
      </c>
      <c r="Q111" s="51">
        <v>0</v>
      </c>
      <c r="R111" s="51">
        <v>0</v>
      </c>
      <c r="S111" s="51">
        <v>0</v>
      </c>
      <c r="T111" s="51">
        <v>0</v>
      </c>
      <c r="U111" s="51">
        <v>0</v>
      </c>
      <c r="V111" s="51">
        <v>0</v>
      </c>
      <c r="W111" s="51">
        <v>0</v>
      </c>
    </row>
    <row r="112" spans="1:23" x14ac:dyDescent="0.3">
      <c r="A112" s="187" t="str">
        <f t="shared" si="7"/>
        <v>Criminal court</v>
      </c>
      <c r="B112" s="187" t="str">
        <f t="shared" si="7"/>
        <v>Breach of Police Safety Order</v>
      </c>
      <c r="C112" s="47" t="s">
        <v>15</v>
      </c>
      <c r="D112" s="50"/>
      <c r="E112" s="50"/>
      <c r="F112" s="50"/>
      <c r="G112" s="50"/>
      <c r="H112" s="50"/>
      <c r="I112" s="50"/>
      <c r="J112" s="50"/>
      <c r="K112" s="50"/>
      <c r="L112" s="50"/>
      <c r="M112" s="50"/>
      <c r="N112" s="68"/>
      <c r="O112" s="71"/>
      <c r="P112" s="71"/>
      <c r="Q112" s="71"/>
      <c r="R112" s="71"/>
      <c r="S112" s="71"/>
      <c r="T112" s="71"/>
      <c r="U112" s="71"/>
      <c r="V112" s="71"/>
      <c r="W112" s="71"/>
    </row>
    <row r="113" spans="1:23" x14ac:dyDescent="0.3">
      <c r="A113" s="187" t="str">
        <f t="shared" si="7"/>
        <v>Criminal court</v>
      </c>
      <c r="B113" s="187" t="str">
        <f t="shared" si="7"/>
        <v>Breach of Police Safety Order</v>
      </c>
      <c r="C113" s="105" t="s">
        <v>16</v>
      </c>
      <c r="D113" s="16">
        <v>2</v>
      </c>
      <c r="E113" s="16">
        <v>5</v>
      </c>
      <c r="F113" s="16">
        <v>1</v>
      </c>
      <c r="G113" s="16">
        <v>5</v>
      </c>
      <c r="H113" s="16">
        <v>7</v>
      </c>
      <c r="I113" s="16">
        <v>3</v>
      </c>
      <c r="J113" s="16">
        <v>2</v>
      </c>
      <c r="K113" s="16">
        <v>2</v>
      </c>
      <c r="L113" s="16">
        <v>0</v>
      </c>
      <c r="M113" s="16">
        <v>2</v>
      </c>
      <c r="N113" s="66">
        <v>0.03</v>
      </c>
      <c r="O113" s="44">
        <v>0.06</v>
      </c>
      <c r="P113" s="44">
        <v>0.01</v>
      </c>
      <c r="Q113" s="44">
        <v>7.0000000000000007E-2</v>
      </c>
      <c r="R113" s="44">
        <v>7.0000000000000007E-2</v>
      </c>
      <c r="S113" s="44">
        <v>0.03</v>
      </c>
      <c r="T113" s="44">
        <v>0.02</v>
      </c>
      <c r="U113" s="44">
        <v>0.02</v>
      </c>
      <c r="V113" s="44">
        <v>0</v>
      </c>
      <c r="W113" s="44">
        <v>0.02</v>
      </c>
    </row>
    <row r="114" spans="1:23" x14ac:dyDescent="0.3">
      <c r="A114" s="187" t="str">
        <f t="shared" si="7"/>
        <v>Criminal court</v>
      </c>
      <c r="B114" s="187" t="str">
        <f t="shared" si="7"/>
        <v>Breach of Police Safety Order</v>
      </c>
      <c r="C114" s="105" t="s">
        <v>17</v>
      </c>
      <c r="D114" s="16">
        <v>1</v>
      </c>
      <c r="E114" s="16">
        <v>4</v>
      </c>
      <c r="F114" s="16">
        <v>2</v>
      </c>
      <c r="G114" s="16">
        <v>2</v>
      </c>
      <c r="H114" s="16">
        <v>0</v>
      </c>
      <c r="I114" s="16">
        <v>3</v>
      </c>
      <c r="J114" s="16">
        <v>0</v>
      </c>
      <c r="K114" s="16">
        <v>1</v>
      </c>
      <c r="L114" s="16">
        <v>3</v>
      </c>
      <c r="M114" s="16">
        <v>0</v>
      </c>
      <c r="N114" s="66">
        <v>0.01</v>
      </c>
      <c r="O114" s="44">
        <v>0.05</v>
      </c>
      <c r="P114" s="44">
        <v>0.02</v>
      </c>
      <c r="Q114" s="44">
        <v>0.03</v>
      </c>
      <c r="R114" s="44">
        <v>0</v>
      </c>
      <c r="S114" s="44">
        <v>0.03</v>
      </c>
      <c r="T114" s="44">
        <v>0</v>
      </c>
      <c r="U114" s="44">
        <v>0.01</v>
      </c>
      <c r="V114" s="44">
        <v>0.03</v>
      </c>
      <c r="W114" s="44">
        <v>0</v>
      </c>
    </row>
    <row r="115" spans="1:23" x14ac:dyDescent="0.3">
      <c r="A115" s="187" t="str">
        <f t="shared" si="7"/>
        <v>Criminal court</v>
      </c>
      <c r="B115" s="187" t="str">
        <f t="shared" si="7"/>
        <v>Breach of Police Safety Order</v>
      </c>
      <c r="C115" s="105" t="s">
        <v>84</v>
      </c>
      <c r="D115" s="16">
        <v>0</v>
      </c>
      <c r="E115" s="16">
        <v>0</v>
      </c>
      <c r="F115" s="16">
        <v>1</v>
      </c>
      <c r="G115" s="16">
        <v>0</v>
      </c>
      <c r="H115" s="16">
        <v>0</v>
      </c>
      <c r="I115" s="16">
        <v>0</v>
      </c>
      <c r="J115" s="16">
        <v>0</v>
      </c>
      <c r="K115" s="16">
        <v>0</v>
      </c>
      <c r="L115" s="16">
        <v>0</v>
      </c>
      <c r="M115" s="16">
        <v>0</v>
      </c>
      <c r="N115" s="66">
        <v>0</v>
      </c>
      <c r="O115" s="44">
        <v>0</v>
      </c>
      <c r="P115" s="44">
        <v>0.01</v>
      </c>
      <c r="Q115" s="44">
        <v>0</v>
      </c>
      <c r="R115" s="44">
        <v>0</v>
      </c>
      <c r="S115" s="44">
        <v>0</v>
      </c>
      <c r="T115" s="44">
        <v>0</v>
      </c>
      <c r="U115" s="44">
        <v>0</v>
      </c>
      <c r="V115" s="44">
        <v>0</v>
      </c>
      <c r="W115" s="44">
        <v>0</v>
      </c>
    </row>
    <row r="116" spans="1:23" x14ac:dyDescent="0.3">
      <c r="A116" s="187" t="str">
        <f t="shared" si="7"/>
        <v>Criminal court</v>
      </c>
      <c r="B116" s="187" t="str">
        <f t="shared" si="7"/>
        <v>Breach of Police Safety Order</v>
      </c>
      <c r="C116" s="105" t="s">
        <v>18</v>
      </c>
      <c r="D116" s="16">
        <v>0</v>
      </c>
      <c r="E116" s="16">
        <v>1</v>
      </c>
      <c r="F116" s="16">
        <v>0</v>
      </c>
      <c r="G116" s="16">
        <v>0</v>
      </c>
      <c r="H116" s="16">
        <v>0</v>
      </c>
      <c r="I116" s="16">
        <v>1</v>
      </c>
      <c r="J116" s="16">
        <v>1</v>
      </c>
      <c r="K116" s="16">
        <v>0</v>
      </c>
      <c r="L116" s="16">
        <v>0</v>
      </c>
      <c r="M116" s="16">
        <v>0</v>
      </c>
      <c r="N116" s="66">
        <v>0</v>
      </c>
      <c r="O116" s="44">
        <v>0.01</v>
      </c>
      <c r="P116" s="44">
        <v>0</v>
      </c>
      <c r="Q116" s="44">
        <v>0</v>
      </c>
      <c r="R116" s="44">
        <v>0</v>
      </c>
      <c r="S116" s="44">
        <v>0.01</v>
      </c>
      <c r="T116" s="44">
        <v>0.01</v>
      </c>
      <c r="U116" s="44">
        <v>0</v>
      </c>
      <c r="V116" s="44">
        <v>0</v>
      </c>
      <c r="W116" s="44">
        <v>0</v>
      </c>
    </row>
    <row r="117" spans="1:23" x14ac:dyDescent="0.3">
      <c r="A117" s="187" t="str">
        <f t="shared" si="7"/>
        <v>Criminal court</v>
      </c>
      <c r="B117" s="187" t="str">
        <f t="shared" si="7"/>
        <v>Breach of Police Safety Order</v>
      </c>
      <c r="C117" s="105" t="s">
        <v>19</v>
      </c>
      <c r="D117" s="16">
        <v>0</v>
      </c>
      <c r="E117" s="16">
        <v>0</v>
      </c>
      <c r="F117" s="16">
        <v>0</v>
      </c>
      <c r="G117" s="16">
        <v>0</v>
      </c>
      <c r="H117" s="16">
        <v>0</v>
      </c>
      <c r="I117" s="16">
        <v>0</v>
      </c>
      <c r="J117" s="16">
        <v>0</v>
      </c>
      <c r="K117" s="16">
        <v>1</v>
      </c>
      <c r="L117" s="16">
        <v>0</v>
      </c>
      <c r="M117" s="16">
        <v>0</v>
      </c>
      <c r="N117" s="66">
        <v>0</v>
      </c>
      <c r="O117" s="44">
        <v>0</v>
      </c>
      <c r="P117" s="44">
        <v>0</v>
      </c>
      <c r="Q117" s="44">
        <v>0</v>
      </c>
      <c r="R117" s="44">
        <v>0</v>
      </c>
      <c r="S117" s="44">
        <v>0</v>
      </c>
      <c r="T117" s="44">
        <v>0</v>
      </c>
      <c r="U117" s="44">
        <v>0.01</v>
      </c>
      <c r="V117" s="44">
        <v>0</v>
      </c>
      <c r="W117" s="44">
        <v>0</v>
      </c>
    </row>
    <row r="118" spans="1:23" x14ac:dyDescent="0.3">
      <c r="A118" s="187" t="str">
        <f t="shared" si="7"/>
        <v>Criminal court</v>
      </c>
      <c r="B118" s="187" t="str">
        <f t="shared" si="7"/>
        <v>Breach of Police Safety Order</v>
      </c>
      <c r="C118" s="120" t="s">
        <v>14</v>
      </c>
      <c r="D118" s="17">
        <v>76</v>
      </c>
      <c r="E118" s="17">
        <v>70</v>
      </c>
      <c r="F118" s="17">
        <v>101</v>
      </c>
      <c r="G118" s="17">
        <v>65</v>
      </c>
      <c r="H118" s="17">
        <v>95</v>
      </c>
      <c r="I118" s="17">
        <v>82</v>
      </c>
      <c r="J118" s="17">
        <v>109</v>
      </c>
      <c r="K118" s="17">
        <v>99</v>
      </c>
      <c r="L118" s="17">
        <v>94</v>
      </c>
      <c r="M118" s="17">
        <v>96</v>
      </c>
      <c r="N118" s="67">
        <v>0.96</v>
      </c>
      <c r="O118" s="51">
        <v>0.89</v>
      </c>
      <c r="P118" s="51">
        <v>0.96</v>
      </c>
      <c r="Q118" s="51">
        <v>0.9</v>
      </c>
      <c r="R118" s="51">
        <v>0.93</v>
      </c>
      <c r="S118" s="51">
        <v>0.92</v>
      </c>
      <c r="T118" s="51">
        <v>0.97</v>
      </c>
      <c r="U118" s="51">
        <v>0.96</v>
      </c>
      <c r="V118" s="51">
        <v>0.97</v>
      </c>
      <c r="W118" s="51">
        <v>0.98</v>
      </c>
    </row>
    <row r="119" spans="1:23" ht="15" x14ac:dyDescent="0.35">
      <c r="A119" s="187" t="str">
        <f t="shared" si="7"/>
        <v>Criminal court</v>
      </c>
      <c r="B119" s="187" t="str">
        <f t="shared" si="7"/>
        <v>Breach of Police Safety Order</v>
      </c>
      <c r="C119" s="119" t="s">
        <v>20</v>
      </c>
      <c r="D119" s="49"/>
      <c r="E119" s="49"/>
      <c r="F119" s="49"/>
      <c r="G119" s="49"/>
      <c r="H119" s="49"/>
      <c r="I119" s="49"/>
      <c r="J119" s="49"/>
      <c r="K119" s="49"/>
      <c r="L119" s="49"/>
      <c r="M119" s="49"/>
      <c r="N119" s="65"/>
      <c r="O119" s="72"/>
      <c r="P119" s="72"/>
      <c r="Q119" s="72"/>
      <c r="R119" s="72"/>
      <c r="S119" s="72"/>
      <c r="T119" s="72"/>
      <c r="U119" s="72"/>
      <c r="V119" s="72"/>
      <c r="W119" s="72"/>
    </row>
    <row r="120" spans="1:23" x14ac:dyDescent="0.3">
      <c r="A120" s="187" t="str">
        <f t="shared" si="7"/>
        <v>Criminal court</v>
      </c>
      <c r="B120" s="187" t="str">
        <f t="shared" si="7"/>
        <v>Breach of Police Safety Order</v>
      </c>
      <c r="C120" s="105" t="s">
        <v>21</v>
      </c>
      <c r="D120" s="16">
        <v>6</v>
      </c>
      <c r="E120" s="16">
        <v>6</v>
      </c>
      <c r="F120" s="16">
        <v>5</v>
      </c>
      <c r="G120" s="16">
        <v>0</v>
      </c>
      <c r="H120" s="16">
        <v>1</v>
      </c>
      <c r="I120" s="16">
        <v>0</v>
      </c>
      <c r="J120" s="16">
        <v>7</v>
      </c>
      <c r="K120" s="16">
        <v>3</v>
      </c>
      <c r="L120" s="16">
        <v>1</v>
      </c>
      <c r="M120" s="16">
        <v>3</v>
      </c>
      <c r="N120" s="66">
        <v>0.08</v>
      </c>
      <c r="O120" s="44">
        <v>0.08</v>
      </c>
      <c r="P120" s="44">
        <v>0.05</v>
      </c>
      <c r="Q120" s="44">
        <v>0</v>
      </c>
      <c r="R120" s="44">
        <v>0.01</v>
      </c>
      <c r="S120" s="44">
        <v>0</v>
      </c>
      <c r="T120" s="44">
        <v>0.06</v>
      </c>
      <c r="U120" s="44">
        <v>0.03</v>
      </c>
      <c r="V120" s="44">
        <v>0.01</v>
      </c>
      <c r="W120" s="44">
        <v>0.03</v>
      </c>
    </row>
    <row r="121" spans="1:23" x14ac:dyDescent="0.3">
      <c r="A121" s="187" t="str">
        <f t="shared" ref="A121:B136" si="8">A120</f>
        <v>Criminal court</v>
      </c>
      <c r="B121" s="187" t="str">
        <f t="shared" si="8"/>
        <v>Breach of Police Safety Order</v>
      </c>
      <c r="C121" s="105" t="s">
        <v>22</v>
      </c>
      <c r="D121" s="16">
        <v>22</v>
      </c>
      <c r="E121" s="16">
        <v>26</v>
      </c>
      <c r="F121" s="16">
        <v>33</v>
      </c>
      <c r="G121" s="16">
        <v>25</v>
      </c>
      <c r="H121" s="16">
        <v>41</v>
      </c>
      <c r="I121" s="16">
        <v>38</v>
      </c>
      <c r="J121" s="16">
        <v>42</v>
      </c>
      <c r="K121" s="16">
        <v>42</v>
      </c>
      <c r="L121" s="16">
        <v>27</v>
      </c>
      <c r="M121" s="16">
        <v>29</v>
      </c>
      <c r="N121" s="66">
        <v>0.28000000000000003</v>
      </c>
      <c r="O121" s="44">
        <v>0.33</v>
      </c>
      <c r="P121" s="44">
        <v>0.31</v>
      </c>
      <c r="Q121" s="44">
        <v>0.35</v>
      </c>
      <c r="R121" s="44">
        <v>0.4</v>
      </c>
      <c r="S121" s="44">
        <v>0.43</v>
      </c>
      <c r="T121" s="44">
        <v>0.38</v>
      </c>
      <c r="U121" s="44">
        <v>0.41</v>
      </c>
      <c r="V121" s="44">
        <v>0.28000000000000003</v>
      </c>
      <c r="W121" s="44">
        <v>0.3</v>
      </c>
    </row>
    <row r="122" spans="1:23" x14ac:dyDescent="0.3">
      <c r="A122" s="187" t="str">
        <f t="shared" si="8"/>
        <v>Criminal court</v>
      </c>
      <c r="B122" s="187" t="str">
        <f t="shared" si="8"/>
        <v>Breach of Police Safety Order</v>
      </c>
      <c r="C122" s="105" t="s">
        <v>23</v>
      </c>
      <c r="D122" s="16">
        <v>26</v>
      </c>
      <c r="E122" s="16">
        <v>20</v>
      </c>
      <c r="F122" s="16">
        <v>30</v>
      </c>
      <c r="G122" s="16">
        <v>26</v>
      </c>
      <c r="H122" s="16">
        <v>38</v>
      </c>
      <c r="I122" s="16">
        <v>28</v>
      </c>
      <c r="J122" s="16">
        <v>45</v>
      </c>
      <c r="K122" s="16">
        <v>31</v>
      </c>
      <c r="L122" s="16">
        <v>36</v>
      </c>
      <c r="M122" s="16">
        <v>41</v>
      </c>
      <c r="N122" s="66">
        <v>0.33</v>
      </c>
      <c r="O122" s="44">
        <v>0.25</v>
      </c>
      <c r="P122" s="44">
        <v>0.28999999999999998</v>
      </c>
      <c r="Q122" s="44">
        <v>0.36</v>
      </c>
      <c r="R122" s="44">
        <v>0.37</v>
      </c>
      <c r="S122" s="44">
        <v>0.31</v>
      </c>
      <c r="T122" s="44">
        <v>0.4</v>
      </c>
      <c r="U122" s="44">
        <v>0.3</v>
      </c>
      <c r="V122" s="44">
        <v>0.37</v>
      </c>
      <c r="W122" s="44">
        <v>0.42</v>
      </c>
    </row>
    <row r="123" spans="1:23" x14ac:dyDescent="0.3">
      <c r="A123" s="187" t="str">
        <f t="shared" si="8"/>
        <v>Criminal court</v>
      </c>
      <c r="B123" s="187" t="str">
        <f t="shared" si="8"/>
        <v>Breach of Police Safety Order</v>
      </c>
      <c r="C123" s="105" t="s">
        <v>24</v>
      </c>
      <c r="D123" s="16">
        <v>20</v>
      </c>
      <c r="E123" s="16">
        <v>19</v>
      </c>
      <c r="F123" s="16">
        <v>24</v>
      </c>
      <c r="G123" s="16">
        <v>14</v>
      </c>
      <c r="H123" s="16">
        <v>15</v>
      </c>
      <c r="I123" s="16">
        <v>17</v>
      </c>
      <c r="J123" s="16">
        <v>11</v>
      </c>
      <c r="K123" s="16">
        <v>16</v>
      </c>
      <c r="L123" s="16">
        <v>23</v>
      </c>
      <c r="M123" s="16">
        <v>13</v>
      </c>
      <c r="N123" s="66">
        <v>0.25</v>
      </c>
      <c r="O123" s="44">
        <v>0.24</v>
      </c>
      <c r="P123" s="44">
        <v>0.23</v>
      </c>
      <c r="Q123" s="44">
        <v>0.19</v>
      </c>
      <c r="R123" s="44">
        <v>0.15</v>
      </c>
      <c r="S123" s="44">
        <v>0.19</v>
      </c>
      <c r="T123" s="44">
        <v>0.1</v>
      </c>
      <c r="U123" s="44">
        <v>0.16</v>
      </c>
      <c r="V123" s="44">
        <v>0.24</v>
      </c>
      <c r="W123" s="44">
        <v>0.13</v>
      </c>
    </row>
    <row r="124" spans="1:23" x14ac:dyDescent="0.3">
      <c r="A124" s="187" t="str">
        <f t="shared" si="8"/>
        <v>Criminal court</v>
      </c>
      <c r="B124" s="187" t="str">
        <f t="shared" si="8"/>
        <v>Breach of Police Safety Order</v>
      </c>
      <c r="C124" s="105" t="s">
        <v>25</v>
      </c>
      <c r="D124" s="16">
        <v>5</v>
      </c>
      <c r="E124" s="16">
        <v>8</v>
      </c>
      <c r="F124" s="16">
        <v>13</v>
      </c>
      <c r="G124" s="16">
        <v>7</v>
      </c>
      <c r="H124" s="16">
        <v>7</v>
      </c>
      <c r="I124" s="16">
        <v>6</v>
      </c>
      <c r="J124" s="16">
        <v>7</v>
      </c>
      <c r="K124" s="16">
        <v>11</v>
      </c>
      <c r="L124" s="16">
        <v>10</v>
      </c>
      <c r="M124" s="16">
        <v>12</v>
      </c>
      <c r="N124" s="66">
        <v>0.06</v>
      </c>
      <c r="O124" s="44">
        <v>0.1</v>
      </c>
      <c r="P124" s="44">
        <v>0.12</v>
      </c>
      <c r="Q124" s="44">
        <v>0.1</v>
      </c>
      <c r="R124" s="44">
        <v>7.0000000000000007E-2</v>
      </c>
      <c r="S124" s="44">
        <v>7.0000000000000007E-2</v>
      </c>
      <c r="T124" s="44">
        <v>0.06</v>
      </c>
      <c r="U124" s="44">
        <v>0.11</v>
      </c>
      <c r="V124" s="44">
        <v>0.1</v>
      </c>
      <c r="W124" s="44">
        <v>0.12</v>
      </c>
    </row>
    <row r="125" spans="1:23" x14ac:dyDescent="0.3">
      <c r="A125" s="187" t="str">
        <f t="shared" si="8"/>
        <v>Criminal court</v>
      </c>
      <c r="B125" s="188" t="str">
        <f t="shared" si="8"/>
        <v>Breach of Police Safety Order</v>
      </c>
      <c r="C125" s="120" t="s">
        <v>14</v>
      </c>
      <c r="D125" s="17">
        <v>0</v>
      </c>
      <c r="E125" s="17">
        <v>0</v>
      </c>
      <c r="F125" s="17">
        <v>0</v>
      </c>
      <c r="G125" s="17">
        <v>0</v>
      </c>
      <c r="H125" s="17">
        <v>0</v>
      </c>
      <c r="I125" s="17">
        <v>0</v>
      </c>
      <c r="J125" s="17">
        <v>0</v>
      </c>
      <c r="K125" s="17">
        <v>0</v>
      </c>
      <c r="L125" s="17">
        <v>0</v>
      </c>
      <c r="M125" s="17">
        <v>0</v>
      </c>
      <c r="N125" s="67">
        <v>0</v>
      </c>
      <c r="O125" s="51">
        <v>0</v>
      </c>
      <c r="P125" s="51">
        <v>0</v>
      </c>
      <c r="Q125" s="51">
        <v>0</v>
      </c>
      <c r="R125" s="51">
        <v>0</v>
      </c>
      <c r="S125" s="51">
        <v>0</v>
      </c>
      <c r="T125" s="51">
        <v>0</v>
      </c>
      <c r="U125" s="51">
        <v>0</v>
      </c>
      <c r="V125" s="51">
        <v>0</v>
      </c>
      <c r="W125" s="51">
        <v>0</v>
      </c>
    </row>
    <row r="126" spans="1:23" x14ac:dyDescent="0.3">
      <c r="A126" s="187" t="str">
        <f t="shared" si="8"/>
        <v>Criminal court</v>
      </c>
      <c r="B126" s="187" t="s">
        <v>97</v>
      </c>
      <c r="C126" s="118" t="s">
        <v>1</v>
      </c>
      <c r="D126" s="48">
        <v>866</v>
      </c>
      <c r="E126" s="48">
        <v>892</v>
      </c>
      <c r="F126" s="48">
        <v>1021</v>
      </c>
      <c r="G126" s="48">
        <v>1008</v>
      </c>
      <c r="H126" s="48">
        <v>969</v>
      </c>
      <c r="I126" s="48">
        <v>929</v>
      </c>
      <c r="J126" s="48">
        <v>1000</v>
      </c>
      <c r="K126" s="48">
        <v>862</v>
      </c>
      <c r="L126" s="48">
        <v>818</v>
      </c>
      <c r="M126" s="48">
        <v>906</v>
      </c>
      <c r="N126" s="122">
        <v>1</v>
      </c>
      <c r="O126" s="80">
        <v>1</v>
      </c>
      <c r="P126" s="80">
        <v>1</v>
      </c>
      <c r="Q126" s="80">
        <v>1</v>
      </c>
      <c r="R126" s="80">
        <v>1</v>
      </c>
      <c r="S126" s="80">
        <v>1</v>
      </c>
      <c r="T126" s="80">
        <v>1</v>
      </c>
      <c r="U126" s="80">
        <v>1</v>
      </c>
      <c r="V126" s="80">
        <v>1</v>
      </c>
      <c r="W126" s="80">
        <v>1</v>
      </c>
    </row>
    <row r="127" spans="1:23" ht="15" x14ac:dyDescent="0.35">
      <c r="A127" s="187" t="str">
        <f t="shared" si="8"/>
        <v>Criminal court</v>
      </c>
      <c r="B127" s="187" t="str">
        <f t="shared" si="8"/>
        <v>Sentencing Act</v>
      </c>
      <c r="C127" s="119" t="s">
        <v>29</v>
      </c>
      <c r="D127" s="49"/>
      <c r="E127" s="49"/>
      <c r="F127" s="49"/>
      <c r="G127" s="49"/>
      <c r="H127" s="49"/>
      <c r="I127" s="49"/>
      <c r="J127" s="49"/>
      <c r="K127" s="49"/>
      <c r="L127" s="49"/>
      <c r="M127" s="49"/>
      <c r="N127" s="65"/>
      <c r="O127" s="91"/>
      <c r="P127" s="91"/>
      <c r="Q127" s="91"/>
      <c r="R127" s="91"/>
      <c r="S127" s="91"/>
      <c r="T127" s="91"/>
      <c r="U127" s="91"/>
      <c r="V127" s="91"/>
      <c r="W127" s="91"/>
    </row>
    <row r="128" spans="1:23" x14ac:dyDescent="0.3">
      <c r="A128" s="187" t="str">
        <f t="shared" si="8"/>
        <v>Criminal court</v>
      </c>
      <c r="B128" s="187" t="str">
        <f t="shared" si="8"/>
        <v>Sentencing Act</v>
      </c>
      <c r="C128" s="105" t="s">
        <v>12</v>
      </c>
      <c r="D128" s="16">
        <v>29</v>
      </c>
      <c r="E128" s="16">
        <v>24</v>
      </c>
      <c r="F128" s="16">
        <v>35</v>
      </c>
      <c r="G128" s="16">
        <v>33</v>
      </c>
      <c r="H128" s="16">
        <v>25</v>
      </c>
      <c r="I128" s="16">
        <v>23</v>
      </c>
      <c r="J128" s="16">
        <v>35</v>
      </c>
      <c r="K128" s="16">
        <v>26</v>
      </c>
      <c r="L128" s="16">
        <v>28</v>
      </c>
      <c r="M128" s="16">
        <v>34</v>
      </c>
      <c r="N128" s="66">
        <v>0.03</v>
      </c>
      <c r="O128" s="44">
        <v>0.03</v>
      </c>
      <c r="P128" s="44">
        <v>0.03</v>
      </c>
      <c r="Q128" s="44">
        <v>0.03</v>
      </c>
      <c r="R128" s="44">
        <v>0.03</v>
      </c>
      <c r="S128" s="44">
        <v>0.02</v>
      </c>
      <c r="T128" s="44">
        <v>0.04</v>
      </c>
      <c r="U128" s="44">
        <v>0.03</v>
      </c>
      <c r="V128" s="44">
        <v>0.03</v>
      </c>
      <c r="W128" s="44">
        <v>0.04</v>
      </c>
    </row>
    <row r="129" spans="1:23" x14ac:dyDescent="0.3">
      <c r="A129" s="187" t="str">
        <f t="shared" si="8"/>
        <v>Criminal court</v>
      </c>
      <c r="B129" s="187" t="str">
        <f t="shared" si="8"/>
        <v>Sentencing Act</v>
      </c>
      <c r="C129" s="105" t="s">
        <v>13</v>
      </c>
      <c r="D129" s="16">
        <v>837</v>
      </c>
      <c r="E129" s="16">
        <v>868</v>
      </c>
      <c r="F129" s="16">
        <v>985</v>
      </c>
      <c r="G129" s="16">
        <v>975</v>
      </c>
      <c r="H129" s="16">
        <v>943</v>
      </c>
      <c r="I129" s="16">
        <v>906</v>
      </c>
      <c r="J129" s="16">
        <v>965</v>
      </c>
      <c r="K129" s="16">
        <v>836</v>
      </c>
      <c r="L129" s="16">
        <v>789</v>
      </c>
      <c r="M129" s="16">
        <v>871</v>
      </c>
      <c r="N129" s="66">
        <v>0.97</v>
      </c>
      <c r="O129" s="44">
        <v>0.97</v>
      </c>
      <c r="P129" s="44">
        <v>0.96</v>
      </c>
      <c r="Q129" s="44">
        <v>0.97</v>
      </c>
      <c r="R129" s="44">
        <v>0.97</v>
      </c>
      <c r="S129" s="44">
        <v>0.98</v>
      </c>
      <c r="T129" s="44">
        <v>0.97</v>
      </c>
      <c r="U129" s="44">
        <v>0.97</v>
      </c>
      <c r="V129" s="44">
        <v>0.96</v>
      </c>
      <c r="W129" s="44">
        <v>0.96</v>
      </c>
    </row>
    <row r="130" spans="1:23" x14ac:dyDescent="0.3">
      <c r="A130" s="187" t="str">
        <f t="shared" si="8"/>
        <v>Criminal court</v>
      </c>
      <c r="B130" s="187" t="str">
        <f t="shared" si="8"/>
        <v>Sentencing Act</v>
      </c>
      <c r="C130" s="120" t="s">
        <v>14</v>
      </c>
      <c r="D130" s="17">
        <v>0</v>
      </c>
      <c r="E130" s="17">
        <v>0</v>
      </c>
      <c r="F130" s="17">
        <v>1</v>
      </c>
      <c r="G130" s="17">
        <v>0</v>
      </c>
      <c r="H130" s="17">
        <v>1</v>
      </c>
      <c r="I130" s="17">
        <v>0</v>
      </c>
      <c r="J130" s="17">
        <v>0</v>
      </c>
      <c r="K130" s="17">
        <v>0</v>
      </c>
      <c r="L130" s="17">
        <v>1</v>
      </c>
      <c r="M130" s="17">
        <v>1</v>
      </c>
      <c r="N130" s="67">
        <v>0</v>
      </c>
      <c r="O130" s="51">
        <v>0</v>
      </c>
      <c r="P130" s="51" t="s">
        <v>183</v>
      </c>
      <c r="Q130" s="51">
        <v>0</v>
      </c>
      <c r="R130" s="51" t="s">
        <v>183</v>
      </c>
      <c r="S130" s="51">
        <v>0</v>
      </c>
      <c r="T130" s="51">
        <v>0</v>
      </c>
      <c r="U130" s="51">
        <v>0</v>
      </c>
      <c r="V130" s="51" t="s">
        <v>183</v>
      </c>
      <c r="W130" s="51" t="s">
        <v>183</v>
      </c>
    </row>
    <row r="131" spans="1:23" x14ac:dyDescent="0.3">
      <c r="A131" s="187" t="str">
        <f t="shared" si="8"/>
        <v>Criminal court</v>
      </c>
      <c r="B131" s="187" t="str">
        <f t="shared" si="8"/>
        <v>Sentencing Act</v>
      </c>
      <c r="C131" s="47" t="s">
        <v>15</v>
      </c>
      <c r="D131" s="50"/>
      <c r="E131" s="50"/>
      <c r="F131" s="50"/>
      <c r="G131" s="50"/>
      <c r="H131" s="50"/>
      <c r="I131" s="50"/>
      <c r="J131" s="50"/>
      <c r="K131" s="50"/>
      <c r="L131" s="50"/>
      <c r="M131" s="50"/>
      <c r="N131" s="68"/>
      <c r="O131" s="71"/>
      <c r="P131" s="71"/>
      <c r="Q131" s="71"/>
      <c r="R131" s="71"/>
      <c r="S131" s="71"/>
      <c r="T131" s="71"/>
      <c r="U131" s="71"/>
      <c r="V131" s="71"/>
      <c r="W131" s="71"/>
    </row>
    <row r="132" spans="1:23" x14ac:dyDescent="0.3">
      <c r="A132" s="187" t="str">
        <f t="shared" si="8"/>
        <v>Criminal court</v>
      </c>
      <c r="B132" s="187" t="str">
        <f t="shared" si="8"/>
        <v>Sentencing Act</v>
      </c>
      <c r="C132" s="105" t="s">
        <v>16</v>
      </c>
      <c r="D132" s="16">
        <v>23</v>
      </c>
      <c r="E132" s="16">
        <v>23</v>
      </c>
      <c r="F132" s="16">
        <v>41</v>
      </c>
      <c r="G132" s="16">
        <v>24</v>
      </c>
      <c r="H132" s="16">
        <v>21</v>
      </c>
      <c r="I132" s="16">
        <v>20</v>
      </c>
      <c r="J132" s="16">
        <v>9</v>
      </c>
      <c r="K132" s="16">
        <v>8</v>
      </c>
      <c r="L132" s="16">
        <v>5</v>
      </c>
      <c r="M132" s="16">
        <v>9</v>
      </c>
      <c r="N132" s="66">
        <v>0.03</v>
      </c>
      <c r="O132" s="44">
        <v>0.03</v>
      </c>
      <c r="P132" s="44">
        <v>0.04</v>
      </c>
      <c r="Q132" s="44">
        <v>0.02</v>
      </c>
      <c r="R132" s="44">
        <v>0.02</v>
      </c>
      <c r="S132" s="44">
        <v>0.02</v>
      </c>
      <c r="T132" s="44">
        <v>0.01</v>
      </c>
      <c r="U132" s="44">
        <v>0.01</v>
      </c>
      <c r="V132" s="44">
        <v>0.01</v>
      </c>
      <c r="W132" s="44">
        <v>0.01</v>
      </c>
    </row>
    <row r="133" spans="1:23" x14ac:dyDescent="0.3">
      <c r="A133" s="187" t="str">
        <f t="shared" si="8"/>
        <v>Criminal court</v>
      </c>
      <c r="B133" s="187" t="str">
        <f t="shared" si="8"/>
        <v>Sentencing Act</v>
      </c>
      <c r="C133" s="105" t="s">
        <v>17</v>
      </c>
      <c r="D133" s="16">
        <v>21</v>
      </c>
      <c r="E133" s="16">
        <v>20</v>
      </c>
      <c r="F133" s="16">
        <v>25</v>
      </c>
      <c r="G133" s="16">
        <v>24</v>
      </c>
      <c r="H133" s="16">
        <v>15</v>
      </c>
      <c r="I133" s="16">
        <v>16</v>
      </c>
      <c r="J133" s="16">
        <v>15</v>
      </c>
      <c r="K133" s="16">
        <v>16</v>
      </c>
      <c r="L133" s="16">
        <v>11</v>
      </c>
      <c r="M133" s="16">
        <v>8</v>
      </c>
      <c r="N133" s="66">
        <v>0.02</v>
      </c>
      <c r="O133" s="44">
        <v>0.02</v>
      </c>
      <c r="P133" s="44">
        <v>0.02</v>
      </c>
      <c r="Q133" s="44">
        <v>0.02</v>
      </c>
      <c r="R133" s="44">
        <v>0.02</v>
      </c>
      <c r="S133" s="44">
        <v>0.02</v>
      </c>
      <c r="T133" s="44">
        <v>0.02</v>
      </c>
      <c r="U133" s="44">
        <v>0.02</v>
      </c>
      <c r="V133" s="44">
        <v>0.01</v>
      </c>
      <c r="W133" s="44">
        <v>0.01</v>
      </c>
    </row>
    <row r="134" spans="1:23" x14ac:dyDescent="0.3">
      <c r="A134" s="187" t="str">
        <f t="shared" si="8"/>
        <v>Criminal court</v>
      </c>
      <c r="B134" s="187" t="str">
        <f t="shared" si="8"/>
        <v>Sentencing Act</v>
      </c>
      <c r="C134" s="105" t="s">
        <v>84</v>
      </c>
      <c r="D134" s="16">
        <v>1</v>
      </c>
      <c r="E134" s="16">
        <v>4</v>
      </c>
      <c r="F134" s="16">
        <v>5</v>
      </c>
      <c r="G134" s="16">
        <v>3</v>
      </c>
      <c r="H134" s="16">
        <v>4</v>
      </c>
      <c r="I134" s="16">
        <v>3</v>
      </c>
      <c r="J134" s="16">
        <v>0</v>
      </c>
      <c r="K134" s="16">
        <v>2</v>
      </c>
      <c r="L134" s="16">
        <v>0</v>
      </c>
      <c r="M134" s="16">
        <v>0</v>
      </c>
      <c r="N134" s="66" t="s">
        <v>183</v>
      </c>
      <c r="O134" s="44" t="s">
        <v>183</v>
      </c>
      <c r="P134" s="44" t="s">
        <v>183</v>
      </c>
      <c r="Q134" s="44" t="s">
        <v>183</v>
      </c>
      <c r="R134" s="44" t="s">
        <v>183</v>
      </c>
      <c r="S134" s="44" t="s">
        <v>183</v>
      </c>
      <c r="T134" s="44">
        <v>0</v>
      </c>
      <c r="U134" s="44" t="s">
        <v>183</v>
      </c>
      <c r="V134" s="44">
        <v>0</v>
      </c>
      <c r="W134" s="44">
        <v>0</v>
      </c>
    </row>
    <row r="135" spans="1:23" x14ac:dyDescent="0.3">
      <c r="A135" s="187" t="str">
        <f t="shared" si="8"/>
        <v>Criminal court</v>
      </c>
      <c r="B135" s="187" t="str">
        <f t="shared" si="8"/>
        <v>Sentencing Act</v>
      </c>
      <c r="C135" s="105" t="s">
        <v>18</v>
      </c>
      <c r="D135" s="16">
        <v>0</v>
      </c>
      <c r="E135" s="16">
        <v>3</v>
      </c>
      <c r="F135" s="16">
        <v>5</v>
      </c>
      <c r="G135" s="16">
        <v>1</v>
      </c>
      <c r="H135" s="16">
        <v>3</v>
      </c>
      <c r="I135" s="16">
        <v>1</v>
      </c>
      <c r="J135" s="16">
        <v>4</v>
      </c>
      <c r="K135" s="16">
        <v>1</v>
      </c>
      <c r="L135" s="16">
        <v>1</v>
      </c>
      <c r="M135" s="16">
        <v>0</v>
      </c>
      <c r="N135" s="66">
        <v>0</v>
      </c>
      <c r="O135" s="44" t="s">
        <v>183</v>
      </c>
      <c r="P135" s="44" t="s">
        <v>183</v>
      </c>
      <c r="Q135" s="44" t="s">
        <v>183</v>
      </c>
      <c r="R135" s="44" t="s">
        <v>183</v>
      </c>
      <c r="S135" s="44" t="s">
        <v>183</v>
      </c>
      <c r="T135" s="44" t="s">
        <v>183</v>
      </c>
      <c r="U135" s="44" t="s">
        <v>183</v>
      </c>
      <c r="V135" s="44" t="s">
        <v>183</v>
      </c>
      <c r="W135" s="44">
        <v>0</v>
      </c>
    </row>
    <row r="136" spans="1:23" x14ac:dyDescent="0.3">
      <c r="A136" s="187" t="str">
        <f t="shared" si="8"/>
        <v>Criminal court</v>
      </c>
      <c r="B136" s="187" t="str">
        <f t="shared" si="8"/>
        <v>Sentencing Act</v>
      </c>
      <c r="C136" s="105" t="s">
        <v>19</v>
      </c>
      <c r="D136" s="16">
        <v>0</v>
      </c>
      <c r="E136" s="16">
        <v>2</v>
      </c>
      <c r="F136" s="16">
        <v>0</v>
      </c>
      <c r="G136" s="16">
        <v>1</v>
      </c>
      <c r="H136" s="16">
        <v>3</v>
      </c>
      <c r="I136" s="16">
        <v>0</v>
      </c>
      <c r="J136" s="16">
        <v>0</v>
      </c>
      <c r="K136" s="16">
        <v>0</v>
      </c>
      <c r="L136" s="16">
        <v>0</v>
      </c>
      <c r="M136" s="16">
        <v>0</v>
      </c>
      <c r="N136" s="66">
        <v>0</v>
      </c>
      <c r="O136" s="44" t="s">
        <v>183</v>
      </c>
      <c r="P136" s="44">
        <v>0</v>
      </c>
      <c r="Q136" s="44" t="s">
        <v>183</v>
      </c>
      <c r="R136" s="44" t="s">
        <v>183</v>
      </c>
      <c r="S136" s="44">
        <v>0</v>
      </c>
      <c r="T136" s="44">
        <v>0</v>
      </c>
      <c r="U136" s="44">
        <v>0</v>
      </c>
      <c r="V136" s="44">
        <v>0</v>
      </c>
      <c r="W136" s="44">
        <v>0</v>
      </c>
    </row>
    <row r="137" spans="1:23" x14ac:dyDescent="0.3">
      <c r="A137" s="187" t="str">
        <f t="shared" ref="A137:B144" si="9">A136</f>
        <v>Criminal court</v>
      </c>
      <c r="B137" s="187" t="str">
        <f t="shared" si="9"/>
        <v>Sentencing Act</v>
      </c>
      <c r="C137" s="120" t="s">
        <v>14</v>
      </c>
      <c r="D137" s="17">
        <v>821</v>
      </c>
      <c r="E137" s="17">
        <v>840</v>
      </c>
      <c r="F137" s="17">
        <v>945</v>
      </c>
      <c r="G137" s="17">
        <v>958</v>
      </c>
      <c r="H137" s="17">
        <v>923</v>
      </c>
      <c r="I137" s="17">
        <v>889</v>
      </c>
      <c r="J137" s="17">
        <v>972</v>
      </c>
      <c r="K137" s="17">
        <v>835</v>
      </c>
      <c r="L137" s="17">
        <v>801</v>
      </c>
      <c r="M137" s="17">
        <v>889</v>
      </c>
      <c r="N137" s="67">
        <v>0.95</v>
      </c>
      <c r="O137" s="51">
        <v>0.94</v>
      </c>
      <c r="P137" s="51">
        <v>0.93</v>
      </c>
      <c r="Q137" s="51">
        <v>0.95</v>
      </c>
      <c r="R137" s="51">
        <v>0.95</v>
      </c>
      <c r="S137" s="51">
        <v>0.96</v>
      </c>
      <c r="T137" s="51">
        <v>0.97</v>
      </c>
      <c r="U137" s="51">
        <v>0.97</v>
      </c>
      <c r="V137" s="51">
        <v>0.98</v>
      </c>
      <c r="W137" s="51">
        <v>0.98</v>
      </c>
    </row>
    <row r="138" spans="1:23" ht="15" x14ac:dyDescent="0.35">
      <c r="A138" s="187" t="str">
        <f t="shared" si="9"/>
        <v>Criminal court</v>
      </c>
      <c r="B138" s="187" t="str">
        <f t="shared" si="9"/>
        <v>Sentencing Act</v>
      </c>
      <c r="C138" s="119" t="s">
        <v>20</v>
      </c>
      <c r="D138" s="49"/>
      <c r="E138" s="49"/>
      <c r="F138" s="49"/>
      <c r="G138" s="49"/>
      <c r="H138" s="49"/>
      <c r="I138" s="49"/>
      <c r="J138" s="49"/>
      <c r="K138" s="49"/>
      <c r="L138" s="49"/>
      <c r="M138" s="49"/>
      <c r="N138" s="65"/>
      <c r="O138" s="72"/>
      <c r="P138" s="72"/>
      <c r="Q138" s="72"/>
      <c r="R138" s="72"/>
      <c r="S138" s="72"/>
      <c r="T138" s="72"/>
      <c r="U138" s="72"/>
      <c r="V138" s="72"/>
      <c r="W138" s="72"/>
    </row>
    <row r="139" spans="1:23" x14ac:dyDescent="0.3">
      <c r="A139" s="187" t="str">
        <f t="shared" si="9"/>
        <v>Criminal court</v>
      </c>
      <c r="B139" s="187" t="str">
        <f t="shared" si="9"/>
        <v>Sentencing Act</v>
      </c>
      <c r="C139" s="105" t="s">
        <v>21</v>
      </c>
      <c r="D139" s="16">
        <v>45</v>
      </c>
      <c r="E139" s="16">
        <v>52</v>
      </c>
      <c r="F139" s="16">
        <v>43</v>
      </c>
      <c r="G139" s="16">
        <v>35</v>
      </c>
      <c r="H139" s="16">
        <v>35</v>
      </c>
      <c r="I139" s="16">
        <v>25</v>
      </c>
      <c r="J139" s="16">
        <v>17</v>
      </c>
      <c r="K139" s="16">
        <v>14</v>
      </c>
      <c r="L139" s="16">
        <v>11</v>
      </c>
      <c r="M139" s="16">
        <v>13</v>
      </c>
      <c r="N139" s="66">
        <v>0.05</v>
      </c>
      <c r="O139" s="44">
        <v>0.06</v>
      </c>
      <c r="P139" s="44">
        <v>0.04</v>
      </c>
      <c r="Q139" s="44">
        <v>0.03</v>
      </c>
      <c r="R139" s="44">
        <v>0.04</v>
      </c>
      <c r="S139" s="44">
        <v>0.03</v>
      </c>
      <c r="T139" s="44">
        <v>0.02</v>
      </c>
      <c r="U139" s="44">
        <v>0.02</v>
      </c>
      <c r="V139" s="44">
        <v>0.01</v>
      </c>
      <c r="W139" s="44">
        <v>0.01</v>
      </c>
    </row>
    <row r="140" spans="1:23" x14ac:dyDescent="0.3">
      <c r="A140" s="187" t="str">
        <f t="shared" si="9"/>
        <v>Criminal court</v>
      </c>
      <c r="B140" s="187" t="str">
        <f t="shared" si="9"/>
        <v>Sentencing Act</v>
      </c>
      <c r="C140" s="105" t="s">
        <v>22</v>
      </c>
      <c r="D140" s="16">
        <v>375</v>
      </c>
      <c r="E140" s="16">
        <v>368</v>
      </c>
      <c r="F140" s="16">
        <v>425</v>
      </c>
      <c r="G140" s="16">
        <v>388</v>
      </c>
      <c r="H140" s="16">
        <v>360</v>
      </c>
      <c r="I140" s="16">
        <v>369</v>
      </c>
      <c r="J140" s="16">
        <v>342</v>
      </c>
      <c r="K140" s="16">
        <v>289</v>
      </c>
      <c r="L140" s="16">
        <v>279</v>
      </c>
      <c r="M140" s="16">
        <v>290</v>
      </c>
      <c r="N140" s="66">
        <v>0.43</v>
      </c>
      <c r="O140" s="44">
        <v>0.41</v>
      </c>
      <c r="P140" s="44">
        <v>0.42</v>
      </c>
      <c r="Q140" s="44">
        <v>0.38</v>
      </c>
      <c r="R140" s="44">
        <v>0.37</v>
      </c>
      <c r="S140" s="44">
        <v>0.4</v>
      </c>
      <c r="T140" s="44">
        <v>0.34</v>
      </c>
      <c r="U140" s="44">
        <v>0.34</v>
      </c>
      <c r="V140" s="44">
        <v>0.34</v>
      </c>
      <c r="W140" s="44">
        <v>0.32</v>
      </c>
    </row>
    <row r="141" spans="1:23" x14ac:dyDescent="0.3">
      <c r="A141" s="187" t="str">
        <f t="shared" si="9"/>
        <v>Criminal court</v>
      </c>
      <c r="B141" s="187" t="str">
        <f t="shared" si="9"/>
        <v>Sentencing Act</v>
      </c>
      <c r="C141" s="105" t="s">
        <v>23</v>
      </c>
      <c r="D141" s="16">
        <v>232</v>
      </c>
      <c r="E141" s="16">
        <v>269</v>
      </c>
      <c r="F141" s="16">
        <v>304</v>
      </c>
      <c r="G141" s="16">
        <v>313</v>
      </c>
      <c r="H141" s="16">
        <v>344</v>
      </c>
      <c r="I141" s="16">
        <v>292</v>
      </c>
      <c r="J141" s="16">
        <v>367</v>
      </c>
      <c r="K141" s="16">
        <v>312</v>
      </c>
      <c r="L141" s="16">
        <v>316</v>
      </c>
      <c r="M141" s="16">
        <v>339</v>
      </c>
      <c r="N141" s="66">
        <v>0.27</v>
      </c>
      <c r="O141" s="44">
        <v>0.3</v>
      </c>
      <c r="P141" s="44">
        <v>0.3</v>
      </c>
      <c r="Q141" s="44">
        <v>0.31</v>
      </c>
      <c r="R141" s="44">
        <v>0.36</v>
      </c>
      <c r="S141" s="44">
        <v>0.31</v>
      </c>
      <c r="T141" s="44">
        <v>0.37</v>
      </c>
      <c r="U141" s="44">
        <v>0.36</v>
      </c>
      <c r="V141" s="44">
        <v>0.39</v>
      </c>
      <c r="W141" s="44">
        <v>0.37</v>
      </c>
    </row>
    <row r="142" spans="1:23" x14ac:dyDescent="0.3">
      <c r="A142" s="187" t="str">
        <f t="shared" si="9"/>
        <v>Criminal court</v>
      </c>
      <c r="B142" s="187" t="str">
        <f t="shared" si="9"/>
        <v>Sentencing Act</v>
      </c>
      <c r="C142" s="105" t="s">
        <v>24</v>
      </c>
      <c r="D142" s="16">
        <v>135</v>
      </c>
      <c r="E142" s="16">
        <v>157</v>
      </c>
      <c r="F142" s="16">
        <v>175</v>
      </c>
      <c r="G142" s="16">
        <v>192</v>
      </c>
      <c r="H142" s="16">
        <v>162</v>
      </c>
      <c r="I142" s="16">
        <v>163</v>
      </c>
      <c r="J142" s="16">
        <v>184</v>
      </c>
      <c r="K142" s="16">
        <v>165</v>
      </c>
      <c r="L142" s="16">
        <v>147</v>
      </c>
      <c r="M142" s="16">
        <v>168</v>
      </c>
      <c r="N142" s="66">
        <v>0.16</v>
      </c>
      <c r="O142" s="44">
        <v>0.18</v>
      </c>
      <c r="P142" s="44">
        <v>0.17</v>
      </c>
      <c r="Q142" s="44">
        <v>0.19</v>
      </c>
      <c r="R142" s="44">
        <v>0.17</v>
      </c>
      <c r="S142" s="44">
        <v>0.18</v>
      </c>
      <c r="T142" s="44">
        <v>0.18</v>
      </c>
      <c r="U142" s="44">
        <v>0.19</v>
      </c>
      <c r="V142" s="44">
        <v>0.18</v>
      </c>
      <c r="W142" s="44">
        <v>0.19</v>
      </c>
    </row>
    <row r="143" spans="1:23" x14ac:dyDescent="0.3">
      <c r="A143" s="187" t="str">
        <f t="shared" si="9"/>
        <v>Criminal court</v>
      </c>
      <c r="B143" s="187" t="str">
        <f t="shared" si="9"/>
        <v>Sentencing Act</v>
      </c>
      <c r="C143" s="105" t="s">
        <v>25</v>
      </c>
      <c r="D143" s="16">
        <v>78</v>
      </c>
      <c r="E143" s="16">
        <v>45</v>
      </c>
      <c r="F143" s="16">
        <v>73</v>
      </c>
      <c r="G143" s="16">
        <v>79</v>
      </c>
      <c r="H143" s="16">
        <v>67</v>
      </c>
      <c r="I143" s="16">
        <v>79</v>
      </c>
      <c r="J143" s="16">
        <v>89</v>
      </c>
      <c r="K143" s="16">
        <v>80</v>
      </c>
      <c r="L143" s="16">
        <v>64</v>
      </c>
      <c r="M143" s="16">
        <v>95</v>
      </c>
      <c r="N143" s="66">
        <v>0.09</v>
      </c>
      <c r="O143" s="44">
        <v>0.05</v>
      </c>
      <c r="P143" s="44">
        <v>7.0000000000000007E-2</v>
      </c>
      <c r="Q143" s="44">
        <v>0.08</v>
      </c>
      <c r="R143" s="44">
        <v>7.0000000000000007E-2</v>
      </c>
      <c r="S143" s="44">
        <v>0.09</v>
      </c>
      <c r="T143" s="44">
        <v>0.09</v>
      </c>
      <c r="U143" s="44">
        <v>0.09</v>
      </c>
      <c r="V143" s="44">
        <v>0.08</v>
      </c>
      <c r="W143" s="44">
        <v>0.1</v>
      </c>
    </row>
    <row r="144" spans="1:23" x14ac:dyDescent="0.3">
      <c r="A144" s="188" t="str">
        <f t="shared" si="9"/>
        <v>Criminal court</v>
      </c>
      <c r="B144" s="188" t="str">
        <f t="shared" si="9"/>
        <v>Sentencing Act</v>
      </c>
      <c r="C144" s="120" t="s">
        <v>14</v>
      </c>
      <c r="D144" s="17">
        <v>1</v>
      </c>
      <c r="E144" s="17">
        <v>1</v>
      </c>
      <c r="F144" s="17">
        <v>1</v>
      </c>
      <c r="G144" s="17">
        <v>1</v>
      </c>
      <c r="H144" s="17">
        <v>1</v>
      </c>
      <c r="I144" s="17">
        <v>1</v>
      </c>
      <c r="J144" s="17">
        <v>1</v>
      </c>
      <c r="K144" s="17">
        <v>2</v>
      </c>
      <c r="L144" s="17">
        <v>1</v>
      </c>
      <c r="M144" s="17">
        <v>1</v>
      </c>
      <c r="N144" s="67" t="s">
        <v>183</v>
      </c>
      <c r="O144" s="51" t="s">
        <v>183</v>
      </c>
      <c r="P144" s="51" t="s">
        <v>183</v>
      </c>
      <c r="Q144" s="51" t="s">
        <v>183</v>
      </c>
      <c r="R144" s="51" t="s">
        <v>183</v>
      </c>
      <c r="S144" s="51" t="s">
        <v>183</v>
      </c>
      <c r="T144" s="51" t="s">
        <v>183</v>
      </c>
      <c r="U144" s="51" t="s">
        <v>183</v>
      </c>
      <c r="V144" s="51" t="s">
        <v>183</v>
      </c>
      <c r="W144" s="51" t="s">
        <v>183</v>
      </c>
    </row>
  </sheetData>
  <sheetProtection formatCells="0" formatColumns="0" formatRows="0" insertColumns="0" insertRows="0" insertHyperlinks="0" deleteColumns="0" deleteRows="0" sort="0" autoFilter="0" pivotTables="0"/>
  <autoFilter ref="A11:B144" xr:uid="{32A2E80F-E8FB-45E6-8773-066CC6B32404}"/>
  <mergeCells count="22">
    <mergeCell ref="A1:W1"/>
    <mergeCell ref="A88:A144"/>
    <mergeCell ref="B88:B106"/>
    <mergeCell ref="B107:B125"/>
    <mergeCell ref="B126:B144"/>
    <mergeCell ref="A2:W2"/>
    <mergeCell ref="A3:W3"/>
    <mergeCell ref="A4:W4"/>
    <mergeCell ref="A5:W5"/>
    <mergeCell ref="A6:W6"/>
    <mergeCell ref="A7:W7"/>
    <mergeCell ref="A8:W8"/>
    <mergeCell ref="A9:W9"/>
    <mergeCell ref="A10:C10"/>
    <mergeCell ref="D10:M10"/>
    <mergeCell ref="N10:W10"/>
    <mergeCell ref="A12:A30"/>
    <mergeCell ref="B12:B30"/>
    <mergeCell ref="A31:A87"/>
    <mergeCell ref="B31:B49"/>
    <mergeCell ref="B50:B68"/>
    <mergeCell ref="B69:B87"/>
  </mergeCells>
  <hyperlinks>
    <hyperlink ref="A7" location="'Data and definitions'!A1" display="For more information on how to interpret these figures, please read the Definitions and data notes." xr:uid="{836D4260-8458-444F-9ED5-FAEF3F5BA3C9}"/>
    <hyperlink ref="A7:F7" location="'Data and definitions'!A1" display="For more information on how to interpret these figures, please read the Definitions and data notes." xr:uid="{9E66553E-0FFB-4728-BBF8-30B25BF4056C}"/>
    <hyperlink ref="A8" location="Contents!A1" display="Return to Contents page" xr:uid="{AC4841AF-E9B8-4C01-907E-C61206B0A4FE}"/>
  </hyperlinks>
  <pageMargins left="0.7" right="0.7" top="0.75" bottom="0.75" header="0.3" footer="0.3"/>
  <pageSetup paperSize="8"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5C03-E765-47FA-AB9E-9AA03A43DA3D}">
  <sheetPr codeName="Sheet16"/>
  <dimension ref="A1:V66"/>
  <sheetViews>
    <sheetView workbookViewId="0">
      <selection sqref="A1:V1"/>
    </sheetView>
  </sheetViews>
  <sheetFormatPr defaultRowHeight="14.5" x14ac:dyDescent="0.3"/>
  <cols>
    <col min="1" max="1" width="14.61328125" customWidth="1"/>
    <col min="2" max="2" width="15.61328125" customWidth="1"/>
  </cols>
  <sheetData>
    <row r="1" spans="1:22" x14ac:dyDescent="0.3">
      <c r="A1" s="184" t="s">
        <v>204</v>
      </c>
      <c r="B1" s="184"/>
      <c r="C1" s="184"/>
      <c r="D1" s="184"/>
      <c r="E1" s="184"/>
      <c r="F1" s="184"/>
      <c r="G1" s="184"/>
      <c r="H1" s="184"/>
      <c r="I1" s="184"/>
      <c r="J1" s="184"/>
      <c r="K1" s="184"/>
      <c r="L1" s="184"/>
      <c r="M1" s="184"/>
      <c r="N1" s="184"/>
      <c r="O1" s="184"/>
      <c r="P1" s="184"/>
      <c r="Q1" s="184"/>
      <c r="R1" s="184"/>
      <c r="S1" s="184"/>
      <c r="T1" s="184"/>
      <c r="U1" s="184"/>
      <c r="V1" s="184"/>
    </row>
    <row r="2" spans="1:22" x14ac:dyDescent="0.3">
      <c r="A2" s="204" t="s">
        <v>210</v>
      </c>
      <c r="B2" s="204"/>
      <c r="C2" s="204"/>
      <c r="D2" s="204"/>
      <c r="E2" s="204"/>
      <c r="F2" s="204"/>
      <c r="G2" s="204"/>
      <c r="H2" s="204"/>
      <c r="I2" s="204"/>
      <c r="J2" s="204"/>
      <c r="K2" s="204"/>
      <c r="L2" s="204"/>
      <c r="M2" s="204"/>
      <c r="N2" s="204"/>
      <c r="O2" s="204"/>
      <c r="P2" s="204"/>
      <c r="Q2" s="204"/>
      <c r="R2" s="204"/>
      <c r="S2" s="204"/>
      <c r="T2" s="204"/>
      <c r="U2" s="204"/>
      <c r="V2" s="204"/>
    </row>
    <row r="3" spans="1:22" x14ac:dyDescent="0.3">
      <c r="A3" s="183" t="s">
        <v>179</v>
      </c>
      <c r="B3" s="183"/>
      <c r="C3" s="183"/>
      <c r="D3" s="183"/>
      <c r="E3" s="183"/>
      <c r="F3" s="183"/>
      <c r="G3" s="183"/>
      <c r="H3" s="183"/>
      <c r="I3" s="183"/>
      <c r="J3" s="183"/>
      <c r="K3" s="183"/>
      <c r="L3" s="183"/>
      <c r="M3" s="183"/>
      <c r="N3" s="183"/>
      <c r="O3" s="183"/>
      <c r="P3" s="183"/>
      <c r="Q3" s="183"/>
      <c r="R3" s="183"/>
      <c r="S3" s="183"/>
      <c r="T3" s="183"/>
      <c r="U3" s="183"/>
      <c r="V3" s="183"/>
    </row>
    <row r="4" spans="1:22" ht="25.5" customHeight="1" x14ac:dyDescent="0.3">
      <c r="A4" s="205" t="s">
        <v>153</v>
      </c>
      <c r="B4" s="205"/>
      <c r="C4" s="205"/>
      <c r="D4" s="205"/>
      <c r="E4" s="205"/>
      <c r="F4" s="205"/>
      <c r="G4" s="205"/>
      <c r="H4" s="205"/>
      <c r="I4" s="205"/>
      <c r="J4" s="205"/>
      <c r="K4" s="205"/>
      <c r="L4" s="205"/>
      <c r="M4" s="205"/>
      <c r="N4" s="205"/>
      <c r="O4" s="205"/>
      <c r="P4" s="205"/>
      <c r="Q4" s="205"/>
      <c r="R4" s="205"/>
      <c r="S4" s="205"/>
      <c r="T4" s="205"/>
      <c r="U4" s="205"/>
      <c r="V4" s="205"/>
    </row>
    <row r="5" spans="1:22" x14ac:dyDescent="0.3">
      <c r="A5" s="175" t="s">
        <v>126</v>
      </c>
      <c r="B5" s="175"/>
      <c r="C5" s="175"/>
      <c r="D5" s="175"/>
      <c r="E5" s="175"/>
      <c r="F5" s="175"/>
      <c r="G5" s="175"/>
      <c r="H5" s="175"/>
      <c r="I5" s="175"/>
      <c r="J5" s="175"/>
      <c r="K5" s="175"/>
      <c r="L5" s="175"/>
      <c r="M5" s="175"/>
      <c r="N5" s="175"/>
      <c r="O5" s="175"/>
      <c r="P5" s="175"/>
      <c r="Q5" s="175"/>
      <c r="R5" s="175"/>
      <c r="S5" s="175"/>
      <c r="T5" s="175"/>
      <c r="U5" s="175"/>
      <c r="V5" s="175"/>
    </row>
    <row r="6" spans="1:22" x14ac:dyDescent="0.3">
      <c r="A6" s="175" t="s">
        <v>127</v>
      </c>
      <c r="B6" s="175"/>
      <c r="C6" s="175"/>
      <c r="D6" s="175"/>
      <c r="E6" s="175"/>
      <c r="F6" s="175"/>
      <c r="G6" s="175"/>
      <c r="H6" s="175"/>
      <c r="I6" s="175"/>
      <c r="J6" s="175"/>
      <c r="K6" s="175"/>
      <c r="L6" s="175"/>
      <c r="M6" s="175"/>
      <c r="N6" s="175"/>
      <c r="O6" s="175"/>
      <c r="P6" s="175"/>
      <c r="Q6" s="175"/>
      <c r="R6" s="175"/>
      <c r="S6" s="175"/>
      <c r="T6" s="175"/>
      <c r="U6" s="175"/>
      <c r="V6" s="175"/>
    </row>
    <row r="7" spans="1:22" x14ac:dyDescent="0.3">
      <c r="A7" s="208" t="s">
        <v>226</v>
      </c>
      <c r="B7" s="208"/>
      <c r="C7" s="208"/>
      <c r="D7" s="208"/>
      <c r="E7" s="208"/>
      <c r="F7" s="208"/>
      <c r="G7" s="208"/>
      <c r="H7" s="208"/>
      <c r="I7" s="208"/>
      <c r="J7" s="208"/>
      <c r="K7" s="208"/>
      <c r="L7" s="208"/>
      <c r="M7" s="208"/>
      <c r="N7" s="208"/>
      <c r="O7" s="208"/>
      <c r="P7" s="208"/>
      <c r="Q7" s="208"/>
      <c r="R7" s="208"/>
      <c r="S7" s="208"/>
      <c r="T7" s="208"/>
      <c r="U7" s="208"/>
      <c r="V7" s="208"/>
    </row>
    <row r="8" spans="1:22" x14ac:dyDescent="0.3">
      <c r="A8" s="172"/>
      <c r="B8" s="172"/>
      <c r="C8" s="180" t="s">
        <v>130</v>
      </c>
      <c r="D8" s="180"/>
      <c r="E8" s="180"/>
      <c r="F8" s="180"/>
      <c r="G8" s="180"/>
      <c r="H8" s="180"/>
      <c r="I8" s="180"/>
      <c r="J8" s="180"/>
      <c r="K8" s="180"/>
      <c r="L8" s="180"/>
      <c r="M8" s="177" t="s">
        <v>125</v>
      </c>
      <c r="N8" s="180"/>
      <c r="O8" s="180"/>
      <c r="P8" s="180"/>
      <c r="Q8" s="180"/>
      <c r="R8" s="180"/>
      <c r="S8" s="180"/>
      <c r="T8" s="180"/>
      <c r="U8" s="180"/>
      <c r="V8" s="180"/>
    </row>
    <row r="9" spans="1:22" x14ac:dyDescent="0.3">
      <c r="A9" s="131" t="s">
        <v>174</v>
      </c>
      <c r="B9" s="106"/>
      <c r="C9" s="106">
        <v>2014</v>
      </c>
      <c r="D9" s="106">
        <v>2015</v>
      </c>
      <c r="E9" s="106">
        <v>2016</v>
      </c>
      <c r="F9" s="106">
        <v>2017</v>
      </c>
      <c r="G9" s="106">
        <v>2018</v>
      </c>
      <c r="H9" s="106">
        <v>2019</v>
      </c>
      <c r="I9" s="106">
        <v>2020</v>
      </c>
      <c r="J9" s="106">
        <v>2021</v>
      </c>
      <c r="K9" s="106">
        <v>2022</v>
      </c>
      <c r="L9" s="106">
        <v>2023</v>
      </c>
      <c r="M9" s="55">
        <v>2014</v>
      </c>
      <c r="N9" s="106">
        <v>2015</v>
      </c>
      <c r="O9" s="106">
        <v>2016</v>
      </c>
      <c r="P9" s="106">
        <v>2017</v>
      </c>
      <c r="Q9" s="106">
        <v>2018</v>
      </c>
      <c r="R9" s="106">
        <v>2019</v>
      </c>
      <c r="S9" s="106">
        <v>2020</v>
      </c>
      <c r="T9" s="106">
        <v>2021</v>
      </c>
      <c r="U9" s="106">
        <v>2022</v>
      </c>
      <c r="V9" s="106">
        <v>2023</v>
      </c>
    </row>
    <row r="10" spans="1:22" x14ac:dyDescent="0.3">
      <c r="A10" s="187" t="s">
        <v>10</v>
      </c>
      <c r="B10" s="118" t="s">
        <v>1</v>
      </c>
      <c r="C10" s="48">
        <v>3368</v>
      </c>
      <c r="D10" s="48">
        <v>3489</v>
      </c>
      <c r="E10" s="48">
        <v>3707</v>
      </c>
      <c r="F10" s="48">
        <v>3753</v>
      </c>
      <c r="G10" s="48">
        <v>3741</v>
      </c>
      <c r="H10" s="48">
        <v>4012</v>
      </c>
      <c r="I10" s="48">
        <v>4128</v>
      </c>
      <c r="J10" s="48">
        <v>3665</v>
      </c>
      <c r="K10" s="48">
        <v>3419</v>
      </c>
      <c r="L10" s="48">
        <v>2931</v>
      </c>
      <c r="M10" s="79">
        <v>1</v>
      </c>
      <c r="N10" s="80">
        <v>1</v>
      </c>
      <c r="O10" s="80">
        <v>1</v>
      </c>
      <c r="P10" s="80">
        <v>1</v>
      </c>
      <c r="Q10" s="80">
        <v>1</v>
      </c>
      <c r="R10" s="80">
        <v>1</v>
      </c>
      <c r="S10" s="80">
        <v>1</v>
      </c>
      <c r="T10" s="80">
        <v>1</v>
      </c>
      <c r="U10" s="80">
        <v>1</v>
      </c>
      <c r="V10" s="80">
        <v>1</v>
      </c>
    </row>
    <row r="11" spans="1:22" ht="15" x14ac:dyDescent="0.35">
      <c r="A11" s="187" t="str">
        <f t="shared" ref="A11:A28" si="0">A10</f>
        <v>Application granted</v>
      </c>
      <c r="B11" s="119" t="s">
        <v>29</v>
      </c>
      <c r="C11" s="49"/>
      <c r="D11" s="49"/>
      <c r="E11" s="49"/>
      <c r="F11" s="49"/>
      <c r="G11" s="49"/>
      <c r="H11" s="49"/>
      <c r="I11" s="49"/>
      <c r="J11" s="49"/>
      <c r="K11" s="49"/>
      <c r="L11" s="49"/>
      <c r="M11" s="81"/>
      <c r="N11" s="91"/>
      <c r="O11" s="91"/>
      <c r="P11" s="91"/>
      <c r="Q11" s="91"/>
      <c r="R11" s="91"/>
      <c r="S11" s="91"/>
      <c r="T11" s="91"/>
      <c r="U11" s="91"/>
      <c r="V11" s="91"/>
    </row>
    <row r="12" spans="1:22" x14ac:dyDescent="0.3">
      <c r="A12" s="187" t="str">
        <f t="shared" si="0"/>
        <v>Application granted</v>
      </c>
      <c r="B12" s="105" t="s">
        <v>12</v>
      </c>
      <c r="C12" s="16">
        <v>190</v>
      </c>
      <c r="D12" s="16">
        <v>210</v>
      </c>
      <c r="E12" s="16">
        <v>212</v>
      </c>
      <c r="F12" s="16">
        <v>237</v>
      </c>
      <c r="G12" s="16">
        <v>255</v>
      </c>
      <c r="H12" s="16">
        <v>275</v>
      </c>
      <c r="I12" s="16">
        <v>305</v>
      </c>
      <c r="J12" s="16">
        <v>286</v>
      </c>
      <c r="K12" s="16">
        <v>297</v>
      </c>
      <c r="L12" s="16">
        <v>247</v>
      </c>
      <c r="M12" s="57">
        <v>0.06</v>
      </c>
      <c r="N12" s="44">
        <v>0.06</v>
      </c>
      <c r="O12" s="44">
        <v>0.06</v>
      </c>
      <c r="P12" s="44">
        <v>0.06</v>
      </c>
      <c r="Q12" s="44">
        <v>7.0000000000000007E-2</v>
      </c>
      <c r="R12" s="44">
        <v>7.0000000000000007E-2</v>
      </c>
      <c r="S12" s="44">
        <v>7.0000000000000007E-2</v>
      </c>
      <c r="T12" s="44">
        <v>0.08</v>
      </c>
      <c r="U12" s="44">
        <v>0.09</v>
      </c>
      <c r="V12" s="44">
        <v>0.08</v>
      </c>
    </row>
    <row r="13" spans="1:22" x14ac:dyDescent="0.3">
      <c r="A13" s="187" t="str">
        <f t="shared" si="0"/>
        <v>Application granted</v>
      </c>
      <c r="B13" s="105" t="s">
        <v>13</v>
      </c>
      <c r="C13" s="16">
        <v>3159</v>
      </c>
      <c r="D13" s="16">
        <v>3272</v>
      </c>
      <c r="E13" s="16">
        <v>3482</v>
      </c>
      <c r="F13" s="16">
        <v>3480</v>
      </c>
      <c r="G13" s="16">
        <v>3441</v>
      </c>
      <c r="H13" s="16">
        <v>3697</v>
      </c>
      <c r="I13" s="16">
        <v>3784</v>
      </c>
      <c r="J13" s="16">
        <v>3342</v>
      </c>
      <c r="K13" s="16">
        <v>3103</v>
      </c>
      <c r="L13" s="16">
        <v>2664</v>
      </c>
      <c r="M13" s="57">
        <v>0.94</v>
      </c>
      <c r="N13" s="44">
        <v>0.94</v>
      </c>
      <c r="O13" s="44">
        <v>0.94</v>
      </c>
      <c r="P13" s="44">
        <v>0.93</v>
      </c>
      <c r="Q13" s="44">
        <v>0.92</v>
      </c>
      <c r="R13" s="44">
        <v>0.92</v>
      </c>
      <c r="S13" s="44">
        <v>0.92</v>
      </c>
      <c r="T13" s="44">
        <v>0.91</v>
      </c>
      <c r="U13" s="44">
        <v>0.91</v>
      </c>
      <c r="V13" s="44">
        <v>0.91</v>
      </c>
    </row>
    <row r="14" spans="1:22" x14ac:dyDescent="0.3">
      <c r="A14" s="187" t="str">
        <f t="shared" si="0"/>
        <v>Application granted</v>
      </c>
      <c r="B14" s="120" t="s">
        <v>14</v>
      </c>
      <c r="C14" s="17">
        <v>19</v>
      </c>
      <c r="D14" s="17">
        <v>7</v>
      </c>
      <c r="E14" s="17">
        <v>13</v>
      </c>
      <c r="F14" s="17">
        <v>36</v>
      </c>
      <c r="G14" s="17">
        <v>45</v>
      </c>
      <c r="H14" s="17">
        <v>40</v>
      </c>
      <c r="I14" s="17">
        <v>39</v>
      </c>
      <c r="J14" s="17">
        <v>37</v>
      </c>
      <c r="K14" s="17">
        <v>19</v>
      </c>
      <c r="L14" s="17">
        <v>20</v>
      </c>
      <c r="M14" s="82">
        <v>0.01</v>
      </c>
      <c r="N14" s="51" t="s">
        <v>183</v>
      </c>
      <c r="O14" s="51" t="s">
        <v>183</v>
      </c>
      <c r="P14" s="51">
        <v>0.01</v>
      </c>
      <c r="Q14" s="51">
        <v>0.01</v>
      </c>
      <c r="R14" s="51">
        <v>0.01</v>
      </c>
      <c r="S14" s="51">
        <v>0.01</v>
      </c>
      <c r="T14" s="51">
        <v>0.01</v>
      </c>
      <c r="U14" s="51">
        <v>0.01</v>
      </c>
      <c r="V14" s="51">
        <v>0.01</v>
      </c>
    </row>
    <row r="15" spans="1:22" ht="15" x14ac:dyDescent="0.35">
      <c r="A15" s="187" t="str">
        <f t="shared" si="0"/>
        <v>Application granted</v>
      </c>
      <c r="B15" s="132" t="s">
        <v>15</v>
      </c>
      <c r="C15" s="49"/>
      <c r="D15" s="49"/>
      <c r="E15" s="49"/>
      <c r="F15" s="49"/>
      <c r="G15" s="49"/>
      <c r="H15" s="49"/>
      <c r="I15" s="49"/>
      <c r="J15" s="49"/>
      <c r="K15" s="49"/>
      <c r="L15" s="49"/>
      <c r="M15" s="65"/>
      <c r="N15" s="71"/>
      <c r="O15" s="71"/>
      <c r="P15" s="71"/>
      <c r="Q15" s="71"/>
      <c r="R15" s="71"/>
      <c r="S15" s="71"/>
      <c r="T15" s="71"/>
      <c r="U15" s="71"/>
      <c r="V15" s="71"/>
    </row>
    <row r="16" spans="1:22" x14ac:dyDescent="0.3">
      <c r="A16" s="187" t="str">
        <f t="shared" si="0"/>
        <v>Application granted</v>
      </c>
      <c r="B16" s="105" t="s">
        <v>16</v>
      </c>
      <c r="C16" s="16">
        <v>984</v>
      </c>
      <c r="D16" s="16">
        <v>939</v>
      </c>
      <c r="E16" s="16">
        <v>992</v>
      </c>
      <c r="F16" s="16">
        <v>1006</v>
      </c>
      <c r="G16" s="16">
        <v>981</v>
      </c>
      <c r="H16" s="16">
        <v>1024</v>
      </c>
      <c r="I16" s="16">
        <v>937</v>
      </c>
      <c r="J16" s="16">
        <v>837</v>
      </c>
      <c r="K16" s="16">
        <v>762</v>
      </c>
      <c r="L16" s="16">
        <v>607</v>
      </c>
      <c r="M16" s="57">
        <v>0.28999999999999998</v>
      </c>
      <c r="N16" s="44">
        <v>0.27</v>
      </c>
      <c r="O16" s="44">
        <v>0.27</v>
      </c>
      <c r="P16" s="44">
        <v>0.27</v>
      </c>
      <c r="Q16" s="44">
        <v>0.26</v>
      </c>
      <c r="R16" s="44">
        <v>0.26</v>
      </c>
      <c r="S16" s="44">
        <v>0.23</v>
      </c>
      <c r="T16" s="44">
        <v>0.23</v>
      </c>
      <c r="U16" s="44">
        <v>0.22</v>
      </c>
      <c r="V16" s="44">
        <v>0.21</v>
      </c>
    </row>
    <row r="17" spans="1:22" x14ac:dyDescent="0.3">
      <c r="A17" s="187" t="str">
        <f t="shared" si="0"/>
        <v>Application granted</v>
      </c>
      <c r="B17" s="105" t="s">
        <v>17</v>
      </c>
      <c r="C17" s="16">
        <v>696</v>
      </c>
      <c r="D17" s="16">
        <v>742</v>
      </c>
      <c r="E17" s="16">
        <v>702</v>
      </c>
      <c r="F17" s="16">
        <v>763</v>
      </c>
      <c r="G17" s="16">
        <v>721</v>
      </c>
      <c r="H17" s="16">
        <v>757</v>
      </c>
      <c r="I17" s="16">
        <v>744</v>
      </c>
      <c r="J17" s="16">
        <v>626</v>
      </c>
      <c r="K17" s="16">
        <v>598</v>
      </c>
      <c r="L17" s="16">
        <v>467</v>
      </c>
      <c r="M17" s="57">
        <v>0.21</v>
      </c>
      <c r="N17" s="44">
        <v>0.21</v>
      </c>
      <c r="O17" s="44">
        <v>0.19</v>
      </c>
      <c r="P17" s="44">
        <v>0.2</v>
      </c>
      <c r="Q17" s="44">
        <v>0.19</v>
      </c>
      <c r="R17" s="44">
        <v>0.19</v>
      </c>
      <c r="S17" s="44">
        <v>0.18</v>
      </c>
      <c r="T17" s="44">
        <v>0.17</v>
      </c>
      <c r="U17" s="44">
        <v>0.17</v>
      </c>
      <c r="V17" s="44">
        <v>0.16</v>
      </c>
    </row>
    <row r="18" spans="1:22" x14ac:dyDescent="0.3">
      <c r="A18" s="187" t="str">
        <f t="shared" si="0"/>
        <v>Application granted</v>
      </c>
      <c r="B18" s="105" t="s">
        <v>84</v>
      </c>
      <c r="C18" s="16">
        <v>179</v>
      </c>
      <c r="D18" s="16">
        <v>212</v>
      </c>
      <c r="E18" s="16">
        <v>216</v>
      </c>
      <c r="F18" s="16">
        <v>220</v>
      </c>
      <c r="G18" s="16">
        <v>198</v>
      </c>
      <c r="H18" s="16">
        <v>198</v>
      </c>
      <c r="I18" s="16">
        <v>172</v>
      </c>
      <c r="J18" s="16">
        <v>167</v>
      </c>
      <c r="K18" s="16">
        <v>173</v>
      </c>
      <c r="L18" s="16">
        <v>122</v>
      </c>
      <c r="M18" s="57">
        <v>0.05</v>
      </c>
      <c r="N18" s="44">
        <v>0.06</v>
      </c>
      <c r="O18" s="44">
        <v>0.06</v>
      </c>
      <c r="P18" s="44">
        <v>0.06</v>
      </c>
      <c r="Q18" s="44">
        <v>0.05</v>
      </c>
      <c r="R18" s="44">
        <v>0.05</v>
      </c>
      <c r="S18" s="44">
        <v>0.04</v>
      </c>
      <c r="T18" s="44">
        <v>0.05</v>
      </c>
      <c r="U18" s="44">
        <v>0.05</v>
      </c>
      <c r="V18" s="44">
        <v>0.04</v>
      </c>
    </row>
    <row r="19" spans="1:22" x14ac:dyDescent="0.3">
      <c r="A19" s="187" t="str">
        <f t="shared" si="0"/>
        <v>Application granted</v>
      </c>
      <c r="B19" s="105" t="s">
        <v>18</v>
      </c>
      <c r="C19" s="16">
        <v>114</v>
      </c>
      <c r="D19" s="16">
        <v>132</v>
      </c>
      <c r="E19" s="16">
        <v>156</v>
      </c>
      <c r="F19" s="16">
        <v>159</v>
      </c>
      <c r="G19" s="16">
        <v>164</v>
      </c>
      <c r="H19" s="16">
        <v>147</v>
      </c>
      <c r="I19" s="16">
        <v>162</v>
      </c>
      <c r="J19" s="16">
        <v>131</v>
      </c>
      <c r="K19" s="16">
        <v>113</v>
      </c>
      <c r="L19" s="16">
        <v>97</v>
      </c>
      <c r="M19" s="57">
        <v>0.03</v>
      </c>
      <c r="N19" s="44">
        <v>0.04</v>
      </c>
      <c r="O19" s="44">
        <v>0.04</v>
      </c>
      <c r="P19" s="44">
        <v>0.04</v>
      </c>
      <c r="Q19" s="44">
        <v>0.04</v>
      </c>
      <c r="R19" s="44">
        <v>0.04</v>
      </c>
      <c r="S19" s="44">
        <v>0.04</v>
      </c>
      <c r="T19" s="44">
        <v>0.04</v>
      </c>
      <c r="U19" s="44">
        <v>0.03</v>
      </c>
      <c r="V19" s="44">
        <v>0.03</v>
      </c>
    </row>
    <row r="20" spans="1:22" x14ac:dyDescent="0.3">
      <c r="A20" s="187" t="str">
        <f t="shared" si="0"/>
        <v>Application granted</v>
      </c>
      <c r="B20" s="105" t="s">
        <v>19</v>
      </c>
      <c r="C20" s="16">
        <v>22</v>
      </c>
      <c r="D20" s="16">
        <v>42</v>
      </c>
      <c r="E20" s="16">
        <v>31</v>
      </c>
      <c r="F20" s="16">
        <v>29</v>
      </c>
      <c r="G20" s="16">
        <v>39</v>
      </c>
      <c r="H20" s="16">
        <v>29</v>
      </c>
      <c r="I20" s="16">
        <v>17</v>
      </c>
      <c r="J20" s="16">
        <v>29</v>
      </c>
      <c r="K20" s="16">
        <v>32</v>
      </c>
      <c r="L20" s="16">
        <v>16</v>
      </c>
      <c r="M20" s="57">
        <v>0.01</v>
      </c>
      <c r="N20" s="44">
        <v>0.01</v>
      </c>
      <c r="O20" s="44">
        <v>0.01</v>
      </c>
      <c r="P20" s="44">
        <v>0.01</v>
      </c>
      <c r="Q20" s="44">
        <v>0.01</v>
      </c>
      <c r="R20" s="44">
        <v>0.01</v>
      </c>
      <c r="S20" s="44" t="s">
        <v>183</v>
      </c>
      <c r="T20" s="44">
        <v>0.01</v>
      </c>
      <c r="U20" s="44">
        <v>0.01</v>
      </c>
      <c r="V20" s="44">
        <v>0.01</v>
      </c>
    </row>
    <row r="21" spans="1:22" x14ac:dyDescent="0.3">
      <c r="A21" s="187" t="str">
        <f t="shared" si="0"/>
        <v>Application granted</v>
      </c>
      <c r="B21" s="120" t="s">
        <v>14</v>
      </c>
      <c r="C21" s="17">
        <v>1410</v>
      </c>
      <c r="D21" s="17">
        <v>1470</v>
      </c>
      <c r="E21" s="17">
        <v>1669</v>
      </c>
      <c r="F21" s="17">
        <v>1643</v>
      </c>
      <c r="G21" s="17">
        <v>1690</v>
      </c>
      <c r="H21" s="17">
        <v>1902</v>
      </c>
      <c r="I21" s="17">
        <v>2120</v>
      </c>
      <c r="J21" s="17">
        <v>1914</v>
      </c>
      <c r="K21" s="17">
        <v>1768</v>
      </c>
      <c r="L21" s="17">
        <v>1645</v>
      </c>
      <c r="M21" s="82">
        <v>0.42</v>
      </c>
      <c r="N21" s="51">
        <v>0.42</v>
      </c>
      <c r="O21" s="51">
        <v>0.45</v>
      </c>
      <c r="P21" s="51">
        <v>0.44</v>
      </c>
      <c r="Q21" s="51">
        <v>0.45</v>
      </c>
      <c r="R21" s="51">
        <v>0.47</v>
      </c>
      <c r="S21" s="51">
        <v>0.51</v>
      </c>
      <c r="T21" s="51">
        <v>0.52</v>
      </c>
      <c r="U21" s="51">
        <v>0.52</v>
      </c>
      <c r="V21" s="51">
        <v>0.56000000000000005</v>
      </c>
    </row>
    <row r="22" spans="1:22" ht="15" x14ac:dyDescent="0.35">
      <c r="A22" s="187" t="str">
        <f t="shared" si="0"/>
        <v>Application granted</v>
      </c>
      <c r="B22" s="119" t="s">
        <v>20</v>
      </c>
      <c r="C22" s="49"/>
      <c r="D22" s="49"/>
      <c r="E22" s="49"/>
      <c r="F22" s="49"/>
      <c r="G22" s="49"/>
      <c r="H22" s="49"/>
      <c r="I22" s="49"/>
      <c r="J22" s="49"/>
      <c r="K22" s="49"/>
      <c r="L22" s="49"/>
      <c r="M22" s="65"/>
      <c r="N22" s="72"/>
      <c r="O22" s="72"/>
      <c r="P22" s="72"/>
      <c r="Q22" s="72"/>
      <c r="R22" s="72"/>
      <c r="S22" s="72"/>
      <c r="T22" s="72"/>
      <c r="U22" s="72"/>
      <c r="V22" s="72"/>
    </row>
    <row r="23" spans="1:22" x14ac:dyDescent="0.3">
      <c r="A23" s="187" t="str">
        <f t="shared" si="0"/>
        <v>Application granted</v>
      </c>
      <c r="B23" s="105" t="s">
        <v>21</v>
      </c>
      <c r="C23" s="16">
        <v>139</v>
      </c>
      <c r="D23" s="16">
        <v>149</v>
      </c>
      <c r="E23" s="16">
        <v>124</v>
      </c>
      <c r="F23" s="16">
        <v>104</v>
      </c>
      <c r="G23" s="16">
        <v>115</v>
      </c>
      <c r="H23" s="16">
        <v>99</v>
      </c>
      <c r="I23" s="16">
        <v>100</v>
      </c>
      <c r="J23" s="16">
        <v>113</v>
      </c>
      <c r="K23" s="16">
        <v>64</v>
      </c>
      <c r="L23" s="16">
        <v>57</v>
      </c>
      <c r="M23" s="57">
        <v>0.04</v>
      </c>
      <c r="N23" s="44">
        <v>0.04</v>
      </c>
      <c r="O23" s="44">
        <v>0.03</v>
      </c>
      <c r="P23" s="44">
        <v>0.03</v>
      </c>
      <c r="Q23" s="44">
        <v>0.03</v>
      </c>
      <c r="R23" s="44">
        <v>0.02</v>
      </c>
      <c r="S23" s="44">
        <v>0.02</v>
      </c>
      <c r="T23" s="44">
        <v>0.03</v>
      </c>
      <c r="U23" s="44">
        <v>0.02</v>
      </c>
      <c r="V23" s="44">
        <v>0.02</v>
      </c>
    </row>
    <row r="24" spans="1:22" x14ac:dyDescent="0.3">
      <c r="A24" s="187" t="str">
        <f t="shared" si="0"/>
        <v>Application granted</v>
      </c>
      <c r="B24" s="105" t="s">
        <v>22</v>
      </c>
      <c r="C24" s="16">
        <v>1205</v>
      </c>
      <c r="D24" s="16">
        <v>1207</v>
      </c>
      <c r="E24" s="16">
        <v>1286</v>
      </c>
      <c r="F24" s="16">
        <v>1265</v>
      </c>
      <c r="G24" s="16">
        <v>1230</v>
      </c>
      <c r="H24" s="16">
        <v>1319</v>
      </c>
      <c r="I24" s="16">
        <v>1252</v>
      </c>
      <c r="J24" s="16">
        <v>1074</v>
      </c>
      <c r="K24" s="16">
        <v>983</v>
      </c>
      <c r="L24" s="16">
        <v>816</v>
      </c>
      <c r="M24" s="57">
        <v>0.36</v>
      </c>
      <c r="N24" s="44">
        <v>0.35</v>
      </c>
      <c r="O24" s="44">
        <v>0.35</v>
      </c>
      <c r="P24" s="44">
        <v>0.34</v>
      </c>
      <c r="Q24" s="44">
        <v>0.33</v>
      </c>
      <c r="R24" s="44">
        <v>0.33</v>
      </c>
      <c r="S24" s="44">
        <v>0.3</v>
      </c>
      <c r="T24" s="44">
        <v>0.28999999999999998</v>
      </c>
      <c r="U24" s="44">
        <v>0.28999999999999998</v>
      </c>
      <c r="V24" s="44">
        <v>0.28000000000000003</v>
      </c>
    </row>
    <row r="25" spans="1:22" x14ac:dyDescent="0.3">
      <c r="A25" s="187" t="str">
        <f t="shared" si="0"/>
        <v>Application granted</v>
      </c>
      <c r="B25" s="105" t="s">
        <v>23</v>
      </c>
      <c r="C25" s="16">
        <v>957</v>
      </c>
      <c r="D25" s="16">
        <v>1068</v>
      </c>
      <c r="E25" s="16">
        <v>1151</v>
      </c>
      <c r="F25" s="16">
        <v>1170</v>
      </c>
      <c r="G25" s="16">
        <v>1240</v>
      </c>
      <c r="H25" s="16">
        <v>1271</v>
      </c>
      <c r="I25" s="16">
        <v>1393</v>
      </c>
      <c r="J25" s="16">
        <v>1263</v>
      </c>
      <c r="K25" s="16">
        <v>1243</v>
      </c>
      <c r="L25" s="16">
        <v>1075</v>
      </c>
      <c r="M25" s="57">
        <v>0.28000000000000003</v>
      </c>
      <c r="N25" s="44">
        <v>0.31</v>
      </c>
      <c r="O25" s="44">
        <v>0.31</v>
      </c>
      <c r="P25" s="44">
        <v>0.31</v>
      </c>
      <c r="Q25" s="44">
        <v>0.33</v>
      </c>
      <c r="R25" s="44">
        <v>0.32</v>
      </c>
      <c r="S25" s="44">
        <v>0.34</v>
      </c>
      <c r="T25" s="44">
        <v>0.34</v>
      </c>
      <c r="U25" s="44">
        <v>0.36</v>
      </c>
      <c r="V25" s="44">
        <v>0.37</v>
      </c>
    </row>
    <row r="26" spans="1:22" x14ac:dyDescent="0.3">
      <c r="A26" s="187" t="str">
        <f t="shared" si="0"/>
        <v>Application granted</v>
      </c>
      <c r="B26" s="105" t="s">
        <v>24</v>
      </c>
      <c r="C26" s="16">
        <v>606</v>
      </c>
      <c r="D26" s="16">
        <v>644</v>
      </c>
      <c r="E26" s="16">
        <v>712</v>
      </c>
      <c r="F26" s="16">
        <v>732</v>
      </c>
      <c r="G26" s="16">
        <v>675</v>
      </c>
      <c r="H26" s="16">
        <v>768</v>
      </c>
      <c r="I26" s="16">
        <v>817</v>
      </c>
      <c r="J26" s="16">
        <v>701</v>
      </c>
      <c r="K26" s="16">
        <v>653</v>
      </c>
      <c r="L26" s="16">
        <v>580</v>
      </c>
      <c r="M26" s="57">
        <v>0.18</v>
      </c>
      <c r="N26" s="44">
        <v>0.18</v>
      </c>
      <c r="O26" s="44">
        <v>0.19</v>
      </c>
      <c r="P26" s="44">
        <v>0.2</v>
      </c>
      <c r="Q26" s="44">
        <v>0.18</v>
      </c>
      <c r="R26" s="44">
        <v>0.19</v>
      </c>
      <c r="S26" s="44">
        <v>0.2</v>
      </c>
      <c r="T26" s="44">
        <v>0.19</v>
      </c>
      <c r="U26" s="44">
        <v>0.19</v>
      </c>
      <c r="V26" s="44">
        <v>0.2</v>
      </c>
    </row>
    <row r="27" spans="1:22" x14ac:dyDescent="0.3">
      <c r="A27" s="187" t="str">
        <f t="shared" si="0"/>
        <v>Application granted</v>
      </c>
      <c r="B27" s="105" t="s">
        <v>25</v>
      </c>
      <c r="C27" s="16">
        <v>295</v>
      </c>
      <c r="D27" s="16">
        <v>250</v>
      </c>
      <c r="E27" s="16">
        <v>296</v>
      </c>
      <c r="F27" s="16">
        <v>339</v>
      </c>
      <c r="G27" s="16">
        <v>321</v>
      </c>
      <c r="H27" s="16">
        <v>379</v>
      </c>
      <c r="I27" s="16">
        <v>416</v>
      </c>
      <c r="J27" s="16">
        <v>398</v>
      </c>
      <c r="K27" s="16">
        <v>383</v>
      </c>
      <c r="L27" s="16">
        <v>321</v>
      </c>
      <c r="M27" s="57">
        <v>0.09</v>
      </c>
      <c r="N27" s="44">
        <v>7.0000000000000007E-2</v>
      </c>
      <c r="O27" s="44">
        <v>0.08</v>
      </c>
      <c r="P27" s="44">
        <v>0.09</v>
      </c>
      <c r="Q27" s="44">
        <v>0.09</v>
      </c>
      <c r="R27" s="44">
        <v>0.09</v>
      </c>
      <c r="S27" s="44">
        <v>0.1</v>
      </c>
      <c r="T27" s="44">
        <v>0.11</v>
      </c>
      <c r="U27" s="44">
        <v>0.11</v>
      </c>
      <c r="V27" s="44">
        <v>0.11</v>
      </c>
    </row>
    <row r="28" spans="1:22" ht="15" thickBot="1" x14ac:dyDescent="0.35">
      <c r="A28" s="199" t="str">
        <f t="shared" si="0"/>
        <v>Application granted</v>
      </c>
      <c r="B28" s="133" t="s">
        <v>14</v>
      </c>
      <c r="C28" s="134">
        <v>166</v>
      </c>
      <c r="D28" s="134">
        <v>171</v>
      </c>
      <c r="E28" s="134">
        <v>138</v>
      </c>
      <c r="F28" s="134">
        <v>143</v>
      </c>
      <c r="G28" s="134">
        <v>160</v>
      </c>
      <c r="H28" s="134">
        <v>176</v>
      </c>
      <c r="I28" s="134">
        <v>150</v>
      </c>
      <c r="J28" s="134">
        <v>116</v>
      </c>
      <c r="K28" s="134">
        <v>93</v>
      </c>
      <c r="L28" s="134">
        <v>82</v>
      </c>
      <c r="M28" s="135">
        <v>0.05</v>
      </c>
      <c r="N28" s="136">
        <v>0.05</v>
      </c>
      <c r="O28" s="136">
        <v>0.04</v>
      </c>
      <c r="P28" s="136">
        <v>0.04</v>
      </c>
      <c r="Q28" s="136">
        <v>0.04</v>
      </c>
      <c r="R28" s="136">
        <v>0.04</v>
      </c>
      <c r="S28" s="136">
        <v>0.04</v>
      </c>
      <c r="T28" s="136">
        <v>0.03</v>
      </c>
      <c r="U28" s="136">
        <v>0.03</v>
      </c>
      <c r="V28" s="136">
        <v>0.03</v>
      </c>
    </row>
    <row r="29" spans="1:22" x14ac:dyDescent="0.3">
      <c r="A29" s="187" t="s">
        <v>119</v>
      </c>
      <c r="B29" s="118" t="s">
        <v>1</v>
      </c>
      <c r="C29" s="48">
        <v>3322</v>
      </c>
      <c r="D29" s="48">
        <v>3598</v>
      </c>
      <c r="E29" s="48">
        <v>3563</v>
      </c>
      <c r="F29" s="48">
        <v>3636</v>
      </c>
      <c r="G29" s="48">
        <v>3648</v>
      </c>
      <c r="H29" s="48">
        <v>4036</v>
      </c>
      <c r="I29" s="48">
        <v>4043</v>
      </c>
      <c r="J29" s="48">
        <v>3639</v>
      </c>
      <c r="K29" s="48">
        <v>3541</v>
      </c>
      <c r="L29" s="48">
        <v>3652</v>
      </c>
      <c r="M29" s="79">
        <v>1</v>
      </c>
      <c r="N29" s="80">
        <v>1</v>
      </c>
      <c r="O29" s="80">
        <v>1</v>
      </c>
      <c r="P29" s="80">
        <v>1</v>
      </c>
      <c r="Q29" s="80">
        <v>1</v>
      </c>
      <c r="R29" s="80">
        <v>1</v>
      </c>
      <c r="S29" s="80">
        <v>1</v>
      </c>
      <c r="T29" s="80">
        <v>1</v>
      </c>
      <c r="U29" s="80">
        <v>1</v>
      </c>
      <c r="V29" s="80">
        <v>1</v>
      </c>
    </row>
    <row r="30" spans="1:22" ht="15" x14ac:dyDescent="0.35">
      <c r="A30" s="187" t="str">
        <f t="shared" ref="A30:A47" si="1">A29</f>
        <v>Temporary Protection Order granted</v>
      </c>
      <c r="B30" s="119" t="s">
        <v>29</v>
      </c>
      <c r="C30" s="49"/>
      <c r="D30" s="49"/>
      <c r="E30" s="49"/>
      <c r="F30" s="49"/>
      <c r="G30" s="49"/>
      <c r="H30" s="49"/>
      <c r="I30" s="49"/>
      <c r="J30" s="49"/>
      <c r="K30" s="49"/>
      <c r="L30" s="49"/>
      <c r="M30" s="81"/>
      <c r="N30" s="91"/>
      <c r="O30" s="91"/>
      <c r="P30" s="91"/>
      <c r="Q30" s="91"/>
      <c r="R30" s="91"/>
      <c r="S30" s="91"/>
      <c r="T30" s="91"/>
      <c r="U30" s="91"/>
      <c r="V30" s="91"/>
    </row>
    <row r="31" spans="1:22" x14ac:dyDescent="0.3">
      <c r="A31" s="187" t="str">
        <f t="shared" si="1"/>
        <v>Temporary Protection Order granted</v>
      </c>
      <c r="B31" s="105" t="s">
        <v>12</v>
      </c>
      <c r="C31" s="16">
        <v>275</v>
      </c>
      <c r="D31" s="16">
        <v>305</v>
      </c>
      <c r="E31" s="16">
        <v>289</v>
      </c>
      <c r="F31" s="16">
        <v>307</v>
      </c>
      <c r="G31" s="16">
        <v>328</v>
      </c>
      <c r="H31" s="16">
        <v>379</v>
      </c>
      <c r="I31" s="16">
        <v>393</v>
      </c>
      <c r="J31" s="16">
        <v>370</v>
      </c>
      <c r="K31" s="16">
        <v>403</v>
      </c>
      <c r="L31" s="16">
        <v>448</v>
      </c>
      <c r="M31" s="57">
        <v>0.08</v>
      </c>
      <c r="N31" s="44">
        <v>0.08</v>
      </c>
      <c r="O31" s="44">
        <v>0.08</v>
      </c>
      <c r="P31" s="44">
        <v>0.08</v>
      </c>
      <c r="Q31" s="44">
        <v>0.09</v>
      </c>
      <c r="R31" s="44">
        <v>0.09</v>
      </c>
      <c r="S31" s="44">
        <v>0.1</v>
      </c>
      <c r="T31" s="44">
        <v>0.1</v>
      </c>
      <c r="U31" s="44">
        <v>0.11</v>
      </c>
      <c r="V31" s="44">
        <v>0.12</v>
      </c>
    </row>
    <row r="32" spans="1:22" x14ac:dyDescent="0.3">
      <c r="A32" s="187" t="str">
        <f t="shared" si="1"/>
        <v>Temporary Protection Order granted</v>
      </c>
      <c r="B32" s="105" t="s">
        <v>13</v>
      </c>
      <c r="C32" s="16">
        <v>3014</v>
      </c>
      <c r="D32" s="16">
        <v>3279</v>
      </c>
      <c r="E32" s="16">
        <v>3262</v>
      </c>
      <c r="F32" s="16">
        <v>3280</v>
      </c>
      <c r="G32" s="16">
        <v>3277</v>
      </c>
      <c r="H32" s="16">
        <v>3611</v>
      </c>
      <c r="I32" s="16">
        <v>3601</v>
      </c>
      <c r="J32" s="16">
        <v>3220</v>
      </c>
      <c r="K32" s="16">
        <v>3111</v>
      </c>
      <c r="L32" s="16">
        <v>3172</v>
      </c>
      <c r="M32" s="57">
        <v>0.91</v>
      </c>
      <c r="N32" s="44">
        <v>0.91</v>
      </c>
      <c r="O32" s="44">
        <v>0.92</v>
      </c>
      <c r="P32" s="44">
        <v>0.9</v>
      </c>
      <c r="Q32" s="44">
        <v>0.9</v>
      </c>
      <c r="R32" s="44">
        <v>0.89</v>
      </c>
      <c r="S32" s="44">
        <v>0.89</v>
      </c>
      <c r="T32" s="44">
        <v>0.88</v>
      </c>
      <c r="U32" s="44">
        <v>0.88</v>
      </c>
      <c r="V32" s="44">
        <v>0.87</v>
      </c>
    </row>
    <row r="33" spans="1:22" x14ac:dyDescent="0.3">
      <c r="A33" s="187" t="str">
        <f t="shared" si="1"/>
        <v>Temporary Protection Order granted</v>
      </c>
      <c r="B33" s="120" t="s">
        <v>14</v>
      </c>
      <c r="C33" s="17">
        <v>33</v>
      </c>
      <c r="D33" s="17">
        <v>14</v>
      </c>
      <c r="E33" s="17">
        <v>12</v>
      </c>
      <c r="F33" s="17">
        <v>49</v>
      </c>
      <c r="G33" s="17">
        <v>43</v>
      </c>
      <c r="H33" s="17">
        <v>46</v>
      </c>
      <c r="I33" s="17">
        <v>49</v>
      </c>
      <c r="J33" s="17">
        <v>49</v>
      </c>
      <c r="K33" s="17">
        <v>27</v>
      </c>
      <c r="L33" s="17">
        <v>32</v>
      </c>
      <c r="M33" s="82">
        <v>0.01</v>
      </c>
      <c r="N33" s="51" t="s">
        <v>183</v>
      </c>
      <c r="O33" s="51" t="s">
        <v>183</v>
      </c>
      <c r="P33" s="51">
        <v>0.01</v>
      </c>
      <c r="Q33" s="51">
        <v>0.01</v>
      </c>
      <c r="R33" s="51">
        <v>0.01</v>
      </c>
      <c r="S33" s="51">
        <v>0.01</v>
      </c>
      <c r="T33" s="51">
        <v>0.01</v>
      </c>
      <c r="U33" s="51">
        <v>0.01</v>
      </c>
      <c r="V33" s="51">
        <v>0.01</v>
      </c>
    </row>
    <row r="34" spans="1:22" ht="15" x14ac:dyDescent="0.35">
      <c r="A34" s="187" t="str">
        <f t="shared" si="1"/>
        <v>Temporary Protection Order granted</v>
      </c>
      <c r="B34" s="132" t="s">
        <v>15</v>
      </c>
      <c r="C34" s="49"/>
      <c r="D34" s="49"/>
      <c r="E34" s="49"/>
      <c r="F34" s="49"/>
      <c r="G34" s="49"/>
      <c r="H34" s="49"/>
      <c r="I34" s="49"/>
      <c r="J34" s="49"/>
      <c r="K34" s="49"/>
      <c r="L34" s="49"/>
      <c r="M34" s="65"/>
      <c r="N34" s="71"/>
      <c r="O34" s="71"/>
      <c r="P34" s="71"/>
      <c r="Q34" s="71"/>
      <c r="R34" s="71"/>
      <c r="S34" s="71"/>
      <c r="T34" s="71"/>
      <c r="U34" s="71"/>
      <c r="V34" s="71"/>
    </row>
    <row r="35" spans="1:22" x14ac:dyDescent="0.3">
      <c r="A35" s="187" t="str">
        <f t="shared" si="1"/>
        <v>Temporary Protection Order granted</v>
      </c>
      <c r="B35" s="105" t="s">
        <v>16</v>
      </c>
      <c r="C35" s="16">
        <v>1366</v>
      </c>
      <c r="D35" s="16">
        <v>1414</v>
      </c>
      <c r="E35" s="16">
        <v>1401</v>
      </c>
      <c r="F35" s="16">
        <v>1375</v>
      </c>
      <c r="G35" s="16">
        <v>1395</v>
      </c>
      <c r="H35" s="16">
        <v>1415</v>
      </c>
      <c r="I35" s="16">
        <v>1301</v>
      </c>
      <c r="J35" s="16">
        <v>1149</v>
      </c>
      <c r="K35" s="16">
        <v>1139</v>
      </c>
      <c r="L35" s="16">
        <v>1211</v>
      </c>
      <c r="M35" s="57">
        <v>0.41</v>
      </c>
      <c r="N35" s="44">
        <v>0.39</v>
      </c>
      <c r="O35" s="44">
        <v>0.39</v>
      </c>
      <c r="P35" s="44">
        <v>0.38</v>
      </c>
      <c r="Q35" s="44">
        <v>0.38</v>
      </c>
      <c r="R35" s="44">
        <v>0.35</v>
      </c>
      <c r="S35" s="44">
        <v>0.32</v>
      </c>
      <c r="T35" s="44">
        <v>0.32</v>
      </c>
      <c r="U35" s="44">
        <v>0.32</v>
      </c>
      <c r="V35" s="44">
        <v>0.33</v>
      </c>
    </row>
    <row r="36" spans="1:22" x14ac:dyDescent="0.3">
      <c r="A36" s="187" t="str">
        <f t="shared" si="1"/>
        <v>Temporary Protection Order granted</v>
      </c>
      <c r="B36" s="105" t="s">
        <v>17</v>
      </c>
      <c r="C36" s="16">
        <v>795</v>
      </c>
      <c r="D36" s="16">
        <v>880</v>
      </c>
      <c r="E36" s="16">
        <v>802</v>
      </c>
      <c r="F36" s="16">
        <v>862</v>
      </c>
      <c r="G36" s="16">
        <v>810</v>
      </c>
      <c r="H36" s="16">
        <v>851</v>
      </c>
      <c r="I36" s="16">
        <v>826</v>
      </c>
      <c r="J36" s="16">
        <v>740</v>
      </c>
      <c r="K36" s="16">
        <v>690</v>
      </c>
      <c r="L36" s="16">
        <v>706</v>
      </c>
      <c r="M36" s="57">
        <v>0.24</v>
      </c>
      <c r="N36" s="44">
        <v>0.24</v>
      </c>
      <c r="O36" s="44">
        <v>0.23</v>
      </c>
      <c r="P36" s="44">
        <v>0.24</v>
      </c>
      <c r="Q36" s="44">
        <v>0.22</v>
      </c>
      <c r="R36" s="44">
        <v>0.21</v>
      </c>
      <c r="S36" s="44">
        <v>0.2</v>
      </c>
      <c r="T36" s="44">
        <v>0.2</v>
      </c>
      <c r="U36" s="44">
        <v>0.19</v>
      </c>
      <c r="V36" s="44">
        <v>0.19</v>
      </c>
    </row>
    <row r="37" spans="1:22" x14ac:dyDescent="0.3">
      <c r="A37" s="187" t="str">
        <f t="shared" si="1"/>
        <v>Temporary Protection Order granted</v>
      </c>
      <c r="B37" s="105" t="s">
        <v>84</v>
      </c>
      <c r="C37" s="16">
        <v>209</v>
      </c>
      <c r="D37" s="16">
        <v>247</v>
      </c>
      <c r="E37" s="16">
        <v>249</v>
      </c>
      <c r="F37" s="16">
        <v>235</v>
      </c>
      <c r="G37" s="16">
        <v>221</v>
      </c>
      <c r="H37" s="16">
        <v>219</v>
      </c>
      <c r="I37" s="16">
        <v>202</v>
      </c>
      <c r="J37" s="16">
        <v>193</v>
      </c>
      <c r="K37" s="16">
        <v>196</v>
      </c>
      <c r="L37" s="16">
        <v>185</v>
      </c>
      <c r="M37" s="57">
        <v>0.06</v>
      </c>
      <c r="N37" s="44">
        <v>7.0000000000000007E-2</v>
      </c>
      <c r="O37" s="44">
        <v>7.0000000000000007E-2</v>
      </c>
      <c r="P37" s="44">
        <v>0.06</v>
      </c>
      <c r="Q37" s="44">
        <v>0.06</v>
      </c>
      <c r="R37" s="44">
        <v>0.05</v>
      </c>
      <c r="S37" s="44">
        <v>0.05</v>
      </c>
      <c r="T37" s="44">
        <v>0.05</v>
      </c>
      <c r="U37" s="44">
        <v>0.06</v>
      </c>
      <c r="V37" s="44">
        <v>0.05</v>
      </c>
    </row>
    <row r="38" spans="1:22" x14ac:dyDescent="0.3">
      <c r="A38" s="187" t="str">
        <f t="shared" si="1"/>
        <v>Temporary Protection Order granted</v>
      </c>
      <c r="B38" s="105" t="s">
        <v>18</v>
      </c>
      <c r="C38" s="16">
        <v>222</v>
      </c>
      <c r="D38" s="16">
        <v>239</v>
      </c>
      <c r="E38" s="16">
        <v>249</v>
      </c>
      <c r="F38" s="16">
        <v>279</v>
      </c>
      <c r="G38" s="16">
        <v>282</v>
      </c>
      <c r="H38" s="16">
        <v>259</v>
      </c>
      <c r="I38" s="16">
        <v>254</v>
      </c>
      <c r="J38" s="16">
        <v>214</v>
      </c>
      <c r="K38" s="16">
        <v>203</v>
      </c>
      <c r="L38" s="16">
        <v>270</v>
      </c>
      <c r="M38" s="57">
        <v>7.0000000000000007E-2</v>
      </c>
      <c r="N38" s="44">
        <v>7.0000000000000007E-2</v>
      </c>
      <c r="O38" s="44">
        <v>7.0000000000000007E-2</v>
      </c>
      <c r="P38" s="44">
        <v>0.08</v>
      </c>
      <c r="Q38" s="44">
        <v>0.08</v>
      </c>
      <c r="R38" s="44">
        <v>0.06</v>
      </c>
      <c r="S38" s="44">
        <v>0.06</v>
      </c>
      <c r="T38" s="44">
        <v>0.06</v>
      </c>
      <c r="U38" s="44">
        <v>0.06</v>
      </c>
      <c r="V38" s="44">
        <v>7.0000000000000007E-2</v>
      </c>
    </row>
    <row r="39" spans="1:22" x14ac:dyDescent="0.3">
      <c r="A39" s="187" t="str">
        <f t="shared" si="1"/>
        <v>Temporary Protection Order granted</v>
      </c>
      <c r="B39" s="105" t="s">
        <v>19</v>
      </c>
      <c r="C39" s="16">
        <v>33</v>
      </c>
      <c r="D39" s="16">
        <v>55</v>
      </c>
      <c r="E39" s="16">
        <v>54</v>
      </c>
      <c r="F39" s="16">
        <v>46</v>
      </c>
      <c r="G39" s="16">
        <v>49</v>
      </c>
      <c r="H39" s="16">
        <v>56</v>
      </c>
      <c r="I39" s="16">
        <v>31</v>
      </c>
      <c r="J39" s="16">
        <v>39</v>
      </c>
      <c r="K39" s="16">
        <v>56</v>
      </c>
      <c r="L39" s="16">
        <v>46</v>
      </c>
      <c r="M39" s="57">
        <v>0.01</v>
      </c>
      <c r="N39" s="44">
        <v>0.02</v>
      </c>
      <c r="O39" s="44">
        <v>0.02</v>
      </c>
      <c r="P39" s="44">
        <v>0.01</v>
      </c>
      <c r="Q39" s="44">
        <v>0.01</v>
      </c>
      <c r="R39" s="44">
        <v>0.01</v>
      </c>
      <c r="S39" s="44">
        <v>0.01</v>
      </c>
      <c r="T39" s="44">
        <v>0.01</v>
      </c>
      <c r="U39" s="44">
        <v>0.02</v>
      </c>
      <c r="V39" s="44">
        <v>0.01</v>
      </c>
    </row>
    <row r="40" spans="1:22" x14ac:dyDescent="0.3">
      <c r="A40" s="187" t="str">
        <f t="shared" si="1"/>
        <v>Temporary Protection Order granted</v>
      </c>
      <c r="B40" s="120" t="s">
        <v>14</v>
      </c>
      <c r="C40" s="17">
        <v>752</v>
      </c>
      <c r="D40" s="17">
        <v>831</v>
      </c>
      <c r="E40" s="17">
        <v>884</v>
      </c>
      <c r="F40" s="17">
        <v>918</v>
      </c>
      <c r="G40" s="17">
        <v>957</v>
      </c>
      <c r="H40" s="17">
        <v>1292</v>
      </c>
      <c r="I40" s="17">
        <v>1457</v>
      </c>
      <c r="J40" s="17">
        <v>1352</v>
      </c>
      <c r="K40" s="17">
        <v>1288</v>
      </c>
      <c r="L40" s="17">
        <v>1279</v>
      </c>
      <c r="M40" s="82">
        <v>0.23</v>
      </c>
      <c r="N40" s="51">
        <v>0.23</v>
      </c>
      <c r="O40" s="51">
        <v>0.25</v>
      </c>
      <c r="P40" s="51">
        <v>0.25</v>
      </c>
      <c r="Q40" s="51">
        <v>0.26</v>
      </c>
      <c r="R40" s="51">
        <v>0.32</v>
      </c>
      <c r="S40" s="51">
        <v>0.36</v>
      </c>
      <c r="T40" s="51">
        <v>0.37</v>
      </c>
      <c r="U40" s="51">
        <v>0.36</v>
      </c>
      <c r="V40" s="51">
        <v>0.35</v>
      </c>
    </row>
    <row r="41" spans="1:22" ht="15" x14ac:dyDescent="0.35">
      <c r="A41" s="187" t="str">
        <f t="shared" si="1"/>
        <v>Temporary Protection Order granted</v>
      </c>
      <c r="B41" s="119" t="s">
        <v>20</v>
      </c>
      <c r="C41" s="49"/>
      <c r="D41" s="49"/>
      <c r="E41" s="49"/>
      <c r="F41" s="49"/>
      <c r="G41" s="49"/>
      <c r="H41" s="49"/>
      <c r="I41" s="49"/>
      <c r="J41" s="49"/>
      <c r="K41" s="49"/>
      <c r="L41" s="49"/>
      <c r="M41" s="65"/>
      <c r="N41" s="72"/>
      <c r="O41" s="72"/>
      <c r="P41" s="72"/>
      <c r="Q41" s="72"/>
      <c r="R41" s="72"/>
      <c r="S41" s="72"/>
      <c r="T41" s="72"/>
      <c r="U41" s="72"/>
      <c r="V41" s="72"/>
    </row>
    <row r="42" spans="1:22" x14ac:dyDescent="0.3">
      <c r="A42" s="187" t="str">
        <f t="shared" si="1"/>
        <v>Temporary Protection Order granted</v>
      </c>
      <c r="B42" s="105" t="s">
        <v>21</v>
      </c>
      <c r="C42" s="16">
        <v>111</v>
      </c>
      <c r="D42" s="16">
        <v>129</v>
      </c>
      <c r="E42" s="16">
        <v>93</v>
      </c>
      <c r="F42" s="16">
        <v>88</v>
      </c>
      <c r="G42" s="16">
        <v>89</v>
      </c>
      <c r="H42" s="16">
        <v>84</v>
      </c>
      <c r="I42" s="16">
        <v>103</v>
      </c>
      <c r="J42" s="16">
        <v>108</v>
      </c>
      <c r="K42" s="16">
        <v>70</v>
      </c>
      <c r="L42" s="16">
        <v>74</v>
      </c>
      <c r="M42" s="57">
        <v>0.03</v>
      </c>
      <c r="N42" s="44">
        <v>0.04</v>
      </c>
      <c r="O42" s="44">
        <v>0.03</v>
      </c>
      <c r="P42" s="44">
        <v>0.02</v>
      </c>
      <c r="Q42" s="44">
        <v>0.02</v>
      </c>
      <c r="R42" s="44">
        <v>0.02</v>
      </c>
      <c r="S42" s="44">
        <v>0.03</v>
      </c>
      <c r="T42" s="44">
        <v>0.03</v>
      </c>
      <c r="U42" s="44">
        <v>0.02</v>
      </c>
      <c r="V42" s="44">
        <v>0.02</v>
      </c>
    </row>
    <row r="43" spans="1:22" x14ac:dyDescent="0.3">
      <c r="A43" s="187" t="str">
        <f t="shared" si="1"/>
        <v>Temporary Protection Order granted</v>
      </c>
      <c r="B43" s="105" t="s">
        <v>22</v>
      </c>
      <c r="C43" s="16">
        <v>1020</v>
      </c>
      <c r="D43" s="16">
        <v>1069</v>
      </c>
      <c r="E43" s="16">
        <v>1051</v>
      </c>
      <c r="F43" s="16">
        <v>1072</v>
      </c>
      <c r="G43" s="16">
        <v>1071</v>
      </c>
      <c r="H43" s="16">
        <v>1142</v>
      </c>
      <c r="I43" s="16">
        <v>1098</v>
      </c>
      <c r="J43" s="16">
        <v>943</v>
      </c>
      <c r="K43" s="16">
        <v>870</v>
      </c>
      <c r="L43" s="16">
        <v>833</v>
      </c>
      <c r="M43" s="57">
        <v>0.31</v>
      </c>
      <c r="N43" s="44">
        <v>0.3</v>
      </c>
      <c r="O43" s="44">
        <v>0.28999999999999998</v>
      </c>
      <c r="P43" s="44">
        <v>0.28999999999999998</v>
      </c>
      <c r="Q43" s="44">
        <v>0.28999999999999998</v>
      </c>
      <c r="R43" s="44">
        <v>0.28000000000000003</v>
      </c>
      <c r="S43" s="44">
        <v>0.27</v>
      </c>
      <c r="T43" s="44">
        <v>0.26</v>
      </c>
      <c r="U43" s="44">
        <v>0.25</v>
      </c>
      <c r="V43" s="44">
        <v>0.23</v>
      </c>
    </row>
    <row r="44" spans="1:22" x14ac:dyDescent="0.3">
      <c r="A44" s="187" t="str">
        <f t="shared" si="1"/>
        <v>Temporary Protection Order granted</v>
      </c>
      <c r="B44" s="105" t="s">
        <v>23</v>
      </c>
      <c r="C44" s="16">
        <v>961</v>
      </c>
      <c r="D44" s="16">
        <v>1069</v>
      </c>
      <c r="E44" s="16">
        <v>1096</v>
      </c>
      <c r="F44" s="16">
        <v>1138</v>
      </c>
      <c r="G44" s="16">
        <v>1158</v>
      </c>
      <c r="H44" s="16">
        <v>1265</v>
      </c>
      <c r="I44" s="16">
        <v>1335</v>
      </c>
      <c r="J44" s="16">
        <v>1234</v>
      </c>
      <c r="K44" s="16">
        <v>1228</v>
      </c>
      <c r="L44" s="16">
        <v>1321</v>
      </c>
      <c r="M44" s="57">
        <v>0.28999999999999998</v>
      </c>
      <c r="N44" s="44">
        <v>0.3</v>
      </c>
      <c r="O44" s="44">
        <v>0.31</v>
      </c>
      <c r="P44" s="44">
        <v>0.31</v>
      </c>
      <c r="Q44" s="44">
        <v>0.32</v>
      </c>
      <c r="R44" s="44">
        <v>0.31</v>
      </c>
      <c r="S44" s="44">
        <v>0.33</v>
      </c>
      <c r="T44" s="44">
        <v>0.34</v>
      </c>
      <c r="U44" s="44">
        <v>0.35</v>
      </c>
      <c r="V44" s="44">
        <v>0.36</v>
      </c>
    </row>
    <row r="45" spans="1:22" x14ac:dyDescent="0.3">
      <c r="A45" s="187" t="str">
        <f t="shared" si="1"/>
        <v>Temporary Protection Order granted</v>
      </c>
      <c r="B45" s="105" t="s">
        <v>24</v>
      </c>
      <c r="C45" s="16">
        <v>671</v>
      </c>
      <c r="D45" s="16">
        <v>726</v>
      </c>
      <c r="E45" s="16">
        <v>774</v>
      </c>
      <c r="F45" s="16">
        <v>724</v>
      </c>
      <c r="G45" s="16">
        <v>732</v>
      </c>
      <c r="H45" s="16">
        <v>837</v>
      </c>
      <c r="I45" s="16">
        <v>825</v>
      </c>
      <c r="J45" s="16">
        <v>740</v>
      </c>
      <c r="K45" s="16">
        <v>735</v>
      </c>
      <c r="L45" s="16">
        <v>762</v>
      </c>
      <c r="M45" s="57">
        <v>0.2</v>
      </c>
      <c r="N45" s="44">
        <v>0.2</v>
      </c>
      <c r="O45" s="44">
        <v>0.22</v>
      </c>
      <c r="P45" s="44">
        <v>0.2</v>
      </c>
      <c r="Q45" s="44">
        <v>0.2</v>
      </c>
      <c r="R45" s="44">
        <v>0.21</v>
      </c>
      <c r="S45" s="44">
        <v>0.2</v>
      </c>
      <c r="T45" s="44">
        <v>0.2</v>
      </c>
      <c r="U45" s="44">
        <v>0.21</v>
      </c>
      <c r="V45" s="44">
        <v>0.21</v>
      </c>
    </row>
    <row r="46" spans="1:22" x14ac:dyDescent="0.3">
      <c r="A46" s="187" t="str">
        <f t="shared" si="1"/>
        <v>Temporary Protection Order granted</v>
      </c>
      <c r="B46" s="105" t="s">
        <v>25</v>
      </c>
      <c r="C46" s="16">
        <v>317</v>
      </c>
      <c r="D46" s="16">
        <v>353</v>
      </c>
      <c r="E46" s="16">
        <v>368</v>
      </c>
      <c r="F46" s="16">
        <v>406</v>
      </c>
      <c r="G46" s="16">
        <v>380</v>
      </c>
      <c r="H46" s="16">
        <v>459</v>
      </c>
      <c r="I46" s="16">
        <v>478</v>
      </c>
      <c r="J46" s="16">
        <v>454</v>
      </c>
      <c r="K46" s="16">
        <v>485</v>
      </c>
      <c r="L46" s="16">
        <v>473</v>
      </c>
      <c r="M46" s="57">
        <v>0.1</v>
      </c>
      <c r="N46" s="44">
        <v>0.1</v>
      </c>
      <c r="O46" s="44">
        <v>0.1</v>
      </c>
      <c r="P46" s="44">
        <v>0.11</v>
      </c>
      <c r="Q46" s="44">
        <v>0.1</v>
      </c>
      <c r="R46" s="44">
        <v>0.11</v>
      </c>
      <c r="S46" s="44">
        <v>0.12</v>
      </c>
      <c r="T46" s="44">
        <v>0.12</v>
      </c>
      <c r="U46" s="44">
        <v>0.14000000000000001</v>
      </c>
      <c r="V46" s="44">
        <v>0.13</v>
      </c>
    </row>
    <row r="47" spans="1:22" ht="15" thickBot="1" x14ac:dyDescent="0.35">
      <c r="A47" s="187" t="str">
        <f t="shared" si="1"/>
        <v>Temporary Protection Order granted</v>
      </c>
      <c r="B47" s="137" t="s">
        <v>14</v>
      </c>
      <c r="C47" s="84">
        <v>242</v>
      </c>
      <c r="D47" s="84">
        <v>252</v>
      </c>
      <c r="E47" s="84">
        <v>181</v>
      </c>
      <c r="F47" s="84">
        <v>208</v>
      </c>
      <c r="G47" s="84">
        <v>218</v>
      </c>
      <c r="H47" s="84">
        <v>249</v>
      </c>
      <c r="I47" s="84">
        <v>204</v>
      </c>
      <c r="J47" s="84">
        <v>160</v>
      </c>
      <c r="K47" s="84">
        <v>153</v>
      </c>
      <c r="L47" s="84">
        <v>189</v>
      </c>
      <c r="M47" s="87">
        <v>7.0000000000000007E-2</v>
      </c>
      <c r="N47" s="88">
        <v>7.0000000000000007E-2</v>
      </c>
      <c r="O47" s="88">
        <v>0.05</v>
      </c>
      <c r="P47" s="88">
        <v>0.06</v>
      </c>
      <c r="Q47" s="88">
        <v>0.06</v>
      </c>
      <c r="R47" s="88">
        <v>0.06</v>
      </c>
      <c r="S47" s="88">
        <v>0.05</v>
      </c>
      <c r="T47" s="88">
        <v>0.04</v>
      </c>
      <c r="U47" s="88">
        <v>0.04</v>
      </c>
      <c r="V47" s="88">
        <v>0.05</v>
      </c>
    </row>
    <row r="48" spans="1:22" x14ac:dyDescent="0.3">
      <c r="A48" s="198" t="s">
        <v>175</v>
      </c>
      <c r="B48" s="121" t="s">
        <v>1</v>
      </c>
      <c r="C48" s="85">
        <v>3608</v>
      </c>
      <c r="D48" s="85">
        <v>3679</v>
      </c>
      <c r="E48" s="85">
        <v>3737</v>
      </c>
      <c r="F48" s="85">
        <v>3734</v>
      </c>
      <c r="G48" s="85">
        <v>3623</v>
      </c>
      <c r="H48" s="85">
        <v>4012</v>
      </c>
      <c r="I48" s="85">
        <v>4084</v>
      </c>
      <c r="J48" s="85">
        <v>3483</v>
      </c>
      <c r="K48" s="85">
        <v>3479</v>
      </c>
      <c r="L48" s="85">
        <v>3654</v>
      </c>
      <c r="M48" s="89">
        <v>1</v>
      </c>
      <c r="N48" s="90">
        <v>1</v>
      </c>
      <c r="O48" s="90">
        <v>1</v>
      </c>
      <c r="P48" s="90">
        <v>1</v>
      </c>
      <c r="Q48" s="90">
        <v>1</v>
      </c>
      <c r="R48" s="90">
        <v>1</v>
      </c>
      <c r="S48" s="90">
        <v>1</v>
      </c>
      <c r="T48" s="90">
        <v>1</v>
      </c>
      <c r="U48" s="90">
        <v>1</v>
      </c>
      <c r="V48" s="90">
        <v>1</v>
      </c>
    </row>
    <row r="49" spans="1:22" ht="15" x14ac:dyDescent="0.35">
      <c r="A49" s="187" t="str">
        <f t="shared" ref="A49:A66" si="2">A48</f>
        <v>Had application including children</v>
      </c>
      <c r="B49" s="119" t="s">
        <v>29</v>
      </c>
      <c r="C49" s="49"/>
      <c r="D49" s="49"/>
      <c r="E49" s="49"/>
      <c r="F49" s="49"/>
      <c r="G49" s="49"/>
      <c r="H49" s="49"/>
      <c r="I49" s="49"/>
      <c r="J49" s="49"/>
      <c r="K49" s="49"/>
      <c r="L49" s="49"/>
      <c r="M49" s="81"/>
      <c r="N49" s="91"/>
      <c r="O49" s="91"/>
      <c r="P49" s="91"/>
      <c r="Q49" s="91"/>
      <c r="R49" s="91"/>
      <c r="S49" s="91"/>
      <c r="T49" s="91"/>
      <c r="U49" s="91"/>
      <c r="V49" s="91"/>
    </row>
    <row r="50" spans="1:22" x14ac:dyDescent="0.3">
      <c r="A50" s="187" t="str">
        <f t="shared" si="2"/>
        <v>Had application including children</v>
      </c>
      <c r="B50" s="105" t="s">
        <v>12</v>
      </c>
      <c r="C50" s="16">
        <v>332</v>
      </c>
      <c r="D50" s="16">
        <v>353</v>
      </c>
      <c r="E50" s="16">
        <v>349</v>
      </c>
      <c r="F50" s="16">
        <v>366</v>
      </c>
      <c r="G50" s="16">
        <v>383</v>
      </c>
      <c r="H50" s="16">
        <v>451</v>
      </c>
      <c r="I50" s="16">
        <v>510</v>
      </c>
      <c r="J50" s="16">
        <v>451</v>
      </c>
      <c r="K50" s="16">
        <v>480</v>
      </c>
      <c r="L50" s="16">
        <v>546</v>
      </c>
      <c r="M50" s="57">
        <v>0.09</v>
      </c>
      <c r="N50" s="44">
        <v>0.1</v>
      </c>
      <c r="O50" s="44">
        <v>0.09</v>
      </c>
      <c r="P50" s="44">
        <v>0.1</v>
      </c>
      <c r="Q50" s="44">
        <v>0.11</v>
      </c>
      <c r="R50" s="44">
        <v>0.11</v>
      </c>
      <c r="S50" s="44">
        <v>0.12</v>
      </c>
      <c r="T50" s="44">
        <v>0.13</v>
      </c>
      <c r="U50" s="44">
        <v>0.14000000000000001</v>
      </c>
      <c r="V50" s="44">
        <v>0.15</v>
      </c>
    </row>
    <row r="51" spans="1:22" x14ac:dyDescent="0.3">
      <c r="A51" s="187" t="str">
        <f t="shared" si="2"/>
        <v>Had application including children</v>
      </c>
      <c r="B51" s="105" t="s">
        <v>13</v>
      </c>
      <c r="C51" s="16">
        <v>3233</v>
      </c>
      <c r="D51" s="16">
        <v>3311</v>
      </c>
      <c r="E51" s="16">
        <v>3372</v>
      </c>
      <c r="F51" s="16">
        <v>3325</v>
      </c>
      <c r="G51" s="16">
        <v>3203</v>
      </c>
      <c r="H51" s="16">
        <v>3526</v>
      </c>
      <c r="I51" s="16">
        <v>3536</v>
      </c>
      <c r="J51" s="16">
        <v>2996</v>
      </c>
      <c r="K51" s="16">
        <v>2968</v>
      </c>
      <c r="L51" s="16">
        <v>3069</v>
      </c>
      <c r="M51" s="57">
        <v>0.9</v>
      </c>
      <c r="N51" s="44">
        <v>0.9</v>
      </c>
      <c r="O51" s="44">
        <v>0.9</v>
      </c>
      <c r="P51" s="44">
        <v>0.89</v>
      </c>
      <c r="Q51" s="44">
        <v>0.88</v>
      </c>
      <c r="R51" s="44">
        <v>0.88</v>
      </c>
      <c r="S51" s="44">
        <v>0.87</v>
      </c>
      <c r="T51" s="44">
        <v>0.86</v>
      </c>
      <c r="U51" s="44">
        <v>0.85</v>
      </c>
      <c r="V51" s="44">
        <v>0.84</v>
      </c>
    </row>
    <row r="52" spans="1:22" x14ac:dyDescent="0.3">
      <c r="A52" s="187" t="str">
        <f t="shared" si="2"/>
        <v>Had application including children</v>
      </c>
      <c r="B52" s="120" t="s">
        <v>14</v>
      </c>
      <c r="C52" s="17">
        <v>43</v>
      </c>
      <c r="D52" s="17">
        <v>15</v>
      </c>
      <c r="E52" s="17">
        <v>16</v>
      </c>
      <c r="F52" s="17">
        <v>43</v>
      </c>
      <c r="G52" s="17">
        <v>37</v>
      </c>
      <c r="H52" s="17">
        <v>35</v>
      </c>
      <c r="I52" s="17">
        <v>38</v>
      </c>
      <c r="J52" s="17">
        <v>36</v>
      </c>
      <c r="K52" s="17">
        <v>31</v>
      </c>
      <c r="L52" s="17">
        <v>39</v>
      </c>
      <c r="M52" s="82">
        <v>0.01</v>
      </c>
      <c r="N52" s="51" t="s">
        <v>183</v>
      </c>
      <c r="O52" s="51" t="s">
        <v>183</v>
      </c>
      <c r="P52" s="51">
        <v>0.01</v>
      </c>
      <c r="Q52" s="51">
        <v>0.01</v>
      </c>
      <c r="R52" s="51">
        <v>0.01</v>
      </c>
      <c r="S52" s="51">
        <v>0.01</v>
      </c>
      <c r="T52" s="51">
        <v>0.01</v>
      </c>
      <c r="U52" s="51">
        <v>0.01</v>
      </c>
      <c r="V52" s="51">
        <v>0.01</v>
      </c>
    </row>
    <row r="53" spans="1:22" ht="15" x14ac:dyDescent="0.35">
      <c r="A53" s="187" t="str">
        <f t="shared" si="2"/>
        <v>Had application including children</v>
      </c>
      <c r="B53" s="132" t="s">
        <v>15</v>
      </c>
      <c r="C53" s="49"/>
      <c r="D53" s="49"/>
      <c r="E53" s="49"/>
      <c r="F53" s="49"/>
      <c r="G53" s="49"/>
      <c r="H53" s="49"/>
      <c r="I53" s="49"/>
      <c r="J53" s="49"/>
      <c r="K53" s="49"/>
      <c r="L53" s="49"/>
      <c r="M53" s="65"/>
      <c r="N53" s="71"/>
      <c r="O53" s="71"/>
      <c r="P53" s="71"/>
      <c r="Q53" s="71"/>
      <c r="R53" s="71"/>
      <c r="S53" s="71"/>
      <c r="T53" s="71"/>
      <c r="U53" s="71"/>
      <c r="V53" s="71"/>
    </row>
    <row r="54" spans="1:22" x14ac:dyDescent="0.3">
      <c r="A54" s="187" t="str">
        <f t="shared" si="2"/>
        <v>Had application including children</v>
      </c>
      <c r="B54" s="105" t="s">
        <v>16</v>
      </c>
      <c r="C54" s="16">
        <v>1356</v>
      </c>
      <c r="D54" s="16">
        <v>1356</v>
      </c>
      <c r="E54" s="16">
        <v>1363</v>
      </c>
      <c r="F54" s="16">
        <v>1311</v>
      </c>
      <c r="G54" s="16">
        <v>1275</v>
      </c>
      <c r="H54" s="16">
        <v>1328</v>
      </c>
      <c r="I54" s="16">
        <v>1221</v>
      </c>
      <c r="J54" s="16">
        <v>1126</v>
      </c>
      <c r="K54" s="16">
        <v>1093</v>
      </c>
      <c r="L54" s="16">
        <v>1117</v>
      </c>
      <c r="M54" s="57">
        <v>0.38</v>
      </c>
      <c r="N54" s="44">
        <v>0.37</v>
      </c>
      <c r="O54" s="44">
        <v>0.36</v>
      </c>
      <c r="P54" s="44">
        <v>0.35</v>
      </c>
      <c r="Q54" s="44">
        <v>0.35</v>
      </c>
      <c r="R54" s="44">
        <v>0.33</v>
      </c>
      <c r="S54" s="44">
        <v>0.3</v>
      </c>
      <c r="T54" s="44">
        <v>0.32</v>
      </c>
      <c r="U54" s="44">
        <v>0.31</v>
      </c>
      <c r="V54" s="44">
        <v>0.31</v>
      </c>
    </row>
    <row r="55" spans="1:22" x14ac:dyDescent="0.3">
      <c r="A55" s="187" t="str">
        <f t="shared" si="2"/>
        <v>Had application including children</v>
      </c>
      <c r="B55" s="105" t="s">
        <v>17</v>
      </c>
      <c r="C55" s="16">
        <v>813</v>
      </c>
      <c r="D55" s="16">
        <v>857</v>
      </c>
      <c r="E55" s="16">
        <v>781</v>
      </c>
      <c r="F55" s="16">
        <v>831</v>
      </c>
      <c r="G55" s="16">
        <v>765</v>
      </c>
      <c r="H55" s="16">
        <v>826</v>
      </c>
      <c r="I55" s="16">
        <v>796</v>
      </c>
      <c r="J55" s="16">
        <v>657</v>
      </c>
      <c r="K55" s="16">
        <v>630</v>
      </c>
      <c r="L55" s="16">
        <v>661</v>
      </c>
      <c r="M55" s="57">
        <v>0.23</v>
      </c>
      <c r="N55" s="44">
        <v>0.23</v>
      </c>
      <c r="O55" s="44">
        <v>0.21</v>
      </c>
      <c r="P55" s="44">
        <v>0.22</v>
      </c>
      <c r="Q55" s="44">
        <v>0.21</v>
      </c>
      <c r="R55" s="44">
        <v>0.21</v>
      </c>
      <c r="S55" s="44">
        <v>0.19</v>
      </c>
      <c r="T55" s="44">
        <v>0.19</v>
      </c>
      <c r="U55" s="44">
        <v>0.18</v>
      </c>
      <c r="V55" s="44">
        <v>0.18</v>
      </c>
    </row>
    <row r="56" spans="1:22" x14ac:dyDescent="0.3">
      <c r="A56" s="187" t="str">
        <f t="shared" si="2"/>
        <v>Had application including children</v>
      </c>
      <c r="B56" s="105" t="s">
        <v>84</v>
      </c>
      <c r="C56" s="16">
        <v>211</v>
      </c>
      <c r="D56" s="16">
        <v>249</v>
      </c>
      <c r="E56" s="16">
        <v>250</v>
      </c>
      <c r="F56" s="16">
        <v>248</v>
      </c>
      <c r="G56" s="16">
        <v>230</v>
      </c>
      <c r="H56" s="16">
        <v>214</v>
      </c>
      <c r="I56" s="16">
        <v>200</v>
      </c>
      <c r="J56" s="16">
        <v>171</v>
      </c>
      <c r="K56" s="16">
        <v>189</v>
      </c>
      <c r="L56" s="16">
        <v>172</v>
      </c>
      <c r="M56" s="57">
        <v>0.06</v>
      </c>
      <c r="N56" s="44">
        <v>7.0000000000000007E-2</v>
      </c>
      <c r="O56" s="44">
        <v>7.0000000000000007E-2</v>
      </c>
      <c r="P56" s="44">
        <v>7.0000000000000007E-2</v>
      </c>
      <c r="Q56" s="44">
        <v>0.06</v>
      </c>
      <c r="R56" s="44">
        <v>0.05</v>
      </c>
      <c r="S56" s="44">
        <v>0.05</v>
      </c>
      <c r="T56" s="44">
        <v>0.05</v>
      </c>
      <c r="U56" s="44">
        <v>0.05</v>
      </c>
      <c r="V56" s="44">
        <v>0.05</v>
      </c>
    </row>
    <row r="57" spans="1:22" x14ac:dyDescent="0.3">
      <c r="A57" s="187" t="str">
        <f t="shared" si="2"/>
        <v>Had application including children</v>
      </c>
      <c r="B57" s="105" t="s">
        <v>18</v>
      </c>
      <c r="C57" s="16">
        <v>190</v>
      </c>
      <c r="D57" s="16">
        <v>200</v>
      </c>
      <c r="E57" s="16">
        <v>210</v>
      </c>
      <c r="F57" s="16">
        <v>246</v>
      </c>
      <c r="G57" s="16">
        <v>225</v>
      </c>
      <c r="H57" s="16">
        <v>200</v>
      </c>
      <c r="I57" s="16">
        <v>228</v>
      </c>
      <c r="J57" s="16">
        <v>193</v>
      </c>
      <c r="K57" s="16">
        <v>180</v>
      </c>
      <c r="L57" s="16">
        <v>264</v>
      </c>
      <c r="M57" s="57">
        <v>0.05</v>
      </c>
      <c r="N57" s="44">
        <v>0.05</v>
      </c>
      <c r="O57" s="44">
        <v>0.06</v>
      </c>
      <c r="P57" s="44">
        <v>7.0000000000000007E-2</v>
      </c>
      <c r="Q57" s="44">
        <v>0.06</v>
      </c>
      <c r="R57" s="44">
        <v>0.05</v>
      </c>
      <c r="S57" s="44">
        <v>0.06</v>
      </c>
      <c r="T57" s="44">
        <v>0.06</v>
      </c>
      <c r="U57" s="44">
        <v>0.05</v>
      </c>
      <c r="V57" s="44">
        <v>7.0000000000000007E-2</v>
      </c>
    </row>
    <row r="58" spans="1:22" x14ac:dyDescent="0.3">
      <c r="A58" s="187" t="str">
        <f t="shared" si="2"/>
        <v>Had application including children</v>
      </c>
      <c r="B58" s="105" t="s">
        <v>19</v>
      </c>
      <c r="C58" s="16">
        <v>26</v>
      </c>
      <c r="D58" s="16">
        <v>45</v>
      </c>
      <c r="E58" s="16">
        <v>50</v>
      </c>
      <c r="F58" s="16">
        <v>44</v>
      </c>
      <c r="G58" s="16">
        <v>45</v>
      </c>
      <c r="H58" s="16">
        <v>58</v>
      </c>
      <c r="I58" s="16">
        <v>40</v>
      </c>
      <c r="J58" s="16">
        <v>25</v>
      </c>
      <c r="K58" s="16">
        <v>66</v>
      </c>
      <c r="L58" s="16">
        <v>40</v>
      </c>
      <c r="M58" s="57">
        <v>0.01</v>
      </c>
      <c r="N58" s="44">
        <v>0.01</v>
      </c>
      <c r="O58" s="44">
        <v>0.01</v>
      </c>
      <c r="P58" s="44">
        <v>0.01</v>
      </c>
      <c r="Q58" s="44">
        <v>0.01</v>
      </c>
      <c r="R58" s="44">
        <v>0.01</v>
      </c>
      <c r="S58" s="44">
        <v>0.01</v>
      </c>
      <c r="T58" s="44">
        <v>0.01</v>
      </c>
      <c r="U58" s="44">
        <v>0.02</v>
      </c>
      <c r="V58" s="44">
        <v>0.01</v>
      </c>
    </row>
    <row r="59" spans="1:22" x14ac:dyDescent="0.3">
      <c r="A59" s="187" t="str">
        <f t="shared" si="2"/>
        <v>Had application including children</v>
      </c>
      <c r="B59" s="120" t="s">
        <v>14</v>
      </c>
      <c r="C59" s="17">
        <v>1069</v>
      </c>
      <c r="D59" s="17">
        <v>1049</v>
      </c>
      <c r="E59" s="17">
        <v>1160</v>
      </c>
      <c r="F59" s="17">
        <v>1142</v>
      </c>
      <c r="G59" s="17">
        <v>1152</v>
      </c>
      <c r="H59" s="17">
        <v>1443</v>
      </c>
      <c r="I59" s="17">
        <v>1634</v>
      </c>
      <c r="J59" s="17">
        <v>1363</v>
      </c>
      <c r="K59" s="17">
        <v>1356</v>
      </c>
      <c r="L59" s="17">
        <v>1444</v>
      </c>
      <c r="M59" s="82">
        <v>0.3</v>
      </c>
      <c r="N59" s="51">
        <v>0.28999999999999998</v>
      </c>
      <c r="O59" s="51">
        <v>0.31</v>
      </c>
      <c r="P59" s="51">
        <v>0.31</v>
      </c>
      <c r="Q59" s="51">
        <v>0.32</v>
      </c>
      <c r="R59" s="51">
        <v>0.36</v>
      </c>
      <c r="S59" s="51">
        <v>0.4</v>
      </c>
      <c r="T59" s="51">
        <v>0.39</v>
      </c>
      <c r="U59" s="51">
        <v>0.39</v>
      </c>
      <c r="V59" s="51">
        <v>0.4</v>
      </c>
    </row>
    <row r="60" spans="1:22" ht="15" x14ac:dyDescent="0.35">
      <c r="A60" s="187" t="str">
        <f t="shared" si="2"/>
        <v>Had application including children</v>
      </c>
      <c r="B60" s="119" t="s">
        <v>20</v>
      </c>
      <c r="C60" s="49"/>
      <c r="D60" s="49"/>
      <c r="E60" s="49"/>
      <c r="F60" s="49"/>
      <c r="G60" s="49"/>
      <c r="H60" s="49"/>
      <c r="I60" s="49"/>
      <c r="J60" s="49"/>
      <c r="K60" s="49"/>
      <c r="L60" s="49"/>
      <c r="M60" s="65"/>
      <c r="N60" s="72"/>
      <c r="O60" s="72"/>
      <c r="P60" s="72"/>
      <c r="Q60" s="72"/>
      <c r="R60" s="72"/>
      <c r="S60" s="72"/>
      <c r="T60" s="72"/>
      <c r="U60" s="72"/>
      <c r="V60" s="72"/>
    </row>
    <row r="61" spans="1:22" x14ac:dyDescent="0.3">
      <c r="A61" s="187" t="str">
        <f t="shared" si="2"/>
        <v>Had application including children</v>
      </c>
      <c r="B61" s="105" t="s">
        <v>21</v>
      </c>
      <c r="C61" s="16">
        <v>84</v>
      </c>
      <c r="D61" s="16">
        <v>81</v>
      </c>
      <c r="E61" s="16">
        <v>80</v>
      </c>
      <c r="F61" s="16">
        <v>67</v>
      </c>
      <c r="G61" s="16">
        <v>61</v>
      </c>
      <c r="H61" s="16">
        <v>67</v>
      </c>
      <c r="I61" s="16">
        <v>57</v>
      </c>
      <c r="J61" s="16">
        <v>54</v>
      </c>
      <c r="K61" s="16">
        <v>51</v>
      </c>
      <c r="L61" s="16">
        <v>43</v>
      </c>
      <c r="M61" s="57">
        <v>0.02</v>
      </c>
      <c r="N61" s="44">
        <v>0.02</v>
      </c>
      <c r="O61" s="44">
        <v>0.02</v>
      </c>
      <c r="P61" s="44">
        <v>0.02</v>
      </c>
      <c r="Q61" s="44">
        <v>0.02</v>
      </c>
      <c r="R61" s="44">
        <v>0.02</v>
      </c>
      <c r="S61" s="44">
        <v>0.01</v>
      </c>
      <c r="T61" s="44">
        <v>0.02</v>
      </c>
      <c r="U61" s="44">
        <v>0.01</v>
      </c>
      <c r="V61" s="44">
        <v>0.01</v>
      </c>
    </row>
    <row r="62" spans="1:22" x14ac:dyDescent="0.3">
      <c r="A62" s="187" t="str">
        <f t="shared" si="2"/>
        <v>Had application including children</v>
      </c>
      <c r="B62" s="105" t="s">
        <v>22</v>
      </c>
      <c r="C62" s="16">
        <v>1180</v>
      </c>
      <c r="D62" s="16">
        <v>1176</v>
      </c>
      <c r="E62" s="16">
        <v>1188</v>
      </c>
      <c r="F62" s="16">
        <v>1129</v>
      </c>
      <c r="G62" s="16">
        <v>1066</v>
      </c>
      <c r="H62" s="16">
        <v>1152</v>
      </c>
      <c r="I62" s="16">
        <v>1072</v>
      </c>
      <c r="J62" s="16">
        <v>878</v>
      </c>
      <c r="K62" s="16">
        <v>856</v>
      </c>
      <c r="L62" s="16">
        <v>820</v>
      </c>
      <c r="M62" s="57">
        <v>0.33</v>
      </c>
      <c r="N62" s="44">
        <v>0.32</v>
      </c>
      <c r="O62" s="44">
        <v>0.32</v>
      </c>
      <c r="P62" s="44">
        <v>0.3</v>
      </c>
      <c r="Q62" s="44">
        <v>0.28999999999999998</v>
      </c>
      <c r="R62" s="44">
        <v>0.28999999999999998</v>
      </c>
      <c r="S62" s="44">
        <v>0.26</v>
      </c>
      <c r="T62" s="44">
        <v>0.25</v>
      </c>
      <c r="U62" s="44">
        <v>0.25</v>
      </c>
      <c r="V62" s="44">
        <v>0.22</v>
      </c>
    </row>
    <row r="63" spans="1:22" x14ac:dyDescent="0.3">
      <c r="A63" s="187" t="str">
        <f t="shared" si="2"/>
        <v>Had application including children</v>
      </c>
      <c r="B63" s="105" t="s">
        <v>23</v>
      </c>
      <c r="C63" s="16">
        <v>1142</v>
      </c>
      <c r="D63" s="16">
        <v>1202</v>
      </c>
      <c r="E63" s="16">
        <v>1252</v>
      </c>
      <c r="F63" s="16">
        <v>1273</v>
      </c>
      <c r="G63" s="16">
        <v>1296</v>
      </c>
      <c r="H63" s="16">
        <v>1375</v>
      </c>
      <c r="I63" s="16">
        <v>1480</v>
      </c>
      <c r="J63" s="16">
        <v>1302</v>
      </c>
      <c r="K63" s="16">
        <v>1308</v>
      </c>
      <c r="L63" s="16">
        <v>1438</v>
      </c>
      <c r="M63" s="57">
        <v>0.32</v>
      </c>
      <c r="N63" s="44">
        <v>0.33</v>
      </c>
      <c r="O63" s="44">
        <v>0.34</v>
      </c>
      <c r="P63" s="44">
        <v>0.34</v>
      </c>
      <c r="Q63" s="44">
        <v>0.36</v>
      </c>
      <c r="R63" s="44">
        <v>0.34</v>
      </c>
      <c r="S63" s="44">
        <v>0.36</v>
      </c>
      <c r="T63" s="44">
        <v>0.37</v>
      </c>
      <c r="U63" s="44">
        <v>0.38</v>
      </c>
      <c r="V63" s="44">
        <v>0.39</v>
      </c>
    </row>
    <row r="64" spans="1:22" x14ac:dyDescent="0.3">
      <c r="A64" s="187" t="str">
        <f t="shared" si="2"/>
        <v>Had application including children</v>
      </c>
      <c r="B64" s="105" t="s">
        <v>24</v>
      </c>
      <c r="C64" s="16">
        <v>729</v>
      </c>
      <c r="D64" s="16">
        <v>734</v>
      </c>
      <c r="E64" s="16">
        <v>795</v>
      </c>
      <c r="F64" s="16">
        <v>778</v>
      </c>
      <c r="G64" s="16">
        <v>751</v>
      </c>
      <c r="H64" s="16">
        <v>834</v>
      </c>
      <c r="I64" s="16">
        <v>859</v>
      </c>
      <c r="J64" s="16">
        <v>771</v>
      </c>
      <c r="K64" s="16">
        <v>744</v>
      </c>
      <c r="L64" s="16">
        <v>791</v>
      </c>
      <c r="M64" s="57">
        <v>0.2</v>
      </c>
      <c r="N64" s="44">
        <v>0.2</v>
      </c>
      <c r="O64" s="44">
        <v>0.21</v>
      </c>
      <c r="P64" s="44">
        <v>0.21</v>
      </c>
      <c r="Q64" s="44">
        <v>0.21</v>
      </c>
      <c r="R64" s="44">
        <v>0.21</v>
      </c>
      <c r="S64" s="44">
        <v>0.21</v>
      </c>
      <c r="T64" s="44">
        <v>0.22</v>
      </c>
      <c r="U64" s="44">
        <v>0.21</v>
      </c>
      <c r="V64" s="44">
        <v>0.22</v>
      </c>
    </row>
    <row r="65" spans="1:22" x14ac:dyDescent="0.3">
      <c r="A65" s="187" t="str">
        <f t="shared" si="2"/>
        <v>Had application including children</v>
      </c>
      <c r="B65" s="105" t="s">
        <v>25</v>
      </c>
      <c r="C65" s="16">
        <v>238</v>
      </c>
      <c r="D65" s="16">
        <v>244</v>
      </c>
      <c r="E65" s="16">
        <v>235</v>
      </c>
      <c r="F65" s="16">
        <v>279</v>
      </c>
      <c r="G65" s="16">
        <v>236</v>
      </c>
      <c r="H65" s="16">
        <v>330</v>
      </c>
      <c r="I65" s="16">
        <v>361</v>
      </c>
      <c r="J65" s="16">
        <v>295</v>
      </c>
      <c r="K65" s="16">
        <v>313</v>
      </c>
      <c r="L65" s="16">
        <v>319</v>
      </c>
      <c r="M65" s="57">
        <v>7.0000000000000007E-2</v>
      </c>
      <c r="N65" s="44">
        <v>7.0000000000000007E-2</v>
      </c>
      <c r="O65" s="44">
        <v>0.06</v>
      </c>
      <c r="P65" s="44">
        <v>7.0000000000000007E-2</v>
      </c>
      <c r="Q65" s="44">
        <v>7.0000000000000007E-2</v>
      </c>
      <c r="R65" s="44">
        <v>0.08</v>
      </c>
      <c r="S65" s="44">
        <v>0.09</v>
      </c>
      <c r="T65" s="44">
        <v>0.08</v>
      </c>
      <c r="U65" s="44">
        <v>0.09</v>
      </c>
      <c r="V65" s="44">
        <v>0.09</v>
      </c>
    </row>
    <row r="66" spans="1:22" x14ac:dyDescent="0.3">
      <c r="A66" s="188" t="str">
        <f t="shared" si="2"/>
        <v>Had application including children</v>
      </c>
      <c r="B66" s="120" t="s">
        <v>14</v>
      </c>
      <c r="C66" s="17">
        <v>235</v>
      </c>
      <c r="D66" s="17">
        <v>242</v>
      </c>
      <c r="E66" s="17">
        <v>187</v>
      </c>
      <c r="F66" s="17">
        <v>208</v>
      </c>
      <c r="G66" s="17">
        <v>213</v>
      </c>
      <c r="H66" s="17">
        <v>254</v>
      </c>
      <c r="I66" s="17">
        <v>255</v>
      </c>
      <c r="J66" s="17">
        <v>183</v>
      </c>
      <c r="K66" s="17">
        <v>207</v>
      </c>
      <c r="L66" s="17">
        <v>243</v>
      </c>
      <c r="M66" s="82">
        <v>7.0000000000000007E-2</v>
      </c>
      <c r="N66" s="51">
        <v>7.0000000000000007E-2</v>
      </c>
      <c r="O66" s="51">
        <v>0.05</v>
      </c>
      <c r="P66" s="51">
        <v>0.06</v>
      </c>
      <c r="Q66" s="51">
        <v>0.06</v>
      </c>
      <c r="R66" s="51">
        <v>0.06</v>
      </c>
      <c r="S66" s="51">
        <v>0.06</v>
      </c>
      <c r="T66" s="51">
        <v>0.05</v>
      </c>
      <c r="U66" s="51">
        <v>0.06</v>
      </c>
      <c r="V66" s="51">
        <v>7.0000000000000007E-2</v>
      </c>
    </row>
  </sheetData>
  <autoFilter ref="A9:A66" xr:uid="{AE645C03-E765-47FA-AB9E-9AA03A43DA3D}"/>
  <mergeCells count="13">
    <mergeCell ref="A48:A66"/>
    <mergeCell ref="A7:V7"/>
    <mergeCell ref="A8:B8"/>
    <mergeCell ref="C8:L8"/>
    <mergeCell ref="M8:V8"/>
    <mergeCell ref="A10:A28"/>
    <mergeCell ref="A29:A47"/>
    <mergeCell ref="A6:V6"/>
    <mergeCell ref="A1:V1"/>
    <mergeCell ref="A2:V2"/>
    <mergeCell ref="A3:V3"/>
    <mergeCell ref="A4:V4"/>
    <mergeCell ref="A5:V5"/>
  </mergeCells>
  <hyperlinks>
    <hyperlink ref="A5" location="'Data and definitions'!A1" display="For more information on how to interpret these figures, please read the Definitions and data notes." xr:uid="{5475C717-37A9-46F9-9AFA-86E1A5C68172}"/>
    <hyperlink ref="A5:F5" location="'Data and definitions'!A1" display="For more information on how to interpret these figures, please read the Definitions and data notes." xr:uid="{9E843B7C-41EB-4E27-BD6B-E9658CC38997}"/>
    <hyperlink ref="A6" location="Contents!A1" display="Return to Contents page" xr:uid="{26FFE09C-544D-4038-BC98-0ADBD56F495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Z44"/>
  <sheetViews>
    <sheetView workbookViewId="0">
      <pane ySplit="8" topLeftCell="A9" activePane="bottomLeft" state="frozen"/>
      <selection pane="bottomLeft" sqref="A1:W1"/>
    </sheetView>
  </sheetViews>
  <sheetFormatPr defaultColWidth="9" defaultRowHeight="14.5" x14ac:dyDescent="0.3"/>
  <cols>
    <col min="1" max="2" width="15.61328125" style="31" customWidth="1"/>
    <col min="3" max="21" width="8.15234375" style="31" customWidth="1"/>
    <col min="22" max="16384" width="9" style="31"/>
  </cols>
  <sheetData>
    <row r="1" spans="1:26" s="26" customFormat="1" x14ac:dyDescent="0.3">
      <c r="A1" s="174" t="s">
        <v>205</v>
      </c>
      <c r="B1" s="174"/>
      <c r="C1" s="174"/>
      <c r="D1" s="174"/>
      <c r="E1" s="174"/>
      <c r="F1" s="174"/>
      <c r="G1" s="174"/>
      <c r="H1" s="174"/>
      <c r="I1" s="174"/>
      <c r="J1" s="174"/>
      <c r="K1" s="174"/>
      <c r="L1" s="174"/>
      <c r="M1" s="174"/>
      <c r="N1" s="174"/>
      <c r="O1" s="174"/>
      <c r="P1" s="174"/>
      <c r="Q1" s="174"/>
      <c r="R1" s="174"/>
      <c r="S1" s="174"/>
      <c r="T1" s="174"/>
      <c r="U1" s="174"/>
      <c r="V1" s="174"/>
      <c r="W1" s="174"/>
    </row>
    <row r="2" spans="1:26" s="41" customFormat="1" ht="14.25" customHeight="1" x14ac:dyDescent="0.3">
      <c r="A2" s="173" t="s">
        <v>211</v>
      </c>
      <c r="B2" s="173"/>
      <c r="C2" s="173"/>
      <c r="D2" s="173"/>
      <c r="E2" s="173"/>
      <c r="F2" s="173"/>
      <c r="G2" s="173"/>
      <c r="H2" s="173"/>
      <c r="I2" s="173"/>
      <c r="J2" s="173"/>
      <c r="K2" s="173"/>
      <c r="L2" s="173"/>
      <c r="M2" s="173"/>
      <c r="N2" s="173"/>
      <c r="O2" s="173"/>
      <c r="P2" s="173"/>
      <c r="Q2" s="173"/>
      <c r="R2" s="173"/>
      <c r="S2" s="173"/>
      <c r="T2" s="173"/>
      <c r="U2" s="173"/>
      <c r="V2" s="173"/>
      <c r="W2" s="173"/>
    </row>
    <row r="3" spans="1:26" s="41" customFormat="1" ht="14.25" customHeight="1" x14ac:dyDescent="0.3">
      <c r="A3" s="173" t="s">
        <v>123</v>
      </c>
      <c r="B3" s="173"/>
      <c r="C3" s="173"/>
      <c r="D3" s="173"/>
      <c r="E3" s="173"/>
      <c r="F3" s="173"/>
      <c r="G3" s="173"/>
      <c r="H3" s="173"/>
      <c r="I3" s="173"/>
      <c r="J3" s="173"/>
      <c r="K3" s="173"/>
      <c r="L3" s="173"/>
      <c r="M3" s="173"/>
      <c r="N3" s="173"/>
      <c r="O3" s="173"/>
      <c r="P3" s="173"/>
      <c r="Q3" s="173"/>
      <c r="R3" s="173"/>
      <c r="S3" s="173"/>
      <c r="T3" s="173"/>
      <c r="U3" s="173"/>
      <c r="V3" s="173"/>
      <c r="W3" s="173"/>
    </row>
    <row r="4" spans="1:26" s="39" customFormat="1" ht="14.25" customHeight="1" x14ac:dyDescent="0.3">
      <c r="A4" s="175" t="s">
        <v>126</v>
      </c>
      <c r="B4" s="175"/>
      <c r="C4" s="175"/>
      <c r="D4" s="175"/>
      <c r="E4" s="175"/>
      <c r="F4" s="175"/>
      <c r="G4" s="175"/>
      <c r="H4" s="175"/>
      <c r="I4" s="175"/>
      <c r="J4" s="175"/>
      <c r="K4" s="175"/>
      <c r="L4" s="175"/>
      <c r="M4" s="175"/>
      <c r="N4" s="175"/>
      <c r="O4" s="175"/>
      <c r="P4" s="175"/>
      <c r="Q4" s="175"/>
      <c r="R4" s="175"/>
      <c r="S4" s="175"/>
      <c r="T4" s="175"/>
      <c r="U4" s="175"/>
      <c r="V4" s="175"/>
      <c r="W4" s="175"/>
    </row>
    <row r="5" spans="1:26" s="63" customFormat="1" ht="14.25" customHeight="1" x14ac:dyDescent="0.3">
      <c r="A5" s="175" t="s">
        <v>127</v>
      </c>
      <c r="B5" s="175"/>
      <c r="C5" s="175"/>
      <c r="D5" s="175"/>
      <c r="E5" s="175"/>
      <c r="F5" s="175"/>
      <c r="G5" s="175"/>
      <c r="H5" s="175"/>
      <c r="I5" s="175"/>
      <c r="J5" s="175"/>
      <c r="K5" s="175"/>
      <c r="L5" s="175"/>
      <c r="M5" s="175"/>
      <c r="N5" s="175"/>
      <c r="O5" s="175"/>
      <c r="P5" s="175"/>
      <c r="Q5" s="175"/>
      <c r="R5" s="175"/>
      <c r="S5" s="175"/>
      <c r="T5" s="175"/>
      <c r="U5" s="175"/>
      <c r="V5" s="175"/>
      <c r="W5" s="175"/>
    </row>
    <row r="6" spans="1:26" s="41" customFormat="1" ht="14.25" customHeight="1" x14ac:dyDescent="0.3">
      <c r="A6" s="173" t="s">
        <v>217</v>
      </c>
      <c r="B6" s="173"/>
      <c r="C6" s="173"/>
      <c r="D6" s="173"/>
      <c r="E6" s="173"/>
      <c r="F6" s="173"/>
      <c r="G6" s="173"/>
      <c r="H6" s="173"/>
      <c r="I6" s="173"/>
      <c r="J6" s="173"/>
      <c r="K6" s="173"/>
      <c r="L6" s="173"/>
      <c r="M6" s="173"/>
      <c r="N6" s="173"/>
      <c r="O6" s="173"/>
      <c r="P6" s="173"/>
      <c r="Q6" s="173"/>
      <c r="R6" s="173"/>
      <c r="S6" s="173"/>
      <c r="T6" s="173"/>
      <c r="U6" s="173"/>
      <c r="V6" s="173"/>
      <c r="W6" s="173"/>
    </row>
    <row r="7" spans="1:26" s="41" customFormat="1" x14ac:dyDescent="0.3">
      <c r="A7" s="181"/>
      <c r="B7" s="181"/>
      <c r="C7" s="181"/>
      <c r="D7" s="180" t="s">
        <v>131</v>
      </c>
      <c r="E7" s="180"/>
      <c r="F7" s="180"/>
      <c r="G7" s="180"/>
      <c r="H7" s="180"/>
      <c r="I7" s="180"/>
      <c r="J7" s="180"/>
      <c r="K7" s="180"/>
      <c r="L7" s="180"/>
      <c r="M7" s="180"/>
      <c r="N7" s="177" t="s">
        <v>125</v>
      </c>
      <c r="O7" s="180"/>
      <c r="P7" s="180"/>
      <c r="Q7" s="180"/>
      <c r="R7" s="180"/>
      <c r="S7" s="180"/>
      <c r="T7" s="180"/>
      <c r="U7" s="180"/>
      <c r="V7" s="180"/>
      <c r="W7" s="180"/>
    </row>
    <row r="8" spans="1:26" s="33" customFormat="1" x14ac:dyDescent="0.3">
      <c r="A8" s="1" t="s">
        <v>152</v>
      </c>
      <c r="B8" s="108" t="s">
        <v>0</v>
      </c>
      <c r="C8" s="108" t="s">
        <v>29</v>
      </c>
      <c r="D8" s="106">
        <v>2014</v>
      </c>
      <c r="E8" s="106">
        <v>2015</v>
      </c>
      <c r="F8" s="106">
        <v>2016</v>
      </c>
      <c r="G8" s="106">
        <v>2017</v>
      </c>
      <c r="H8" s="106">
        <v>2018</v>
      </c>
      <c r="I8" s="106">
        <v>2019</v>
      </c>
      <c r="J8" s="106">
        <v>2020</v>
      </c>
      <c r="K8" s="106">
        <v>2021</v>
      </c>
      <c r="L8" s="106">
        <v>2022</v>
      </c>
      <c r="M8" s="106">
        <v>2023</v>
      </c>
      <c r="N8" s="55">
        <v>2014</v>
      </c>
      <c r="O8" s="106">
        <v>2015</v>
      </c>
      <c r="P8" s="106">
        <v>2016</v>
      </c>
      <c r="Q8" s="106">
        <v>2017</v>
      </c>
      <c r="R8" s="106">
        <v>2018</v>
      </c>
      <c r="S8" s="106">
        <v>2019</v>
      </c>
      <c r="T8" s="106">
        <v>2020</v>
      </c>
      <c r="U8" s="106">
        <v>2021</v>
      </c>
      <c r="V8" s="106">
        <v>2022</v>
      </c>
      <c r="W8" s="106">
        <v>2023</v>
      </c>
    </row>
    <row r="9" spans="1:26" x14ac:dyDescent="0.3">
      <c r="A9" s="196" t="s">
        <v>87</v>
      </c>
      <c r="B9" s="187" t="s">
        <v>1</v>
      </c>
      <c r="C9" s="127" t="s">
        <v>1</v>
      </c>
      <c r="D9" s="48">
        <v>6764</v>
      </c>
      <c r="E9" s="48">
        <v>7138</v>
      </c>
      <c r="F9" s="48">
        <v>7259</v>
      </c>
      <c r="G9" s="48">
        <v>7148</v>
      </c>
      <c r="H9" s="48">
        <v>7099</v>
      </c>
      <c r="I9" s="48">
        <v>7793</v>
      </c>
      <c r="J9" s="48">
        <v>7818</v>
      </c>
      <c r="K9" s="48">
        <v>6720</v>
      </c>
      <c r="L9" s="48">
        <v>6563</v>
      </c>
      <c r="M9" s="48">
        <v>6842</v>
      </c>
      <c r="N9" s="79">
        <v>1</v>
      </c>
      <c r="O9" s="80">
        <v>1</v>
      </c>
      <c r="P9" s="80">
        <v>1</v>
      </c>
      <c r="Q9" s="80">
        <v>1</v>
      </c>
      <c r="R9" s="80">
        <v>1</v>
      </c>
      <c r="S9" s="80">
        <v>1</v>
      </c>
      <c r="T9" s="80">
        <v>1</v>
      </c>
      <c r="U9" s="80">
        <v>1</v>
      </c>
      <c r="V9" s="80">
        <v>1</v>
      </c>
      <c r="W9" s="80">
        <v>1</v>
      </c>
      <c r="Y9" s="98"/>
    </row>
    <row r="10" spans="1:26" x14ac:dyDescent="0.3">
      <c r="A10" s="187" t="str">
        <f t="shared" ref="A10:A12" si="0">A9</f>
        <v>New Zealand total</v>
      </c>
      <c r="B10" s="187" t="str">
        <f>B9</f>
        <v>Total</v>
      </c>
      <c r="C10" s="105" t="s">
        <v>12</v>
      </c>
      <c r="D10" s="16">
        <v>3066</v>
      </c>
      <c r="E10" s="16">
        <v>3360</v>
      </c>
      <c r="F10" s="16">
        <v>3392</v>
      </c>
      <c r="G10" s="16">
        <v>3354</v>
      </c>
      <c r="H10" s="16">
        <v>3286</v>
      </c>
      <c r="I10" s="16">
        <v>3553</v>
      </c>
      <c r="J10" s="16">
        <v>3552</v>
      </c>
      <c r="K10" s="16">
        <v>3086</v>
      </c>
      <c r="L10" s="16">
        <v>2987</v>
      </c>
      <c r="M10" s="16">
        <v>3158</v>
      </c>
      <c r="N10" s="57">
        <v>0.45</v>
      </c>
      <c r="O10" s="44">
        <v>0.47</v>
      </c>
      <c r="P10" s="44">
        <v>0.47</v>
      </c>
      <c r="Q10" s="44">
        <v>0.47</v>
      </c>
      <c r="R10" s="44">
        <v>0.46</v>
      </c>
      <c r="S10" s="44">
        <v>0.46</v>
      </c>
      <c r="T10" s="44">
        <v>0.45</v>
      </c>
      <c r="U10" s="44">
        <v>0.46</v>
      </c>
      <c r="V10" s="44">
        <v>0.46</v>
      </c>
      <c r="W10" s="44">
        <v>0.46</v>
      </c>
      <c r="X10"/>
      <c r="Y10" s="98"/>
      <c r="Z10"/>
    </row>
    <row r="11" spans="1:26" x14ac:dyDescent="0.3">
      <c r="A11" s="187" t="str">
        <f t="shared" si="0"/>
        <v>New Zealand total</v>
      </c>
      <c r="B11" s="187" t="str">
        <f t="shared" ref="B11:B12" si="1">B10</f>
        <v>Total</v>
      </c>
      <c r="C11" s="105" t="s">
        <v>13</v>
      </c>
      <c r="D11" s="16">
        <v>3232</v>
      </c>
      <c r="E11" s="16">
        <v>3381</v>
      </c>
      <c r="F11" s="16">
        <v>3476</v>
      </c>
      <c r="G11" s="16">
        <v>3394</v>
      </c>
      <c r="H11" s="16">
        <v>3375</v>
      </c>
      <c r="I11" s="16">
        <v>3690</v>
      </c>
      <c r="J11" s="16">
        <v>3619</v>
      </c>
      <c r="K11" s="16">
        <v>3084</v>
      </c>
      <c r="L11" s="16">
        <v>3122</v>
      </c>
      <c r="M11" s="16">
        <v>3293</v>
      </c>
      <c r="N11" s="57">
        <v>0.48</v>
      </c>
      <c r="O11" s="44">
        <v>0.47</v>
      </c>
      <c r="P11" s="44">
        <v>0.48</v>
      </c>
      <c r="Q11" s="44">
        <v>0.47</v>
      </c>
      <c r="R11" s="44">
        <v>0.48</v>
      </c>
      <c r="S11" s="44">
        <v>0.47</v>
      </c>
      <c r="T11" s="44">
        <v>0.46</v>
      </c>
      <c r="U11" s="44">
        <v>0.46</v>
      </c>
      <c r="V11" s="44">
        <v>0.48</v>
      </c>
      <c r="W11" s="44">
        <v>0.48</v>
      </c>
      <c r="X11"/>
      <c r="Y11" s="98"/>
      <c r="Z11"/>
    </row>
    <row r="12" spans="1:26" ht="15" thickBot="1" x14ac:dyDescent="0.35">
      <c r="A12" s="187" t="str">
        <f t="shared" si="0"/>
        <v>New Zealand total</v>
      </c>
      <c r="B12" s="199" t="str">
        <f t="shared" si="1"/>
        <v>Total</v>
      </c>
      <c r="C12" s="137" t="s">
        <v>14</v>
      </c>
      <c r="D12" s="84">
        <v>466</v>
      </c>
      <c r="E12" s="84">
        <v>397</v>
      </c>
      <c r="F12" s="84">
        <v>391</v>
      </c>
      <c r="G12" s="84">
        <v>400</v>
      </c>
      <c r="H12" s="84">
        <v>438</v>
      </c>
      <c r="I12" s="84">
        <v>550</v>
      </c>
      <c r="J12" s="84">
        <v>647</v>
      </c>
      <c r="K12" s="84">
        <v>550</v>
      </c>
      <c r="L12" s="84">
        <v>454</v>
      </c>
      <c r="M12" s="84">
        <v>391</v>
      </c>
      <c r="N12" s="87">
        <v>7.0000000000000007E-2</v>
      </c>
      <c r="O12" s="88">
        <v>0.06</v>
      </c>
      <c r="P12" s="88">
        <v>0.05</v>
      </c>
      <c r="Q12" s="88">
        <v>0.06</v>
      </c>
      <c r="R12" s="88">
        <v>0.06</v>
      </c>
      <c r="S12" s="88">
        <v>7.0000000000000007E-2</v>
      </c>
      <c r="T12" s="88">
        <v>0.08</v>
      </c>
      <c r="U12" s="88">
        <v>0.08</v>
      </c>
      <c r="V12" s="88">
        <v>7.0000000000000007E-2</v>
      </c>
      <c r="W12" s="88">
        <v>0.06</v>
      </c>
      <c r="X12"/>
      <c r="Y12" s="98"/>
      <c r="Z12"/>
    </row>
    <row r="13" spans="1:26" s="33" customFormat="1" x14ac:dyDescent="0.3">
      <c r="A13" s="198" t="s">
        <v>120</v>
      </c>
      <c r="B13" s="198" t="s">
        <v>1</v>
      </c>
      <c r="C13" s="121" t="s">
        <v>1</v>
      </c>
      <c r="D13" s="85">
        <v>5904</v>
      </c>
      <c r="E13" s="85">
        <v>6349</v>
      </c>
      <c r="F13" s="85">
        <v>6278</v>
      </c>
      <c r="G13" s="85">
        <v>6363</v>
      </c>
      <c r="H13" s="85">
        <v>6262</v>
      </c>
      <c r="I13" s="85">
        <v>7025</v>
      </c>
      <c r="J13" s="85">
        <v>7036</v>
      </c>
      <c r="K13" s="85">
        <v>6096</v>
      </c>
      <c r="L13" s="85">
        <v>5937</v>
      </c>
      <c r="M13" s="85">
        <v>6210</v>
      </c>
      <c r="N13" s="89">
        <v>1</v>
      </c>
      <c r="O13" s="90">
        <v>1</v>
      </c>
      <c r="P13" s="90">
        <v>1</v>
      </c>
      <c r="Q13" s="90">
        <v>1</v>
      </c>
      <c r="R13" s="90">
        <v>1</v>
      </c>
      <c r="S13" s="90">
        <v>1</v>
      </c>
      <c r="T13" s="90">
        <v>1</v>
      </c>
      <c r="U13" s="90">
        <v>1</v>
      </c>
      <c r="V13" s="90">
        <v>1</v>
      </c>
      <c r="W13" s="90">
        <v>1</v>
      </c>
      <c r="X13"/>
      <c r="Y13" s="98"/>
      <c r="Z13"/>
    </row>
    <row r="14" spans="1:26" s="34" customFormat="1" x14ac:dyDescent="0.3">
      <c r="A14" s="187" t="str">
        <f>A13</f>
        <v>Family Court</v>
      </c>
      <c r="B14" s="187" t="str">
        <f t="shared" ref="B14:B16" si="2">B13</f>
        <v>Total</v>
      </c>
      <c r="C14" s="105" t="s">
        <v>12</v>
      </c>
      <c r="D14" s="16">
        <v>2682</v>
      </c>
      <c r="E14" s="16">
        <v>3034</v>
      </c>
      <c r="F14" s="16">
        <v>2977</v>
      </c>
      <c r="G14" s="16">
        <v>3049</v>
      </c>
      <c r="H14" s="16">
        <v>3017</v>
      </c>
      <c r="I14" s="16">
        <v>3283</v>
      </c>
      <c r="J14" s="16">
        <v>3311</v>
      </c>
      <c r="K14" s="16">
        <v>2916</v>
      </c>
      <c r="L14" s="16">
        <v>2788</v>
      </c>
      <c r="M14" s="16">
        <v>2959</v>
      </c>
      <c r="N14" s="57">
        <v>0.45</v>
      </c>
      <c r="O14" s="44">
        <v>0.48</v>
      </c>
      <c r="P14" s="44">
        <v>0.47</v>
      </c>
      <c r="Q14" s="44">
        <v>0.48</v>
      </c>
      <c r="R14" s="44">
        <v>0.48</v>
      </c>
      <c r="S14" s="44">
        <v>0.47</v>
      </c>
      <c r="T14" s="44">
        <v>0.47</v>
      </c>
      <c r="U14" s="44">
        <v>0.48</v>
      </c>
      <c r="V14" s="44">
        <v>0.47</v>
      </c>
      <c r="W14" s="44">
        <v>0.48</v>
      </c>
      <c r="X14"/>
      <c r="Y14" s="98"/>
      <c r="Z14"/>
    </row>
    <row r="15" spans="1:26" s="34" customFormat="1" x14ac:dyDescent="0.3">
      <c r="A15" s="187" t="str">
        <f>A14</f>
        <v>Family Court</v>
      </c>
      <c r="B15" s="187" t="str">
        <f t="shared" si="2"/>
        <v>Total</v>
      </c>
      <c r="C15" s="105" t="s">
        <v>13</v>
      </c>
      <c r="D15" s="16">
        <v>2870</v>
      </c>
      <c r="E15" s="16">
        <v>3062</v>
      </c>
      <c r="F15" s="16">
        <v>3078</v>
      </c>
      <c r="G15" s="16">
        <v>3082</v>
      </c>
      <c r="H15" s="16">
        <v>3083</v>
      </c>
      <c r="I15" s="16">
        <v>3442</v>
      </c>
      <c r="J15" s="16">
        <v>3379</v>
      </c>
      <c r="K15" s="16">
        <v>2890</v>
      </c>
      <c r="L15" s="16">
        <v>2929</v>
      </c>
      <c r="M15" s="16">
        <v>3099</v>
      </c>
      <c r="N15" s="57">
        <v>0.49</v>
      </c>
      <c r="O15" s="44">
        <v>0.48</v>
      </c>
      <c r="P15" s="44">
        <v>0.49</v>
      </c>
      <c r="Q15" s="44">
        <v>0.48</v>
      </c>
      <c r="R15" s="44">
        <v>0.49</v>
      </c>
      <c r="S15" s="44">
        <v>0.49</v>
      </c>
      <c r="T15" s="44">
        <v>0.48</v>
      </c>
      <c r="U15" s="44">
        <v>0.47</v>
      </c>
      <c r="V15" s="44">
        <v>0.49</v>
      </c>
      <c r="W15" s="44">
        <v>0.5</v>
      </c>
      <c r="X15"/>
      <c r="Y15" s="98"/>
      <c r="Z15"/>
    </row>
    <row r="16" spans="1:26" s="34" customFormat="1" x14ac:dyDescent="0.3">
      <c r="A16" s="187" t="str">
        <f t="shared" ref="A16:B24" si="3">A15</f>
        <v>Family Court</v>
      </c>
      <c r="B16" s="196" t="str">
        <f t="shared" si="2"/>
        <v>Total</v>
      </c>
      <c r="C16" s="137" t="s">
        <v>14</v>
      </c>
      <c r="D16" s="84">
        <v>352</v>
      </c>
      <c r="E16" s="84">
        <v>253</v>
      </c>
      <c r="F16" s="84">
        <v>223</v>
      </c>
      <c r="G16" s="84">
        <v>232</v>
      </c>
      <c r="H16" s="84">
        <v>162</v>
      </c>
      <c r="I16" s="84">
        <v>300</v>
      </c>
      <c r="J16" s="84">
        <v>346</v>
      </c>
      <c r="K16" s="84">
        <v>290</v>
      </c>
      <c r="L16" s="84">
        <v>220</v>
      </c>
      <c r="M16" s="84">
        <v>152</v>
      </c>
      <c r="N16" s="87">
        <v>0.06</v>
      </c>
      <c r="O16" s="88">
        <v>0.04</v>
      </c>
      <c r="P16" s="88">
        <v>0.04</v>
      </c>
      <c r="Q16" s="88">
        <v>0.04</v>
      </c>
      <c r="R16" s="88">
        <v>0.03</v>
      </c>
      <c r="S16" s="88">
        <v>0.04</v>
      </c>
      <c r="T16" s="88">
        <v>0.05</v>
      </c>
      <c r="U16" s="88">
        <v>0.05</v>
      </c>
      <c r="V16" s="88">
        <v>0.04</v>
      </c>
      <c r="W16" s="88">
        <v>0.02</v>
      </c>
      <c r="X16"/>
      <c r="Y16" s="98"/>
      <c r="Z16"/>
    </row>
    <row r="17" spans="1:26" s="34" customFormat="1" x14ac:dyDescent="0.3">
      <c r="A17" s="187" t="str">
        <f t="shared" si="3"/>
        <v>Family Court</v>
      </c>
      <c r="B17" s="189" t="s">
        <v>95</v>
      </c>
      <c r="C17" s="123" t="s">
        <v>1</v>
      </c>
      <c r="D17" s="124">
        <v>369</v>
      </c>
      <c r="E17" s="124">
        <v>225</v>
      </c>
      <c r="F17" s="124">
        <v>233</v>
      </c>
      <c r="G17" s="124">
        <v>241</v>
      </c>
      <c r="H17" s="124">
        <v>186</v>
      </c>
      <c r="I17" s="124">
        <v>186</v>
      </c>
      <c r="J17" s="124">
        <v>244</v>
      </c>
      <c r="K17" s="124">
        <v>236</v>
      </c>
      <c r="L17" s="124">
        <v>182</v>
      </c>
      <c r="M17" s="124">
        <v>211</v>
      </c>
      <c r="N17" s="148">
        <v>1</v>
      </c>
      <c r="O17" s="126">
        <v>1</v>
      </c>
      <c r="P17" s="126">
        <v>1</v>
      </c>
      <c r="Q17" s="126">
        <v>1</v>
      </c>
      <c r="R17" s="126">
        <v>1</v>
      </c>
      <c r="S17" s="126">
        <v>1</v>
      </c>
      <c r="T17" s="126">
        <v>1</v>
      </c>
      <c r="U17" s="126">
        <v>1</v>
      </c>
      <c r="V17" s="126">
        <v>1</v>
      </c>
      <c r="W17" s="126">
        <v>1</v>
      </c>
      <c r="X17"/>
      <c r="Y17" s="98"/>
      <c r="Z17"/>
    </row>
    <row r="18" spans="1:26" s="33" customFormat="1" x14ac:dyDescent="0.3">
      <c r="A18" s="187" t="str">
        <f t="shared" si="3"/>
        <v>Family Court</v>
      </c>
      <c r="B18" s="196" t="str">
        <f t="shared" si="3"/>
        <v>On notice</v>
      </c>
      <c r="C18" s="105" t="s">
        <v>12</v>
      </c>
      <c r="D18" s="16">
        <v>156</v>
      </c>
      <c r="E18" s="16">
        <v>93</v>
      </c>
      <c r="F18" s="16">
        <v>101</v>
      </c>
      <c r="G18" s="16">
        <v>120</v>
      </c>
      <c r="H18" s="16">
        <v>93</v>
      </c>
      <c r="I18" s="16">
        <v>85</v>
      </c>
      <c r="J18" s="16">
        <v>116</v>
      </c>
      <c r="K18" s="16">
        <v>128</v>
      </c>
      <c r="L18" s="16">
        <v>68</v>
      </c>
      <c r="M18" s="16">
        <v>98</v>
      </c>
      <c r="N18" s="57">
        <v>0.42</v>
      </c>
      <c r="O18" s="44">
        <v>0.41</v>
      </c>
      <c r="P18" s="44">
        <v>0.43</v>
      </c>
      <c r="Q18" s="44">
        <v>0.5</v>
      </c>
      <c r="R18" s="44">
        <v>0.5</v>
      </c>
      <c r="S18" s="44">
        <v>0.46</v>
      </c>
      <c r="T18" s="44">
        <v>0.48</v>
      </c>
      <c r="U18" s="44">
        <v>0.54</v>
      </c>
      <c r="V18" s="44">
        <v>0.37</v>
      </c>
      <c r="W18" s="44">
        <v>0.46</v>
      </c>
      <c r="X18"/>
      <c r="Y18" s="98"/>
      <c r="Z18"/>
    </row>
    <row r="19" spans="1:26" s="34" customFormat="1" x14ac:dyDescent="0.3">
      <c r="A19" s="187" t="str">
        <f t="shared" si="3"/>
        <v>Family Court</v>
      </c>
      <c r="B19" s="196" t="str">
        <f t="shared" si="3"/>
        <v>On notice</v>
      </c>
      <c r="C19" s="105" t="s">
        <v>13</v>
      </c>
      <c r="D19" s="16">
        <v>178</v>
      </c>
      <c r="E19" s="16">
        <v>104</v>
      </c>
      <c r="F19" s="16">
        <v>122</v>
      </c>
      <c r="G19" s="16">
        <v>114</v>
      </c>
      <c r="H19" s="16">
        <v>92</v>
      </c>
      <c r="I19" s="16">
        <v>95</v>
      </c>
      <c r="J19" s="16">
        <v>120</v>
      </c>
      <c r="K19" s="16">
        <v>101</v>
      </c>
      <c r="L19" s="16">
        <v>104</v>
      </c>
      <c r="M19" s="16">
        <v>106</v>
      </c>
      <c r="N19" s="57">
        <v>0.48</v>
      </c>
      <c r="O19" s="44">
        <v>0.46</v>
      </c>
      <c r="P19" s="44">
        <v>0.52</v>
      </c>
      <c r="Q19" s="44">
        <v>0.47</v>
      </c>
      <c r="R19" s="44">
        <v>0.49</v>
      </c>
      <c r="S19" s="44">
        <v>0.51</v>
      </c>
      <c r="T19" s="44">
        <v>0.49</v>
      </c>
      <c r="U19" s="44">
        <v>0.43</v>
      </c>
      <c r="V19" s="44">
        <v>0.56999999999999995</v>
      </c>
      <c r="W19" s="44">
        <v>0.5</v>
      </c>
      <c r="X19"/>
      <c r="Y19" s="98"/>
      <c r="Z19"/>
    </row>
    <row r="20" spans="1:26" s="34" customFormat="1" x14ac:dyDescent="0.3">
      <c r="A20" s="187" t="str">
        <f t="shared" si="3"/>
        <v>Family Court</v>
      </c>
      <c r="B20" s="196" t="str">
        <f t="shared" si="3"/>
        <v>On notice</v>
      </c>
      <c r="C20" s="137" t="s">
        <v>14</v>
      </c>
      <c r="D20" s="84">
        <v>35</v>
      </c>
      <c r="E20" s="84">
        <v>28</v>
      </c>
      <c r="F20" s="84">
        <v>10</v>
      </c>
      <c r="G20" s="84">
        <v>7</v>
      </c>
      <c r="H20" s="84">
        <v>1</v>
      </c>
      <c r="I20" s="84">
        <v>6</v>
      </c>
      <c r="J20" s="84">
        <v>8</v>
      </c>
      <c r="K20" s="84">
        <v>7</v>
      </c>
      <c r="L20" s="84">
        <v>10</v>
      </c>
      <c r="M20" s="84">
        <v>7</v>
      </c>
      <c r="N20" s="87">
        <v>0.09</v>
      </c>
      <c r="O20" s="88">
        <v>0.12</v>
      </c>
      <c r="P20" s="88">
        <v>0.04</v>
      </c>
      <c r="Q20" s="88">
        <v>0.03</v>
      </c>
      <c r="R20" s="88">
        <v>0.01</v>
      </c>
      <c r="S20" s="88">
        <v>0.03</v>
      </c>
      <c r="T20" s="88">
        <v>0.03</v>
      </c>
      <c r="U20" s="88">
        <v>0.03</v>
      </c>
      <c r="V20" s="88">
        <v>0.05</v>
      </c>
      <c r="W20" s="88">
        <v>0.03</v>
      </c>
      <c r="X20"/>
      <c r="Y20" s="98"/>
      <c r="Z20"/>
    </row>
    <row r="21" spans="1:26" s="34" customFormat="1" x14ac:dyDescent="0.3">
      <c r="A21" s="187" t="str">
        <f t="shared" si="3"/>
        <v>Family Court</v>
      </c>
      <c r="B21" s="189" t="s">
        <v>173</v>
      </c>
      <c r="C21" s="123" t="s">
        <v>1</v>
      </c>
      <c r="D21" s="124">
        <v>5568</v>
      </c>
      <c r="E21" s="124">
        <v>6160</v>
      </c>
      <c r="F21" s="124">
        <v>6083</v>
      </c>
      <c r="G21" s="124">
        <v>6149</v>
      </c>
      <c r="H21" s="124">
        <v>6104</v>
      </c>
      <c r="I21" s="124">
        <v>6873</v>
      </c>
      <c r="J21" s="124">
        <v>6844</v>
      </c>
      <c r="K21" s="124">
        <v>5913</v>
      </c>
      <c r="L21" s="124">
        <v>5808</v>
      </c>
      <c r="M21" s="124">
        <v>6029</v>
      </c>
      <c r="N21" s="148">
        <v>1</v>
      </c>
      <c r="O21" s="126">
        <v>1</v>
      </c>
      <c r="P21" s="126">
        <v>1</v>
      </c>
      <c r="Q21" s="126">
        <v>1</v>
      </c>
      <c r="R21" s="126">
        <v>1</v>
      </c>
      <c r="S21" s="126">
        <v>1</v>
      </c>
      <c r="T21" s="126">
        <v>1</v>
      </c>
      <c r="U21" s="126">
        <v>1</v>
      </c>
      <c r="V21" s="126">
        <v>1</v>
      </c>
      <c r="W21" s="126">
        <v>1</v>
      </c>
      <c r="X21"/>
      <c r="Y21" s="98"/>
      <c r="Z21"/>
    </row>
    <row r="22" spans="1:26" s="34" customFormat="1" x14ac:dyDescent="0.3">
      <c r="A22" s="187" t="str">
        <f t="shared" si="3"/>
        <v>Family Court</v>
      </c>
      <c r="B22" s="196" t="str">
        <f t="shared" si="3"/>
        <v>Without notice or Care of Children Act</v>
      </c>
      <c r="C22" s="105" t="s">
        <v>12</v>
      </c>
      <c r="D22" s="16">
        <v>2540</v>
      </c>
      <c r="E22" s="16">
        <v>2956</v>
      </c>
      <c r="F22" s="16">
        <v>2894</v>
      </c>
      <c r="G22" s="16">
        <v>2941</v>
      </c>
      <c r="H22" s="16">
        <v>2937</v>
      </c>
      <c r="I22" s="16">
        <v>3213</v>
      </c>
      <c r="J22" s="16">
        <v>3232</v>
      </c>
      <c r="K22" s="16">
        <v>2820</v>
      </c>
      <c r="L22" s="16">
        <v>2734</v>
      </c>
      <c r="M22" s="16">
        <v>2876</v>
      </c>
      <c r="N22" s="57">
        <v>0.46</v>
      </c>
      <c r="O22" s="44">
        <v>0.48</v>
      </c>
      <c r="P22" s="44">
        <v>0.48</v>
      </c>
      <c r="Q22" s="44">
        <v>0.48</v>
      </c>
      <c r="R22" s="44">
        <v>0.48</v>
      </c>
      <c r="S22" s="44">
        <v>0.47</v>
      </c>
      <c r="T22" s="44">
        <v>0.47</v>
      </c>
      <c r="U22" s="44">
        <v>0.48</v>
      </c>
      <c r="V22" s="44">
        <v>0.47</v>
      </c>
      <c r="W22" s="44">
        <v>0.48</v>
      </c>
      <c r="X22"/>
      <c r="Y22" s="98"/>
      <c r="Z22"/>
    </row>
    <row r="23" spans="1:26" s="34" customFormat="1" x14ac:dyDescent="0.3">
      <c r="A23" s="187" t="str">
        <f t="shared" si="3"/>
        <v>Family Court</v>
      </c>
      <c r="B23" s="196" t="str">
        <f t="shared" si="3"/>
        <v>Without notice or Care of Children Act</v>
      </c>
      <c r="C23" s="105" t="s">
        <v>13</v>
      </c>
      <c r="D23" s="16">
        <v>2708</v>
      </c>
      <c r="E23" s="16">
        <v>2976</v>
      </c>
      <c r="F23" s="16">
        <v>2976</v>
      </c>
      <c r="G23" s="16">
        <v>2983</v>
      </c>
      <c r="H23" s="16">
        <v>3006</v>
      </c>
      <c r="I23" s="16">
        <v>3363</v>
      </c>
      <c r="J23" s="16">
        <v>3274</v>
      </c>
      <c r="K23" s="16">
        <v>2809</v>
      </c>
      <c r="L23" s="16">
        <v>2864</v>
      </c>
      <c r="M23" s="16">
        <v>3008</v>
      </c>
      <c r="N23" s="57">
        <v>0.49</v>
      </c>
      <c r="O23" s="44">
        <v>0.48</v>
      </c>
      <c r="P23" s="44">
        <v>0.49</v>
      </c>
      <c r="Q23" s="44">
        <v>0.49</v>
      </c>
      <c r="R23" s="44">
        <v>0.49</v>
      </c>
      <c r="S23" s="44">
        <v>0.49</v>
      </c>
      <c r="T23" s="44">
        <v>0.48</v>
      </c>
      <c r="U23" s="44">
        <v>0.48</v>
      </c>
      <c r="V23" s="44">
        <v>0.49</v>
      </c>
      <c r="W23" s="44">
        <v>0.5</v>
      </c>
      <c r="X23"/>
      <c r="Y23" s="98"/>
      <c r="Z23"/>
    </row>
    <row r="24" spans="1:26" s="41" customFormat="1" ht="14.25" customHeight="1" thickBot="1" x14ac:dyDescent="0.35">
      <c r="A24" s="199" t="str">
        <f t="shared" si="3"/>
        <v>Family Court</v>
      </c>
      <c r="B24" s="199" t="str">
        <f t="shared" si="3"/>
        <v>Without notice or Care of Children Act</v>
      </c>
      <c r="C24" s="133" t="s">
        <v>14</v>
      </c>
      <c r="D24" s="134">
        <v>320</v>
      </c>
      <c r="E24" s="134">
        <v>228</v>
      </c>
      <c r="F24" s="134">
        <v>213</v>
      </c>
      <c r="G24" s="134">
        <v>225</v>
      </c>
      <c r="H24" s="134">
        <v>161</v>
      </c>
      <c r="I24" s="134">
        <v>297</v>
      </c>
      <c r="J24" s="134">
        <v>338</v>
      </c>
      <c r="K24" s="134">
        <v>284</v>
      </c>
      <c r="L24" s="134">
        <v>210</v>
      </c>
      <c r="M24" s="134">
        <v>145</v>
      </c>
      <c r="N24" s="135">
        <v>0.06</v>
      </c>
      <c r="O24" s="136">
        <v>0.04</v>
      </c>
      <c r="P24" s="136">
        <v>0.04</v>
      </c>
      <c r="Q24" s="136">
        <v>0.04</v>
      </c>
      <c r="R24" s="136">
        <v>0.03</v>
      </c>
      <c r="S24" s="136">
        <v>0.04</v>
      </c>
      <c r="T24" s="136">
        <v>0.05</v>
      </c>
      <c r="U24" s="136">
        <v>0.05</v>
      </c>
      <c r="V24" s="136">
        <v>0.04</v>
      </c>
      <c r="W24" s="136">
        <v>0.02</v>
      </c>
      <c r="X24"/>
      <c r="Y24" s="98"/>
      <c r="Z24"/>
    </row>
    <row r="25" spans="1:26" s="43" customFormat="1" x14ac:dyDescent="0.3">
      <c r="A25" s="198" t="s">
        <v>121</v>
      </c>
      <c r="B25" s="198" t="s">
        <v>1</v>
      </c>
      <c r="C25" s="121" t="s">
        <v>1</v>
      </c>
      <c r="D25" s="85">
        <v>864</v>
      </c>
      <c r="E25" s="85">
        <v>796</v>
      </c>
      <c r="F25" s="85">
        <v>987</v>
      </c>
      <c r="G25" s="85">
        <v>795</v>
      </c>
      <c r="H25" s="85">
        <v>841</v>
      </c>
      <c r="I25" s="85">
        <v>770</v>
      </c>
      <c r="J25" s="85">
        <v>788</v>
      </c>
      <c r="K25" s="85">
        <v>632</v>
      </c>
      <c r="L25" s="85">
        <v>626</v>
      </c>
      <c r="M25" s="85">
        <v>633</v>
      </c>
      <c r="N25" s="86">
        <v>1</v>
      </c>
      <c r="O25" s="90">
        <v>1</v>
      </c>
      <c r="P25" s="90">
        <v>1</v>
      </c>
      <c r="Q25" s="90">
        <v>1</v>
      </c>
      <c r="R25" s="90">
        <v>1</v>
      </c>
      <c r="S25" s="90">
        <v>1</v>
      </c>
      <c r="T25" s="90">
        <v>1</v>
      </c>
      <c r="U25" s="90">
        <v>1</v>
      </c>
      <c r="V25" s="90">
        <v>1</v>
      </c>
      <c r="W25" s="90">
        <v>1</v>
      </c>
      <c r="X25"/>
      <c r="Y25" s="98"/>
      <c r="Z25"/>
    </row>
    <row r="26" spans="1:26" s="41" customFormat="1" ht="14.25" customHeight="1" x14ac:dyDescent="0.3">
      <c r="A26" s="187" t="str">
        <f t="shared" ref="A26:B36" si="4">A25</f>
        <v>Criminal court</v>
      </c>
      <c r="B26" s="187" t="str">
        <f t="shared" si="4"/>
        <v>Total</v>
      </c>
      <c r="C26" s="105" t="s">
        <v>12</v>
      </c>
      <c r="D26" s="16">
        <v>387</v>
      </c>
      <c r="E26" s="16">
        <v>326</v>
      </c>
      <c r="F26" s="16">
        <v>418</v>
      </c>
      <c r="G26" s="16">
        <v>308</v>
      </c>
      <c r="H26" s="16">
        <v>269</v>
      </c>
      <c r="I26" s="16">
        <v>272</v>
      </c>
      <c r="J26" s="16">
        <v>244</v>
      </c>
      <c r="K26" s="16">
        <v>177</v>
      </c>
      <c r="L26" s="16">
        <v>199</v>
      </c>
      <c r="M26" s="16">
        <v>200</v>
      </c>
      <c r="N26" s="66">
        <v>0.45</v>
      </c>
      <c r="O26" s="44">
        <v>0.41</v>
      </c>
      <c r="P26" s="44">
        <v>0.42</v>
      </c>
      <c r="Q26" s="44">
        <v>0.39</v>
      </c>
      <c r="R26" s="44">
        <v>0.32</v>
      </c>
      <c r="S26" s="44">
        <v>0.35</v>
      </c>
      <c r="T26" s="44">
        <v>0.31</v>
      </c>
      <c r="U26" s="44">
        <v>0.28000000000000003</v>
      </c>
      <c r="V26" s="44">
        <v>0.32</v>
      </c>
      <c r="W26" s="44">
        <v>0.32</v>
      </c>
      <c r="X26"/>
      <c r="Y26" s="98"/>
      <c r="Z26"/>
    </row>
    <row r="27" spans="1:26" s="41" customFormat="1" ht="14.25" customHeight="1" x14ac:dyDescent="0.3">
      <c r="A27" s="187" t="str">
        <f t="shared" si="4"/>
        <v>Criminal court</v>
      </c>
      <c r="B27" s="187" t="str">
        <f t="shared" si="4"/>
        <v>Total</v>
      </c>
      <c r="C27" s="105" t="s">
        <v>13</v>
      </c>
      <c r="D27" s="16">
        <v>363</v>
      </c>
      <c r="E27" s="16">
        <v>322</v>
      </c>
      <c r="F27" s="16">
        <v>401</v>
      </c>
      <c r="G27" s="16">
        <v>315</v>
      </c>
      <c r="H27" s="16">
        <v>296</v>
      </c>
      <c r="I27" s="16">
        <v>248</v>
      </c>
      <c r="J27" s="16">
        <v>243</v>
      </c>
      <c r="K27" s="16">
        <v>195</v>
      </c>
      <c r="L27" s="16">
        <v>193</v>
      </c>
      <c r="M27" s="16">
        <v>194</v>
      </c>
      <c r="N27" s="66">
        <v>0.42</v>
      </c>
      <c r="O27" s="44">
        <v>0.4</v>
      </c>
      <c r="P27" s="44">
        <v>0.41</v>
      </c>
      <c r="Q27" s="44">
        <v>0.4</v>
      </c>
      <c r="R27" s="44">
        <v>0.35</v>
      </c>
      <c r="S27" s="44">
        <v>0.32</v>
      </c>
      <c r="T27" s="44">
        <v>0.31</v>
      </c>
      <c r="U27" s="44">
        <v>0.31</v>
      </c>
      <c r="V27" s="44">
        <v>0.31</v>
      </c>
      <c r="W27" s="44">
        <v>0.31</v>
      </c>
      <c r="X27"/>
      <c r="Y27" s="98"/>
      <c r="Z27"/>
    </row>
    <row r="28" spans="1:26" s="41" customFormat="1" x14ac:dyDescent="0.3">
      <c r="A28" s="187" t="str">
        <f t="shared" si="4"/>
        <v>Criminal court</v>
      </c>
      <c r="B28" s="196" t="str">
        <f t="shared" si="4"/>
        <v>Total</v>
      </c>
      <c r="C28" s="137" t="s">
        <v>14</v>
      </c>
      <c r="D28" s="84">
        <v>114</v>
      </c>
      <c r="E28" s="84">
        <v>148</v>
      </c>
      <c r="F28" s="84">
        <v>168</v>
      </c>
      <c r="G28" s="84">
        <v>172</v>
      </c>
      <c r="H28" s="84">
        <v>276</v>
      </c>
      <c r="I28" s="84">
        <v>250</v>
      </c>
      <c r="J28" s="84">
        <v>301</v>
      </c>
      <c r="K28" s="84">
        <v>260</v>
      </c>
      <c r="L28" s="84">
        <v>234</v>
      </c>
      <c r="M28" s="84">
        <v>239</v>
      </c>
      <c r="N28" s="149">
        <v>0.13</v>
      </c>
      <c r="O28" s="88">
        <v>0.19</v>
      </c>
      <c r="P28" s="88">
        <v>0.17</v>
      </c>
      <c r="Q28" s="88">
        <v>0.22</v>
      </c>
      <c r="R28" s="88">
        <v>0.33</v>
      </c>
      <c r="S28" s="88">
        <v>0.32</v>
      </c>
      <c r="T28" s="88">
        <v>0.38</v>
      </c>
      <c r="U28" s="88">
        <v>0.41</v>
      </c>
      <c r="V28" s="88">
        <v>0.37</v>
      </c>
      <c r="W28" s="88">
        <v>0.38</v>
      </c>
      <c r="Y28" s="98"/>
    </row>
    <row r="29" spans="1:26" s="33" customFormat="1" x14ac:dyDescent="0.3">
      <c r="A29" s="187" t="str">
        <f t="shared" si="4"/>
        <v>Criminal court</v>
      </c>
      <c r="B29" s="189" t="s">
        <v>100</v>
      </c>
      <c r="C29" s="123" t="s">
        <v>1</v>
      </c>
      <c r="D29" s="124">
        <v>71</v>
      </c>
      <c r="E29" s="124">
        <v>51</v>
      </c>
      <c r="F29" s="124">
        <v>93</v>
      </c>
      <c r="G29" s="124">
        <v>73</v>
      </c>
      <c r="H29" s="124">
        <v>82</v>
      </c>
      <c r="I29" s="124">
        <v>73</v>
      </c>
      <c r="J29" s="124">
        <v>72</v>
      </c>
      <c r="K29" s="124">
        <v>44</v>
      </c>
      <c r="L29" s="124">
        <v>59</v>
      </c>
      <c r="M29" s="124">
        <v>59</v>
      </c>
      <c r="N29" s="148">
        <v>1</v>
      </c>
      <c r="O29" s="126">
        <v>1</v>
      </c>
      <c r="P29" s="126">
        <v>1</v>
      </c>
      <c r="Q29" s="126">
        <v>1</v>
      </c>
      <c r="R29" s="126">
        <v>1</v>
      </c>
      <c r="S29" s="126">
        <v>1</v>
      </c>
      <c r="T29" s="126">
        <v>1</v>
      </c>
      <c r="U29" s="126">
        <v>1</v>
      </c>
      <c r="V29" s="126">
        <v>1</v>
      </c>
      <c r="W29" s="126">
        <v>1</v>
      </c>
      <c r="Y29" s="98"/>
    </row>
    <row r="30" spans="1:26" x14ac:dyDescent="0.3">
      <c r="A30" s="187" t="str">
        <f t="shared" si="4"/>
        <v>Criminal court</v>
      </c>
      <c r="B30" s="196" t="str">
        <f t="shared" si="4"/>
        <v>Breach of Police Safety Order</v>
      </c>
      <c r="C30" s="105" t="s">
        <v>12</v>
      </c>
      <c r="D30" s="16">
        <v>30</v>
      </c>
      <c r="E30" s="16">
        <v>15</v>
      </c>
      <c r="F30" s="16">
        <v>38</v>
      </c>
      <c r="G30" s="16">
        <v>31</v>
      </c>
      <c r="H30" s="16">
        <v>26</v>
      </c>
      <c r="I30" s="16">
        <v>22</v>
      </c>
      <c r="J30" s="16">
        <v>19</v>
      </c>
      <c r="K30" s="16">
        <v>20</v>
      </c>
      <c r="L30" s="16">
        <v>16</v>
      </c>
      <c r="M30" s="16">
        <v>16</v>
      </c>
      <c r="N30" s="57">
        <v>0.42</v>
      </c>
      <c r="O30" s="44">
        <v>0.28999999999999998</v>
      </c>
      <c r="P30" s="44">
        <v>0.41</v>
      </c>
      <c r="Q30" s="44">
        <v>0.42</v>
      </c>
      <c r="R30" s="44">
        <v>0.32</v>
      </c>
      <c r="S30" s="44">
        <v>0.3</v>
      </c>
      <c r="T30" s="44">
        <v>0.26</v>
      </c>
      <c r="U30" s="44">
        <v>0.45</v>
      </c>
      <c r="V30" s="44">
        <v>0.27</v>
      </c>
      <c r="W30" s="44">
        <v>0.27</v>
      </c>
      <c r="Y30" s="98"/>
    </row>
    <row r="31" spans="1:26" x14ac:dyDescent="0.3">
      <c r="A31" s="187" t="str">
        <f t="shared" si="4"/>
        <v>Criminal court</v>
      </c>
      <c r="B31" s="196" t="str">
        <f t="shared" si="4"/>
        <v>Breach of Police Safety Order</v>
      </c>
      <c r="C31" s="105" t="s">
        <v>13</v>
      </c>
      <c r="D31" s="16">
        <v>29</v>
      </c>
      <c r="E31" s="16">
        <v>23</v>
      </c>
      <c r="F31" s="16">
        <v>39</v>
      </c>
      <c r="G31" s="16">
        <v>24</v>
      </c>
      <c r="H31" s="16">
        <v>37</v>
      </c>
      <c r="I31" s="16">
        <v>24</v>
      </c>
      <c r="J31" s="16">
        <v>30</v>
      </c>
      <c r="K31" s="16">
        <v>10</v>
      </c>
      <c r="L31" s="16">
        <v>22</v>
      </c>
      <c r="M31" s="16">
        <v>16</v>
      </c>
      <c r="N31" s="57">
        <v>0.41</v>
      </c>
      <c r="O31" s="44">
        <v>0.45</v>
      </c>
      <c r="P31" s="44">
        <v>0.42</v>
      </c>
      <c r="Q31" s="44">
        <v>0.33</v>
      </c>
      <c r="R31" s="44">
        <v>0.45</v>
      </c>
      <c r="S31" s="44">
        <v>0.33</v>
      </c>
      <c r="T31" s="44">
        <v>0.42</v>
      </c>
      <c r="U31" s="44">
        <v>0.23</v>
      </c>
      <c r="V31" s="44">
        <v>0.37</v>
      </c>
      <c r="W31" s="44">
        <v>0.27</v>
      </c>
      <c r="Y31" s="98"/>
    </row>
    <row r="32" spans="1:26" x14ac:dyDescent="0.3">
      <c r="A32" s="187" t="str">
        <f t="shared" si="4"/>
        <v>Criminal court</v>
      </c>
      <c r="B32" s="196" t="str">
        <f t="shared" si="4"/>
        <v>Breach of Police Safety Order</v>
      </c>
      <c r="C32" s="137" t="s">
        <v>14</v>
      </c>
      <c r="D32" s="84">
        <v>12</v>
      </c>
      <c r="E32" s="84">
        <v>13</v>
      </c>
      <c r="F32" s="84">
        <v>16</v>
      </c>
      <c r="G32" s="84">
        <v>18</v>
      </c>
      <c r="H32" s="84">
        <v>19</v>
      </c>
      <c r="I32" s="84">
        <v>27</v>
      </c>
      <c r="J32" s="84">
        <v>23</v>
      </c>
      <c r="K32" s="84">
        <v>14</v>
      </c>
      <c r="L32" s="84">
        <v>21</v>
      </c>
      <c r="M32" s="84">
        <v>27</v>
      </c>
      <c r="N32" s="87">
        <v>0.17</v>
      </c>
      <c r="O32" s="88">
        <v>0.25</v>
      </c>
      <c r="P32" s="88">
        <v>0.17</v>
      </c>
      <c r="Q32" s="88">
        <v>0.25</v>
      </c>
      <c r="R32" s="88">
        <v>0.23</v>
      </c>
      <c r="S32" s="88">
        <v>0.37</v>
      </c>
      <c r="T32" s="88">
        <v>0.32</v>
      </c>
      <c r="U32" s="88">
        <v>0.32</v>
      </c>
      <c r="V32" s="88">
        <v>0.36</v>
      </c>
      <c r="W32" s="88">
        <v>0.46</v>
      </c>
      <c r="Y32" s="98"/>
    </row>
    <row r="33" spans="1:25" x14ac:dyDescent="0.3">
      <c r="A33" s="187" t="str">
        <f t="shared" si="4"/>
        <v>Criminal court</v>
      </c>
      <c r="B33" s="189" t="s">
        <v>97</v>
      </c>
      <c r="C33" s="123" t="s">
        <v>1</v>
      </c>
      <c r="D33" s="124">
        <v>793</v>
      </c>
      <c r="E33" s="124">
        <v>745</v>
      </c>
      <c r="F33" s="124">
        <v>894</v>
      </c>
      <c r="G33" s="124">
        <v>722</v>
      </c>
      <c r="H33" s="124">
        <v>759</v>
      </c>
      <c r="I33" s="124">
        <v>697</v>
      </c>
      <c r="J33" s="124">
        <v>716</v>
      </c>
      <c r="K33" s="124">
        <v>588</v>
      </c>
      <c r="L33" s="124">
        <v>567</v>
      </c>
      <c r="M33" s="124">
        <v>574</v>
      </c>
      <c r="N33" s="148">
        <v>1</v>
      </c>
      <c r="O33" s="126">
        <v>1</v>
      </c>
      <c r="P33" s="126">
        <v>1</v>
      </c>
      <c r="Q33" s="126">
        <v>1</v>
      </c>
      <c r="R33" s="126">
        <v>1</v>
      </c>
      <c r="S33" s="126">
        <v>1</v>
      </c>
      <c r="T33" s="126">
        <v>1</v>
      </c>
      <c r="U33" s="126">
        <v>1</v>
      </c>
      <c r="V33" s="126">
        <v>1</v>
      </c>
      <c r="W33" s="126">
        <v>1</v>
      </c>
      <c r="Y33" s="98"/>
    </row>
    <row r="34" spans="1:25" x14ac:dyDescent="0.3">
      <c r="A34" s="187" t="str">
        <f t="shared" si="4"/>
        <v>Criminal court</v>
      </c>
      <c r="B34" s="196" t="str">
        <f t="shared" si="4"/>
        <v>Sentencing Act</v>
      </c>
      <c r="C34" s="105" t="s">
        <v>12</v>
      </c>
      <c r="D34" s="16">
        <v>357</v>
      </c>
      <c r="E34" s="16">
        <v>311</v>
      </c>
      <c r="F34" s="16">
        <v>380</v>
      </c>
      <c r="G34" s="16">
        <v>277</v>
      </c>
      <c r="H34" s="16">
        <v>243</v>
      </c>
      <c r="I34" s="16">
        <v>250</v>
      </c>
      <c r="J34" s="16">
        <v>225</v>
      </c>
      <c r="K34" s="16">
        <v>157</v>
      </c>
      <c r="L34" s="16">
        <v>183</v>
      </c>
      <c r="M34" s="16">
        <v>184</v>
      </c>
      <c r="N34" s="57">
        <v>0.45</v>
      </c>
      <c r="O34" s="44">
        <v>0.42</v>
      </c>
      <c r="P34" s="44">
        <v>0.43</v>
      </c>
      <c r="Q34" s="44">
        <v>0.38</v>
      </c>
      <c r="R34" s="44">
        <v>0.32</v>
      </c>
      <c r="S34" s="44">
        <v>0.36</v>
      </c>
      <c r="T34" s="44">
        <v>0.31</v>
      </c>
      <c r="U34" s="44">
        <v>0.27</v>
      </c>
      <c r="V34" s="44">
        <v>0.32</v>
      </c>
      <c r="W34" s="44">
        <v>0.32</v>
      </c>
      <c r="Y34" s="98"/>
    </row>
    <row r="35" spans="1:25" s="34" customFormat="1" x14ac:dyDescent="0.3">
      <c r="A35" s="187" t="str">
        <f t="shared" si="4"/>
        <v>Criminal court</v>
      </c>
      <c r="B35" s="196" t="str">
        <f t="shared" si="4"/>
        <v>Sentencing Act</v>
      </c>
      <c r="C35" s="105" t="s">
        <v>13</v>
      </c>
      <c r="D35" s="16">
        <v>334</v>
      </c>
      <c r="E35" s="16">
        <v>299</v>
      </c>
      <c r="F35" s="16">
        <v>362</v>
      </c>
      <c r="G35" s="16">
        <v>291</v>
      </c>
      <c r="H35" s="16">
        <v>259</v>
      </c>
      <c r="I35" s="16">
        <v>224</v>
      </c>
      <c r="J35" s="16">
        <v>213</v>
      </c>
      <c r="K35" s="16">
        <v>185</v>
      </c>
      <c r="L35" s="16">
        <v>171</v>
      </c>
      <c r="M35" s="16">
        <v>178</v>
      </c>
      <c r="N35" s="57">
        <v>0.42</v>
      </c>
      <c r="O35" s="44">
        <v>0.4</v>
      </c>
      <c r="P35" s="44">
        <v>0.4</v>
      </c>
      <c r="Q35" s="44">
        <v>0.4</v>
      </c>
      <c r="R35" s="44">
        <v>0.34</v>
      </c>
      <c r="S35" s="44">
        <v>0.32</v>
      </c>
      <c r="T35" s="44">
        <v>0.3</v>
      </c>
      <c r="U35" s="44">
        <v>0.31</v>
      </c>
      <c r="V35" s="44">
        <v>0.3</v>
      </c>
      <c r="W35" s="44">
        <v>0.31</v>
      </c>
      <c r="Y35" s="98"/>
    </row>
    <row r="36" spans="1:25" s="34" customFormat="1" ht="15" thickBot="1" x14ac:dyDescent="0.35">
      <c r="A36" s="199" t="str">
        <f t="shared" si="4"/>
        <v>Criminal court</v>
      </c>
      <c r="B36" s="199" t="str">
        <f t="shared" si="4"/>
        <v>Sentencing Act</v>
      </c>
      <c r="C36" s="133" t="s">
        <v>14</v>
      </c>
      <c r="D36" s="134">
        <v>102</v>
      </c>
      <c r="E36" s="134">
        <v>135</v>
      </c>
      <c r="F36" s="134">
        <v>152</v>
      </c>
      <c r="G36" s="134">
        <v>154</v>
      </c>
      <c r="H36" s="134">
        <v>257</v>
      </c>
      <c r="I36" s="134">
        <v>223</v>
      </c>
      <c r="J36" s="134">
        <v>278</v>
      </c>
      <c r="K36" s="134">
        <v>246</v>
      </c>
      <c r="L36" s="134">
        <v>213</v>
      </c>
      <c r="M36" s="134">
        <v>212</v>
      </c>
      <c r="N36" s="135">
        <v>0.13</v>
      </c>
      <c r="O36" s="136">
        <v>0.18</v>
      </c>
      <c r="P36" s="136">
        <v>0.17</v>
      </c>
      <c r="Q36" s="136">
        <v>0.21</v>
      </c>
      <c r="R36" s="136">
        <v>0.34</v>
      </c>
      <c r="S36" s="136">
        <v>0.32</v>
      </c>
      <c r="T36" s="136">
        <v>0.39</v>
      </c>
      <c r="U36" s="136">
        <v>0.42</v>
      </c>
      <c r="V36" s="136">
        <v>0.38</v>
      </c>
      <c r="W36" s="136">
        <v>0.37</v>
      </c>
      <c r="Y36" s="98"/>
    </row>
    <row r="37" spans="1:25" s="34" customFormat="1" x14ac:dyDescent="0.3">
      <c r="A37" s="198" t="s">
        <v>10</v>
      </c>
      <c r="B37" s="198" t="s">
        <v>1</v>
      </c>
      <c r="C37" s="121" t="s">
        <v>1</v>
      </c>
      <c r="D37" s="85">
        <v>4425</v>
      </c>
      <c r="E37" s="85">
        <v>4605</v>
      </c>
      <c r="F37" s="85">
        <v>4905</v>
      </c>
      <c r="G37" s="85">
        <v>4718</v>
      </c>
      <c r="H37" s="85">
        <v>4743</v>
      </c>
      <c r="I37" s="85">
        <v>5173</v>
      </c>
      <c r="J37" s="85">
        <v>5060</v>
      </c>
      <c r="K37" s="85">
        <v>4414</v>
      </c>
      <c r="L37" s="85">
        <v>4156</v>
      </c>
      <c r="M37" s="85">
        <v>3305</v>
      </c>
      <c r="N37" s="89">
        <v>1</v>
      </c>
      <c r="O37" s="90">
        <v>1</v>
      </c>
      <c r="P37" s="90">
        <v>1</v>
      </c>
      <c r="Q37" s="90">
        <v>1</v>
      </c>
      <c r="R37" s="90">
        <v>1</v>
      </c>
      <c r="S37" s="90">
        <v>1</v>
      </c>
      <c r="T37" s="90">
        <v>1</v>
      </c>
      <c r="U37" s="90">
        <v>1</v>
      </c>
      <c r="V37" s="90">
        <v>1</v>
      </c>
      <c r="W37" s="90">
        <v>1</v>
      </c>
      <c r="Y37" s="98"/>
    </row>
    <row r="38" spans="1:25" s="34" customFormat="1" x14ac:dyDescent="0.3">
      <c r="A38" s="187" t="str">
        <f>A37</f>
        <v>Application granted</v>
      </c>
      <c r="B38" s="187" t="str">
        <f>B37</f>
        <v>Total</v>
      </c>
      <c r="C38" s="105" t="s">
        <v>12</v>
      </c>
      <c r="D38" s="16">
        <v>1951</v>
      </c>
      <c r="E38" s="16">
        <v>2146</v>
      </c>
      <c r="F38" s="16">
        <v>2282</v>
      </c>
      <c r="G38" s="16">
        <v>2157</v>
      </c>
      <c r="H38" s="16">
        <v>2133</v>
      </c>
      <c r="I38" s="16">
        <v>2364</v>
      </c>
      <c r="J38" s="16">
        <v>2246</v>
      </c>
      <c r="K38" s="16">
        <v>1960</v>
      </c>
      <c r="L38" s="16">
        <v>1874</v>
      </c>
      <c r="M38" s="16">
        <v>1480</v>
      </c>
      <c r="N38" s="57">
        <v>0.44</v>
      </c>
      <c r="O38" s="44">
        <v>0.47</v>
      </c>
      <c r="P38" s="44">
        <v>0.47</v>
      </c>
      <c r="Q38" s="44">
        <v>0.46</v>
      </c>
      <c r="R38" s="44">
        <v>0.45</v>
      </c>
      <c r="S38" s="44">
        <v>0.46</v>
      </c>
      <c r="T38" s="44">
        <v>0.44</v>
      </c>
      <c r="U38" s="44">
        <v>0.44</v>
      </c>
      <c r="V38" s="44">
        <v>0.45</v>
      </c>
      <c r="W38" s="44">
        <v>0.45</v>
      </c>
      <c r="Y38" s="98"/>
    </row>
    <row r="39" spans="1:25" s="34" customFormat="1" x14ac:dyDescent="0.3">
      <c r="A39" s="187" t="str">
        <f>A38</f>
        <v>Application granted</v>
      </c>
      <c r="B39" s="187" t="str">
        <f t="shared" ref="B39:B40" si="5">B38</f>
        <v>Total</v>
      </c>
      <c r="C39" s="105" t="s">
        <v>13</v>
      </c>
      <c r="D39" s="16">
        <v>2121</v>
      </c>
      <c r="E39" s="16">
        <v>2167</v>
      </c>
      <c r="F39" s="16">
        <v>2295</v>
      </c>
      <c r="G39" s="16">
        <v>2233</v>
      </c>
      <c r="H39" s="16">
        <v>2218</v>
      </c>
      <c r="I39" s="16">
        <v>2359</v>
      </c>
      <c r="J39" s="16">
        <v>2290</v>
      </c>
      <c r="K39" s="16">
        <v>1978</v>
      </c>
      <c r="L39" s="16">
        <v>1909</v>
      </c>
      <c r="M39" s="16">
        <v>1524</v>
      </c>
      <c r="N39" s="57">
        <v>0.48</v>
      </c>
      <c r="O39" s="44">
        <v>0.47</v>
      </c>
      <c r="P39" s="44">
        <v>0.47</v>
      </c>
      <c r="Q39" s="44">
        <v>0.47</v>
      </c>
      <c r="R39" s="44">
        <v>0.47</v>
      </c>
      <c r="S39" s="44">
        <v>0.46</v>
      </c>
      <c r="T39" s="44">
        <v>0.45</v>
      </c>
      <c r="U39" s="44">
        <v>0.45</v>
      </c>
      <c r="V39" s="44">
        <v>0.46</v>
      </c>
      <c r="W39" s="44">
        <v>0.46</v>
      </c>
      <c r="Y39" s="98"/>
    </row>
    <row r="40" spans="1:25" ht="15" thickBot="1" x14ac:dyDescent="0.35">
      <c r="A40" s="199" t="str">
        <f>A39</f>
        <v>Application granted</v>
      </c>
      <c r="B40" s="199" t="str">
        <f t="shared" si="5"/>
        <v>Total</v>
      </c>
      <c r="C40" s="120" t="s">
        <v>14</v>
      </c>
      <c r="D40" s="17">
        <v>353</v>
      </c>
      <c r="E40" s="17">
        <v>292</v>
      </c>
      <c r="F40" s="17">
        <v>328</v>
      </c>
      <c r="G40" s="17">
        <v>328</v>
      </c>
      <c r="H40" s="17">
        <v>392</v>
      </c>
      <c r="I40" s="17">
        <v>450</v>
      </c>
      <c r="J40" s="17">
        <v>524</v>
      </c>
      <c r="K40" s="17">
        <v>476</v>
      </c>
      <c r="L40" s="17">
        <v>373</v>
      </c>
      <c r="M40" s="17">
        <v>301</v>
      </c>
      <c r="N40" s="82">
        <v>0.08</v>
      </c>
      <c r="O40" s="51">
        <v>0.06</v>
      </c>
      <c r="P40" s="51">
        <v>7.0000000000000007E-2</v>
      </c>
      <c r="Q40" s="51">
        <v>7.0000000000000007E-2</v>
      </c>
      <c r="R40" s="51">
        <v>0.08</v>
      </c>
      <c r="S40" s="51">
        <v>0.09</v>
      </c>
      <c r="T40" s="51">
        <v>0.1</v>
      </c>
      <c r="U40" s="51">
        <v>0.11</v>
      </c>
      <c r="V40" s="51">
        <v>0.09</v>
      </c>
      <c r="W40" s="51">
        <v>0.09</v>
      </c>
      <c r="Y40" s="98"/>
    </row>
    <row r="41" spans="1:25" ht="14.25" customHeight="1" x14ac:dyDescent="0.3">
      <c r="A41" s="198" t="s">
        <v>119</v>
      </c>
      <c r="B41" s="198" t="s">
        <v>1</v>
      </c>
      <c r="C41" s="121" t="s">
        <v>1</v>
      </c>
      <c r="D41" s="85">
        <v>4709</v>
      </c>
      <c r="E41" s="85">
        <v>5286</v>
      </c>
      <c r="F41" s="85">
        <v>5216</v>
      </c>
      <c r="G41" s="85">
        <v>5210</v>
      </c>
      <c r="H41" s="85">
        <v>5216</v>
      </c>
      <c r="I41" s="85">
        <v>5797</v>
      </c>
      <c r="J41" s="85">
        <v>5600</v>
      </c>
      <c r="K41" s="85">
        <v>5000</v>
      </c>
      <c r="L41" s="85">
        <v>4814</v>
      </c>
      <c r="M41" s="85">
        <v>4882</v>
      </c>
      <c r="N41" s="89">
        <v>1</v>
      </c>
      <c r="O41" s="90">
        <v>1</v>
      </c>
      <c r="P41" s="90">
        <v>1</v>
      </c>
      <c r="Q41" s="90">
        <v>1</v>
      </c>
      <c r="R41" s="90">
        <v>1</v>
      </c>
      <c r="S41" s="90">
        <v>1</v>
      </c>
      <c r="T41" s="90">
        <v>1</v>
      </c>
      <c r="U41" s="90">
        <v>1</v>
      </c>
      <c r="V41" s="90">
        <v>1</v>
      </c>
      <c r="W41" s="90">
        <v>1</v>
      </c>
      <c r="Y41" s="98"/>
    </row>
    <row r="42" spans="1:25" ht="14.25" customHeight="1" x14ac:dyDescent="0.3">
      <c r="A42" s="187" t="str">
        <f t="shared" ref="A42:B44" si="6">A41</f>
        <v>Temporary Protection Order granted</v>
      </c>
      <c r="B42" s="187" t="str">
        <f t="shared" si="6"/>
        <v>Total</v>
      </c>
      <c r="C42" s="105" t="s">
        <v>12</v>
      </c>
      <c r="D42" s="16">
        <v>2126</v>
      </c>
      <c r="E42" s="16">
        <v>2533</v>
      </c>
      <c r="F42" s="16">
        <v>2489</v>
      </c>
      <c r="G42" s="16">
        <v>2483</v>
      </c>
      <c r="H42" s="16">
        <v>2508</v>
      </c>
      <c r="I42" s="16">
        <v>2728</v>
      </c>
      <c r="J42" s="16">
        <v>2618</v>
      </c>
      <c r="K42" s="16">
        <v>2392</v>
      </c>
      <c r="L42" s="16">
        <v>2255</v>
      </c>
      <c r="M42" s="16">
        <v>2312</v>
      </c>
      <c r="N42" s="57">
        <v>0.45</v>
      </c>
      <c r="O42" s="44">
        <v>0.48</v>
      </c>
      <c r="P42" s="44">
        <v>0.48</v>
      </c>
      <c r="Q42" s="44">
        <v>0.48</v>
      </c>
      <c r="R42" s="44">
        <v>0.48</v>
      </c>
      <c r="S42" s="44">
        <v>0.47</v>
      </c>
      <c r="T42" s="44">
        <v>0.47</v>
      </c>
      <c r="U42" s="44">
        <v>0.48</v>
      </c>
      <c r="V42" s="44">
        <v>0.47</v>
      </c>
      <c r="W42" s="44">
        <v>0.47</v>
      </c>
      <c r="Y42" s="98"/>
    </row>
    <row r="43" spans="1:25" ht="14.25" customHeight="1" x14ac:dyDescent="0.3">
      <c r="A43" s="187" t="str">
        <f t="shared" si="6"/>
        <v>Temporary Protection Order granted</v>
      </c>
      <c r="B43" s="187" t="str">
        <f t="shared" si="6"/>
        <v>Total</v>
      </c>
      <c r="C43" s="105" t="s">
        <v>13</v>
      </c>
      <c r="D43" s="16">
        <v>2308</v>
      </c>
      <c r="E43" s="16">
        <v>2547</v>
      </c>
      <c r="F43" s="16">
        <v>2512</v>
      </c>
      <c r="G43" s="16">
        <v>2524</v>
      </c>
      <c r="H43" s="16">
        <v>2551</v>
      </c>
      <c r="I43" s="16">
        <v>2809</v>
      </c>
      <c r="J43" s="16">
        <v>2693</v>
      </c>
      <c r="K43" s="16">
        <v>2361</v>
      </c>
      <c r="L43" s="16">
        <v>2372</v>
      </c>
      <c r="M43" s="16">
        <v>2438</v>
      </c>
      <c r="N43" s="57">
        <v>0.49</v>
      </c>
      <c r="O43" s="44">
        <v>0.48</v>
      </c>
      <c r="P43" s="44">
        <v>0.48</v>
      </c>
      <c r="Q43" s="44">
        <v>0.48</v>
      </c>
      <c r="R43" s="44">
        <v>0.49</v>
      </c>
      <c r="S43" s="44">
        <v>0.48</v>
      </c>
      <c r="T43" s="44">
        <v>0.48</v>
      </c>
      <c r="U43" s="44">
        <v>0.47</v>
      </c>
      <c r="V43" s="44">
        <v>0.49</v>
      </c>
      <c r="W43" s="44">
        <v>0.5</v>
      </c>
      <c r="Y43" s="98"/>
    </row>
    <row r="44" spans="1:25" ht="15" customHeight="1" thickBot="1" x14ac:dyDescent="0.35">
      <c r="A44" s="199" t="str">
        <f t="shared" si="6"/>
        <v>Temporary Protection Order granted</v>
      </c>
      <c r="B44" s="199" t="str">
        <f t="shared" si="6"/>
        <v>Total</v>
      </c>
      <c r="C44" s="139" t="s">
        <v>14</v>
      </c>
      <c r="D44" s="140">
        <v>275</v>
      </c>
      <c r="E44" s="140">
        <v>206</v>
      </c>
      <c r="F44" s="140">
        <v>215</v>
      </c>
      <c r="G44" s="140">
        <v>203</v>
      </c>
      <c r="H44" s="140">
        <v>157</v>
      </c>
      <c r="I44" s="140">
        <v>260</v>
      </c>
      <c r="J44" s="140">
        <v>289</v>
      </c>
      <c r="K44" s="140">
        <v>247</v>
      </c>
      <c r="L44" s="140">
        <v>187</v>
      </c>
      <c r="M44" s="140">
        <v>132</v>
      </c>
      <c r="N44" s="141">
        <v>0.06</v>
      </c>
      <c r="O44" s="142">
        <v>0.04</v>
      </c>
      <c r="P44" s="142">
        <v>0.04</v>
      </c>
      <c r="Q44" s="142">
        <v>0.04</v>
      </c>
      <c r="R44" s="142">
        <v>0.03</v>
      </c>
      <c r="S44" s="142">
        <v>0.04</v>
      </c>
      <c r="T44" s="142">
        <v>0.05</v>
      </c>
      <c r="U44" s="142">
        <v>0.05</v>
      </c>
      <c r="V44" s="142">
        <v>0.04</v>
      </c>
      <c r="W44" s="142">
        <v>0.03</v>
      </c>
      <c r="Y44" s="98"/>
    </row>
  </sheetData>
  <sheetProtection formatCells="0" formatColumns="0" formatRows="0" insertColumns="0" insertRows="0" insertHyperlinks="0" deleteColumns="0" deleteRows="0" sort="0" autoFilter="0" pivotTables="0"/>
  <autoFilter ref="A8:B44" xr:uid="{00000000-0001-0000-0600-000000000000}"/>
  <mergeCells count="23">
    <mergeCell ref="B29:B32"/>
    <mergeCell ref="B33:B36"/>
    <mergeCell ref="A1:W1"/>
    <mergeCell ref="A2:W2"/>
    <mergeCell ref="A3:W3"/>
    <mergeCell ref="A4:W4"/>
    <mergeCell ref="A5:W5"/>
    <mergeCell ref="A37:A40"/>
    <mergeCell ref="B37:B40"/>
    <mergeCell ref="A41:A44"/>
    <mergeCell ref="B41:B44"/>
    <mergeCell ref="A6:W6"/>
    <mergeCell ref="A7:C7"/>
    <mergeCell ref="D7:M7"/>
    <mergeCell ref="N7:W7"/>
    <mergeCell ref="A9:A12"/>
    <mergeCell ref="B9:B12"/>
    <mergeCell ref="A13:A24"/>
    <mergeCell ref="B13:B16"/>
    <mergeCell ref="B17:B20"/>
    <mergeCell ref="B21:B24"/>
    <mergeCell ref="A25:A36"/>
    <mergeCell ref="B25:B28"/>
  </mergeCells>
  <hyperlinks>
    <hyperlink ref="A4" location="'Data and definitions'!A1" display="For more information on how to interpret these figures, please read the Definitions and data notes." xr:uid="{6131FBE1-AD42-48BD-B494-901DECC3D53A}"/>
    <hyperlink ref="A4:F4" location="'Data and definitions'!A1" display="For more information on how to interpret these figures, please read the Definitions and data notes." xr:uid="{F13BF539-7613-4758-A9BE-DB8D22EA7ED7}"/>
    <hyperlink ref="A5" location="Contents!A1" display="Return to Contents page" xr:uid="{02C68425-1C71-49FA-A8A3-7FB198253736}"/>
  </hyperlinks>
  <pageMargins left="0.7" right="0.7" top="0.75" bottom="0.75" header="0.3" footer="0.3"/>
  <pageSetup paperSize="8"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L26"/>
  <sheetViews>
    <sheetView zoomScaleNormal="100" workbookViewId="0"/>
  </sheetViews>
  <sheetFormatPr defaultRowHeight="14.5" x14ac:dyDescent="0.3"/>
  <cols>
    <col min="1" max="1" width="27.23046875" style="34" customWidth="1"/>
    <col min="2" max="2" width="117.23046875" style="4" customWidth="1"/>
    <col min="3" max="11" width="9" style="34"/>
  </cols>
  <sheetData>
    <row r="1" spans="1:12" x14ac:dyDescent="0.3">
      <c r="A1" s="56" t="s">
        <v>26</v>
      </c>
      <c r="B1" s="26"/>
      <c r="C1" s="26"/>
      <c r="D1" s="26"/>
      <c r="E1" s="26"/>
      <c r="F1" s="26"/>
      <c r="G1" s="26"/>
      <c r="H1" s="26"/>
      <c r="I1" s="26"/>
      <c r="J1" s="26"/>
      <c r="K1" s="26"/>
    </row>
    <row r="2" spans="1:12" s="4" customFormat="1" x14ac:dyDescent="0.3">
      <c r="A2" s="28" t="s">
        <v>127</v>
      </c>
      <c r="B2" s="28"/>
      <c r="C2" s="28"/>
      <c r="D2" s="28"/>
      <c r="E2" s="28"/>
      <c r="F2" s="28"/>
      <c r="G2" s="28"/>
      <c r="H2" s="28"/>
      <c r="I2" s="28"/>
      <c r="J2" s="28"/>
      <c r="K2" s="28"/>
    </row>
    <row r="3" spans="1:12" s="7" customFormat="1" x14ac:dyDescent="0.3">
      <c r="A3" s="27"/>
      <c r="B3" s="25"/>
      <c r="C3" s="25"/>
      <c r="D3" s="25"/>
      <c r="E3" s="25"/>
      <c r="F3" s="25"/>
      <c r="G3" s="25"/>
      <c r="H3" s="25"/>
      <c r="I3" s="25"/>
      <c r="J3" s="25"/>
      <c r="K3" s="25"/>
      <c r="L3" s="5"/>
    </row>
    <row r="4" spans="1:12" ht="171" customHeight="1" x14ac:dyDescent="0.3">
      <c r="A4" s="27" t="s">
        <v>28</v>
      </c>
      <c r="B4" s="36" t="s">
        <v>116</v>
      </c>
      <c r="C4" s="29"/>
      <c r="D4" s="29"/>
      <c r="E4" s="29"/>
      <c r="F4" s="29"/>
      <c r="G4" s="29"/>
      <c r="H4" s="29"/>
      <c r="I4" s="29"/>
      <c r="J4" s="29"/>
      <c r="K4" s="29"/>
      <c r="L4" s="5"/>
    </row>
    <row r="5" spans="1:12" s="24" customFormat="1" ht="14.25" customHeight="1" x14ac:dyDescent="0.3">
      <c r="A5" s="27" t="s">
        <v>88</v>
      </c>
      <c r="B5" s="29" t="s">
        <v>92</v>
      </c>
      <c r="C5" s="29"/>
      <c r="D5" s="29"/>
      <c r="E5" s="29"/>
      <c r="F5" s="29"/>
      <c r="G5" s="29"/>
      <c r="H5" s="29"/>
      <c r="I5" s="29"/>
      <c r="J5" s="29"/>
      <c r="K5" s="29"/>
      <c r="L5" s="23"/>
    </row>
    <row r="6" spans="1:12" s="24" customFormat="1" ht="14.25" customHeight="1" x14ac:dyDescent="0.3">
      <c r="A6" s="27" t="s">
        <v>89</v>
      </c>
      <c r="B6" s="25" t="s">
        <v>98</v>
      </c>
      <c r="C6" s="25"/>
      <c r="D6" s="25"/>
      <c r="E6" s="25"/>
      <c r="F6" s="25"/>
      <c r="G6" s="25"/>
      <c r="H6" s="25"/>
      <c r="I6" s="25"/>
      <c r="J6" s="25"/>
      <c r="K6" s="25"/>
      <c r="L6" s="23"/>
    </row>
    <row r="7" spans="1:12" s="24" customFormat="1" ht="14.25" customHeight="1" x14ac:dyDescent="0.3">
      <c r="A7" s="27" t="s">
        <v>90</v>
      </c>
      <c r="B7" s="25" t="s">
        <v>93</v>
      </c>
      <c r="C7" s="25"/>
      <c r="D7" s="25"/>
      <c r="E7" s="25"/>
      <c r="F7" s="25"/>
      <c r="G7" s="25"/>
      <c r="H7" s="25"/>
      <c r="I7" s="25"/>
      <c r="J7" s="25"/>
      <c r="K7" s="25"/>
      <c r="L7" s="23"/>
    </row>
    <row r="8" spans="1:12" s="24" customFormat="1" ht="14.25" customHeight="1" x14ac:dyDescent="0.3">
      <c r="A8" s="27" t="s">
        <v>91</v>
      </c>
      <c r="B8" s="25" t="s">
        <v>94</v>
      </c>
      <c r="C8" s="25"/>
      <c r="D8" s="25"/>
      <c r="E8" s="25"/>
      <c r="F8" s="25"/>
      <c r="G8" s="25"/>
      <c r="H8" s="25"/>
      <c r="I8" s="25"/>
      <c r="J8" s="25"/>
      <c r="K8" s="25"/>
      <c r="L8" s="23"/>
    </row>
    <row r="9" spans="1:12" s="34" customFormat="1" x14ac:dyDescent="0.3">
      <c r="A9" s="209"/>
      <c r="B9" s="209"/>
      <c r="C9" s="30"/>
      <c r="D9" s="30"/>
      <c r="E9" s="30"/>
      <c r="F9" s="30"/>
      <c r="G9" s="30"/>
      <c r="H9" s="30"/>
      <c r="I9" s="30"/>
      <c r="J9" s="30"/>
      <c r="K9" s="30"/>
    </row>
    <row r="10" spans="1:12" s="7" customFormat="1" x14ac:dyDescent="0.3">
      <c r="A10" s="212" t="s">
        <v>160</v>
      </c>
      <c r="B10" s="212"/>
      <c r="C10" s="30"/>
      <c r="D10" s="30"/>
      <c r="E10" s="30"/>
      <c r="F10" s="30"/>
      <c r="G10" s="30"/>
      <c r="H10" s="30"/>
      <c r="I10" s="30"/>
      <c r="J10" s="30"/>
      <c r="K10" s="30"/>
    </row>
    <row r="11" spans="1:12" s="7" customFormat="1" ht="24" x14ac:dyDescent="0.3">
      <c r="A11" s="27" t="s">
        <v>95</v>
      </c>
      <c r="B11" s="25" t="s">
        <v>157</v>
      </c>
      <c r="C11" s="25"/>
      <c r="D11" s="25"/>
      <c r="E11" s="25"/>
      <c r="F11" s="25"/>
      <c r="G11" s="25"/>
      <c r="H11" s="25"/>
      <c r="I11" s="25"/>
      <c r="J11" s="25"/>
      <c r="K11" s="25"/>
      <c r="L11" s="5"/>
    </row>
    <row r="12" spans="1:12" s="7" customFormat="1" ht="86.25" customHeight="1" x14ac:dyDescent="0.3">
      <c r="A12" s="27" t="s">
        <v>96</v>
      </c>
      <c r="B12" s="25" t="s">
        <v>158</v>
      </c>
      <c r="C12" s="25"/>
      <c r="D12" s="25"/>
      <c r="E12" s="25"/>
      <c r="F12" s="25"/>
      <c r="G12" s="25"/>
      <c r="H12" s="25"/>
      <c r="I12" s="25"/>
      <c r="J12" s="25"/>
      <c r="K12" s="25"/>
      <c r="L12" s="5"/>
    </row>
    <row r="13" spans="1:12" s="34" customFormat="1" ht="36" x14ac:dyDescent="0.3">
      <c r="A13" s="62" t="s">
        <v>148</v>
      </c>
      <c r="B13" s="92" t="s">
        <v>159</v>
      </c>
      <c r="C13" s="60"/>
      <c r="D13" s="60"/>
      <c r="E13" s="60"/>
      <c r="F13" s="60"/>
      <c r="G13" s="60"/>
      <c r="H13" s="60"/>
      <c r="I13" s="60"/>
      <c r="J13" s="60"/>
      <c r="K13" s="60"/>
      <c r="L13" s="29"/>
    </row>
    <row r="14" spans="1:12" s="34" customFormat="1" x14ac:dyDescent="0.3">
      <c r="A14" s="212" t="s">
        <v>161</v>
      </c>
      <c r="B14" s="212"/>
      <c r="C14" s="30"/>
      <c r="D14" s="30"/>
      <c r="E14" s="30"/>
      <c r="F14" s="30"/>
      <c r="G14" s="30"/>
      <c r="H14" s="30"/>
      <c r="I14" s="30"/>
      <c r="J14" s="30"/>
      <c r="K14" s="30"/>
    </row>
    <row r="15" spans="1:12" s="7" customFormat="1" ht="38.25" customHeight="1" x14ac:dyDescent="0.3">
      <c r="A15" s="27" t="s">
        <v>97</v>
      </c>
      <c r="B15" s="25" t="s">
        <v>162</v>
      </c>
      <c r="C15" s="25"/>
      <c r="D15" s="25"/>
      <c r="E15" s="25"/>
      <c r="F15" s="25"/>
      <c r="G15" s="25"/>
      <c r="H15" s="25"/>
      <c r="I15" s="25"/>
      <c r="J15" s="25"/>
      <c r="K15" s="25"/>
      <c r="L15" s="5"/>
    </row>
    <row r="16" spans="1:12" s="7" customFormat="1" ht="86.25" customHeight="1" x14ac:dyDescent="0.3">
      <c r="A16" s="27" t="s">
        <v>100</v>
      </c>
      <c r="B16" s="25" t="s">
        <v>163</v>
      </c>
      <c r="C16" s="25"/>
      <c r="D16" s="25"/>
      <c r="E16" s="25"/>
      <c r="F16" s="25"/>
      <c r="G16" s="25"/>
      <c r="H16" s="25"/>
      <c r="I16" s="25"/>
      <c r="J16" s="25"/>
      <c r="K16" s="25"/>
      <c r="L16" s="5"/>
    </row>
    <row r="17" spans="1:12" s="36" customFormat="1" ht="36.75" customHeight="1" x14ac:dyDescent="0.3">
      <c r="A17" s="175" t="s">
        <v>191</v>
      </c>
      <c r="B17" s="211"/>
    </row>
    <row r="18" spans="1:12" s="34" customFormat="1" x14ac:dyDescent="0.3">
      <c r="A18" s="210"/>
      <c r="B18" s="209"/>
      <c r="C18" s="30"/>
      <c r="D18" s="30"/>
      <c r="E18" s="30"/>
      <c r="F18" s="30"/>
      <c r="G18" s="30"/>
      <c r="H18" s="30"/>
      <c r="I18" s="30"/>
      <c r="J18" s="30"/>
      <c r="K18" s="30"/>
    </row>
    <row r="19" spans="1:12" s="24" customFormat="1" ht="144" x14ac:dyDescent="0.3">
      <c r="A19" s="27" t="s">
        <v>99</v>
      </c>
      <c r="B19" s="25" t="s">
        <v>165</v>
      </c>
      <c r="C19" s="25"/>
      <c r="D19" s="25"/>
      <c r="E19" s="25"/>
      <c r="F19" s="25"/>
      <c r="G19" s="25"/>
      <c r="H19" s="25"/>
      <c r="I19" s="25"/>
      <c r="J19" s="25"/>
      <c r="K19" s="25"/>
      <c r="L19" s="23"/>
    </row>
    <row r="20" spans="1:12" s="35" customFormat="1" ht="14.25" customHeight="1" x14ac:dyDescent="0.3">
      <c r="A20" s="173" t="s">
        <v>115</v>
      </c>
      <c r="B20" s="173"/>
    </row>
    <row r="21" spans="1:12" s="34" customFormat="1" x14ac:dyDescent="0.3">
      <c r="A21" s="209"/>
      <c r="B21" s="209"/>
      <c r="C21" s="30"/>
      <c r="D21" s="30"/>
      <c r="E21" s="30"/>
      <c r="F21" s="30"/>
      <c r="G21" s="30"/>
      <c r="H21" s="30"/>
      <c r="I21" s="30"/>
      <c r="J21" s="30"/>
      <c r="K21" s="30"/>
    </row>
    <row r="22" spans="1:12" s="7" customFormat="1" ht="14.25" customHeight="1" x14ac:dyDescent="0.3">
      <c r="A22" s="27" t="s">
        <v>80</v>
      </c>
      <c r="B22" s="40" t="s">
        <v>147</v>
      </c>
      <c r="C22" s="25"/>
      <c r="D22" s="25"/>
      <c r="E22" s="25"/>
      <c r="F22" s="25"/>
      <c r="G22" s="25"/>
      <c r="H22" s="25"/>
      <c r="I22" s="25"/>
      <c r="J22" s="25"/>
      <c r="K22" s="25"/>
      <c r="L22" s="5"/>
    </row>
    <row r="23" spans="1:12" s="7" customFormat="1" ht="48" x14ac:dyDescent="0.3">
      <c r="A23" s="27" t="s">
        <v>79</v>
      </c>
      <c r="B23" s="92" t="s">
        <v>156</v>
      </c>
      <c r="C23" s="25"/>
      <c r="D23" s="25"/>
      <c r="E23" s="25"/>
      <c r="F23" s="25"/>
      <c r="G23" s="25"/>
      <c r="H23" s="25"/>
      <c r="I23" s="25"/>
      <c r="J23" s="25"/>
      <c r="K23" s="25"/>
      <c r="L23" s="5"/>
    </row>
    <row r="24" spans="1:12" s="7" customFormat="1" ht="24" x14ac:dyDescent="0.3">
      <c r="A24" s="27" t="s">
        <v>27</v>
      </c>
      <c r="B24" s="164" t="s">
        <v>222</v>
      </c>
      <c r="C24" s="25"/>
      <c r="D24" s="25"/>
      <c r="E24" s="25"/>
      <c r="F24" s="25"/>
      <c r="G24" s="25"/>
      <c r="H24" s="25"/>
      <c r="I24" s="25"/>
      <c r="J24" s="25"/>
      <c r="K24" s="25"/>
      <c r="L24" s="5"/>
    </row>
    <row r="25" spans="1:12" s="34" customFormat="1" ht="36" x14ac:dyDescent="0.3">
      <c r="A25" s="27" t="s">
        <v>104</v>
      </c>
      <c r="B25" s="25" t="s">
        <v>114</v>
      </c>
      <c r="C25" s="25"/>
      <c r="D25" s="25"/>
      <c r="E25" s="25"/>
      <c r="F25" s="25"/>
      <c r="G25" s="25"/>
      <c r="H25" s="25"/>
      <c r="I25" s="25"/>
      <c r="J25" s="25"/>
      <c r="K25" s="25"/>
      <c r="L25" s="29"/>
    </row>
    <row r="26" spans="1:12" s="34" customFormat="1" ht="48" x14ac:dyDescent="0.3">
      <c r="A26" s="53" t="s">
        <v>133</v>
      </c>
      <c r="B26" s="52" t="s">
        <v>190</v>
      </c>
      <c r="C26" s="52"/>
      <c r="D26" s="52"/>
      <c r="E26" s="52"/>
      <c r="F26" s="52"/>
      <c r="G26" s="52"/>
      <c r="H26" s="52"/>
      <c r="I26" s="52"/>
      <c r="J26" s="52"/>
      <c r="K26" s="52"/>
      <c r="L26" s="29"/>
    </row>
  </sheetData>
  <sheetProtection formatCells="0" formatColumns="0" formatRows="0" insertColumns="0" insertRows="0" insertHyperlinks="0" deleteColumns="0" deleteRows="0" sort="0" autoFilter="0" pivotTables="0"/>
  <mergeCells count="7">
    <mergeCell ref="A9:B9"/>
    <mergeCell ref="A18:B18"/>
    <mergeCell ref="A21:B21"/>
    <mergeCell ref="A20:B20"/>
    <mergeCell ref="A17:B17"/>
    <mergeCell ref="A10:B10"/>
    <mergeCell ref="A14:B14"/>
  </mergeCells>
  <hyperlinks>
    <hyperlink ref="B25:L25" location="'Notes-Service delivery areas'!A1" display="Service delivery areas are geographical groupings of individual court locations for administrative purposes.  A list of courts within each Service delivery area can be found on the Service delivery area page." xr:uid="{00000000-0004-0000-0700-000000000000}"/>
    <hyperlink ref="A2" location="Contents!A1" display="Return to Contents page" xr:uid="{00000000-0004-0000-0700-000001000000}"/>
    <hyperlink ref="B25" location="'Notes-Justice service areas'!A1" display="'Notes-Justice service areas'!A1" xr:uid="{00000000-0004-0000-0700-000002000000}"/>
    <hyperlink ref="A20:B20" r:id="rId1" display="More information on Protection Orders can be found on the Ministry website: https://justice.govt.nz/family/domestic-violence/" xr:uid="{00000000-0004-0000-0700-000003000000}"/>
    <hyperlink ref="A17:B17" r:id="rId2" display="A flow chart is available on the Ministry website (www.justice.govt.nz/assets/Documents/Publications/Protection-Order-application-process-flow.pdf) which shows the Protection Order application process for a person experiencing family violence. It shows the process to obtain a Final Protection Order for applicants who need urgent protection (Without notice application) compared to those who don’t need urgent protection (On notice application). The entry point into the process for temporary Orders resulting from a Breach of Police Safety Order and Sentencing Act Final Protection Orders are also included." xr:uid="{00000000-0004-0000-0700-000004000000}"/>
  </hyperlinks>
  <pageMargins left="0.7" right="0.7" top="0.75" bottom="0.75" header="0.3" footer="0.3"/>
  <pageSetup paperSize="8" scale="78"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XEY64"/>
  <sheetViews>
    <sheetView workbookViewId="0">
      <pane ySplit="5" topLeftCell="A6" activePane="bottomLeft" state="frozen"/>
      <selection pane="bottomLeft" sqref="A1:C1"/>
    </sheetView>
  </sheetViews>
  <sheetFormatPr defaultRowHeight="14.5" x14ac:dyDescent="0.3"/>
  <cols>
    <col min="1" max="1" width="24.61328125" style="7" customWidth="1"/>
    <col min="2" max="2" width="20.61328125" style="7" customWidth="1"/>
    <col min="3" max="3" width="16.61328125" customWidth="1"/>
  </cols>
  <sheetData>
    <row r="1" spans="1:16379" x14ac:dyDescent="0.3">
      <c r="A1" s="174" t="s">
        <v>113</v>
      </c>
      <c r="B1" s="174"/>
      <c r="C1" s="174"/>
    </row>
    <row r="2" spans="1:16379" s="7" customFormat="1" ht="14.25" customHeight="1" x14ac:dyDescent="0.3">
      <c r="A2" s="175" t="s">
        <v>132</v>
      </c>
      <c r="B2" s="175"/>
      <c r="C2" s="175"/>
      <c r="D2" s="12"/>
    </row>
    <row r="3" spans="1:16379" s="34" customFormat="1" ht="14.25" customHeight="1" x14ac:dyDescent="0.3">
      <c r="A3" s="175" t="s">
        <v>127</v>
      </c>
      <c r="B3" s="175"/>
      <c r="C3" s="175"/>
      <c r="D3" s="61"/>
    </row>
    <row r="4" spans="1:16379" s="20" customFormat="1" ht="24" x14ac:dyDescent="0.3">
      <c r="A4" s="22" t="s">
        <v>83</v>
      </c>
      <c r="B4" s="213"/>
      <c r="C4" s="213"/>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row>
    <row r="5" spans="1:16379" x14ac:dyDescent="0.3">
      <c r="A5" s="1" t="s">
        <v>102</v>
      </c>
      <c r="B5" s="1" t="s">
        <v>30</v>
      </c>
      <c r="C5" s="1" t="s">
        <v>31</v>
      </c>
    </row>
    <row r="6" spans="1:16379" x14ac:dyDescent="0.3">
      <c r="A6" s="215" t="s">
        <v>110</v>
      </c>
      <c r="B6" s="8" t="s">
        <v>32</v>
      </c>
      <c r="C6" s="8"/>
    </row>
    <row r="7" spans="1:16379" x14ac:dyDescent="0.3">
      <c r="A7" s="215" t="s">
        <v>110</v>
      </c>
      <c r="B7" s="8" t="s">
        <v>33</v>
      </c>
      <c r="C7" s="8"/>
    </row>
    <row r="8" spans="1:16379" x14ac:dyDescent="0.3">
      <c r="A8" s="215" t="s">
        <v>110</v>
      </c>
      <c r="B8" s="8" t="s">
        <v>137</v>
      </c>
      <c r="C8" s="8"/>
    </row>
    <row r="9" spans="1:16379" x14ac:dyDescent="0.3">
      <c r="A9" s="216" t="s">
        <v>110</v>
      </c>
      <c r="B9" s="9" t="s">
        <v>166</v>
      </c>
      <c r="C9" s="9"/>
    </row>
    <row r="10" spans="1:16379" s="34" customFormat="1" x14ac:dyDescent="0.3">
      <c r="A10" s="214" t="s">
        <v>122</v>
      </c>
      <c r="B10" s="8" t="s">
        <v>34</v>
      </c>
      <c r="C10" s="8"/>
    </row>
    <row r="11" spans="1:16379" s="34" customFormat="1" x14ac:dyDescent="0.3">
      <c r="A11" s="216" t="str">
        <f t="shared" ref="A11" si="0">A10</f>
        <v>Waitematā</v>
      </c>
      <c r="B11" s="9" t="s">
        <v>138</v>
      </c>
      <c r="C11" s="9"/>
    </row>
    <row r="12" spans="1:16379" x14ac:dyDescent="0.3">
      <c r="A12" s="59" t="s">
        <v>3</v>
      </c>
      <c r="B12" s="9" t="s">
        <v>3</v>
      </c>
      <c r="C12" s="9"/>
    </row>
    <row r="13" spans="1:16379" x14ac:dyDescent="0.3">
      <c r="A13" s="214" t="s">
        <v>109</v>
      </c>
      <c r="B13" s="8" t="s">
        <v>4</v>
      </c>
      <c r="C13" s="8"/>
    </row>
    <row r="14" spans="1:16379" x14ac:dyDescent="0.3">
      <c r="A14" s="217" t="s">
        <v>109</v>
      </c>
      <c r="B14" s="8" t="s">
        <v>35</v>
      </c>
      <c r="C14" s="8"/>
    </row>
    <row r="15" spans="1:16379" x14ac:dyDescent="0.3">
      <c r="A15" s="216" t="s">
        <v>109</v>
      </c>
      <c r="B15" s="9" t="s">
        <v>36</v>
      </c>
      <c r="C15" s="9"/>
    </row>
    <row r="16" spans="1:16379" x14ac:dyDescent="0.3">
      <c r="A16" s="214" t="s">
        <v>5</v>
      </c>
      <c r="B16" s="8" t="s">
        <v>37</v>
      </c>
      <c r="C16" s="8"/>
    </row>
    <row r="17" spans="1:3" x14ac:dyDescent="0.3">
      <c r="A17" s="215" t="s">
        <v>5</v>
      </c>
      <c r="B17" s="8" t="s">
        <v>38</v>
      </c>
      <c r="C17" s="8"/>
    </row>
    <row r="18" spans="1:3" x14ac:dyDescent="0.3">
      <c r="A18" s="215" t="s">
        <v>5</v>
      </c>
      <c r="B18" s="8" t="s">
        <v>39</v>
      </c>
      <c r="C18" s="8"/>
    </row>
    <row r="19" spans="1:3" x14ac:dyDescent="0.3">
      <c r="A19" s="215" t="s">
        <v>5</v>
      </c>
      <c r="B19" s="8" t="s">
        <v>40</v>
      </c>
      <c r="C19" s="8"/>
    </row>
    <row r="20" spans="1:3" x14ac:dyDescent="0.3">
      <c r="A20" s="215" t="s">
        <v>5</v>
      </c>
      <c r="B20" s="8" t="s">
        <v>139</v>
      </c>
      <c r="C20" s="8"/>
    </row>
    <row r="21" spans="1:3" x14ac:dyDescent="0.3">
      <c r="A21" s="216" t="s">
        <v>5</v>
      </c>
      <c r="B21" s="9" t="s">
        <v>43</v>
      </c>
      <c r="C21" s="9"/>
    </row>
    <row r="22" spans="1:3" x14ac:dyDescent="0.3">
      <c r="A22" s="214" t="s">
        <v>108</v>
      </c>
      <c r="B22" s="8" t="s">
        <v>140</v>
      </c>
      <c r="C22" s="8"/>
    </row>
    <row r="23" spans="1:3" x14ac:dyDescent="0.3">
      <c r="A23" s="215" t="s">
        <v>108</v>
      </c>
      <c r="B23" s="8" t="s">
        <v>42</v>
      </c>
      <c r="C23" s="8"/>
    </row>
    <row r="24" spans="1:3" x14ac:dyDescent="0.3">
      <c r="A24" s="215" t="s">
        <v>108</v>
      </c>
      <c r="B24" s="8" t="s">
        <v>184</v>
      </c>
      <c r="C24" s="8"/>
    </row>
    <row r="25" spans="1:3" x14ac:dyDescent="0.3">
      <c r="A25" s="216" t="s">
        <v>108</v>
      </c>
      <c r="B25" s="9" t="s">
        <v>141</v>
      </c>
      <c r="C25" s="9"/>
    </row>
    <row r="26" spans="1:3" x14ac:dyDescent="0.3">
      <c r="A26" s="214" t="s">
        <v>107</v>
      </c>
      <c r="B26" s="8" t="s">
        <v>41</v>
      </c>
      <c r="C26" s="8"/>
    </row>
    <row r="27" spans="1:3" x14ac:dyDescent="0.3">
      <c r="A27" s="215" t="s">
        <v>107</v>
      </c>
      <c r="B27" s="8" t="s">
        <v>44</v>
      </c>
      <c r="C27" s="8"/>
    </row>
    <row r="28" spans="1:3" x14ac:dyDescent="0.3">
      <c r="A28" s="215" t="s">
        <v>107</v>
      </c>
      <c r="B28" s="8" t="s">
        <v>142</v>
      </c>
      <c r="C28" s="8"/>
    </row>
    <row r="29" spans="1:3" x14ac:dyDescent="0.3">
      <c r="A29" s="216" t="s">
        <v>107</v>
      </c>
      <c r="B29" s="9" t="s">
        <v>45</v>
      </c>
      <c r="C29" s="9"/>
    </row>
    <row r="30" spans="1:3" x14ac:dyDescent="0.3">
      <c r="A30" s="214" t="s">
        <v>106</v>
      </c>
      <c r="B30" s="8" t="s">
        <v>46</v>
      </c>
      <c r="C30" s="8"/>
    </row>
    <row r="31" spans="1:3" x14ac:dyDescent="0.3">
      <c r="A31" s="215" t="s">
        <v>106</v>
      </c>
      <c r="B31" s="8" t="s">
        <v>47</v>
      </c>
      <c r="C31" s="8"/>
    </row>
    <row r="32" spans="1:3" x14ac:dyDescent="0.3">
      <c r="A32" s="215" t="s">
        <v>106</v>
      </c>
      <c r="B32" s="8" t="s">
        <v>48</v>
      </c>
      <c r="C32" s="8"/>
    </row>
    <row r="33" spans="1:3" x14ac:dyDescent="0.3">
      <c r="A33" s="215" t="s">
        <v>106</v>
      </c>
      <c r="B33" s="8" t="s">
        <v>143</v>
      </c>
      <c r="C33" s="8"/>
    </row>
    <row r="34" spans="1:3" x14ac:dyDescent="0.3">
      <c r="A34" s="215" t="s">
        <v>106</v>
      </c>
      <c r="B34" s="8" t="s">
        <v>49</v>
      </c>
      <c r="C34" s="8"/>
    </row>
    <row r="35" spans="1:3" x14ac:dyDescent="0.3">
      <c r="A35" s="216" t="s">
        <v>106</v>
      </c>
      <c r="B35" s="9" t="s">
        <v>50</v>
      </c>
      <c r="C35" s="9"/>
    </row>
    <row r="36" spans="1:3" x14ac:dyDescent="0.3">
      <c r="A36" s="214" t="s">
        <v>85</v>
      </c>
      <c r="B36" s="8" t="s">
        <v>144</v>
      </c>
      <c r="C36" s="8"/>
    </row>
    <row r="37" spans="1:3" x14ac:dyDescent="0.3">
      <c r="A37" s="215" t="s">
        <v>85</v>
      </c>
      <c r="B37" s="8" t="s">
        <v>51</v>
      </c>
      <c r="C37" s="8"/>
    </row>
    <row r="38" spans="1:3" x14ac:dyDescent="0.3">
      <c r="A38" s="215" t="s">
        <v>85</v>
      </c>
      <c r="B38" s="8" t="s">
        <v>52</v>
      </c>
      <c r="C38" s="8"/>
    </row>
    <row r="39" spans="1:3" x14ac:dyDescent="0.3">
      <c r="A39" s="215" t="s">
        <v>85</v>
      </c>
      <c r="B39" s="8" t="s">
        <v>53</v>
      </c>
      <c r="C39" s="8"/>
    </row>
    <row r="40" spans="1:3" x14ac:dyDescent="0.3">
      <c r="A40" s="216" t="s">
        <v>85</v>
      </c>
      <c r="B40" s="9" t="s">
        <v>86</v>
      </c>
      <c r="C40" s="9"/>
    </row>
    <row r="41" spans="1:3" x14ac:dyDescent="0.3">
      <c r="A41" s="214" t="s">
        <v>145</v>
      </c>
      <c r="B41" s="8" t="s">
        <v>54</v>
      </c>
      <c r="C41" s="8"/>
    </row>
    <row r="42" spans="1:3" x14ac:dyDescent="0.3">
      <c r="A42" s="215" t="s">
        <v>6</v>
      </c>
      <c r="B42" s="8" t="s">
        <v>55</v>
      </c>
      <c r="C42" s="8"/>
    </row>
    <row r="43" spans="1:3" x14ac:dyDescent="0.3">
      <c r="A43" s="215" t="s">
        <v>6</v>
      </c>
      <c r="B43" s="8" t="s">
        <v>56</v>
      </c>
      <c r="C43" s="8"/>
    </row>
    <row r="44" spans="1:3" x14ac:dyDescent="0.3">
      <c r="A44" s="216" t="s">
        <v>6</v>
      </c>
      <c r="B44" s="9" t="s">
        <v>57</v>
      </c>
      <c r="C44" s="9"/>
    </row>
    <row r="45" spans="1:3" x14ac:dyDescent="0.3">
      <c r="A45" s="215" t="s">
        <v>105</v>
      </c>
      <c r="B45" s="8" t="s">
        <v>59</v>
      </c>
      <c r="C45" s="8"/>
    </row>
    <row r="46" spans="1:3" x14ac:dyDescent="0.3">
      <c r="A46" s="215" t="s">
        <v>105</v>
      </c>
      <c r="B46" s="9" t="s">
        <v>60</v>
      </c>
      <c r="C46" s="9"/>
    </row>
    <row r="47" spans="1:3" x14ac:dyDescent="0.3">
      <c r="A47" s="214" t="s">
        <v>7</v>
      </c>
      <c r="B47" s="8" t="s">
        <v>58</v>
      </c>
      <c r="C47" s="8"/>
    </row>
    <row r="48" spans="1:3" x14ac:dyDescent="0.3">
      <c r="A48" s="216" t="s">
        <v>7</v>
      </c>
      <c r="B48" s="9" t="s">
        <v>7</v>
      </c>
      <c r="C48" s="9"/>
    </row>
    <row r="49" spans="1:3" x14ac:dyDescent="0.3">
      <c r="A49" s="214" t="s">
        <v>8</v>
      </c>
      <c r="B49" s="8" t="s">
        <v>61</v>
      </c>
      <c r="C49" s="8"/>
    </row>
    <row r="50" spans="1:3" x14ac:dyDescent="0.3">
      <c r="A50" s="215" t="s">
        <v>8</v>
      </c>
      <c r="B50" s="8" t="s">
        <v>62</v>
      </c>
      <c r="C50" s="8"/>
    </row>
    <row r="51" spans="1:3" x14ac:dyDescent="0.3">
      <c r="A51" s="215" t="s">
        <v>8</v>
      </c>
      <c r="B51" s="8" t="s">
        <v>146</v>
      </c>
      <c r="C51" s="8"/>
    </row>
    <row r="52" spans="1:3" x14ac:dyDescent="0.3">
      <c r="A52" s="215" t="s">
        <v>8</v>
      </c>
      <c r="B52" s="8" t="s">
        <v>63</v>
      </c>
      <c r="C52" s="8"/>
    </row>
    <row r="53" spans="1:3" x14ac:dyDescent="0.3">
      <c r="A53" s="215" t="s">
        <v>8</v>
      </c>
      <c r="B53" s="9" t="s">
        <v>64</v>
      </c>
      <c r="C53" s="9"/>
    </row>
    <row r="54" spans="1:3" x14ac:dyDescent="0.3">
      <c r="A54" s="214" t="s">
        <v>9</v>
      </c>
      <c r="B54" s="8" t="s">
        <v>65</v>
      </c>
      <c r="C54" s="8"/>
    </row>
    <row r="55" spans="1:3" x14ac:dyDescent="0.3">
      <c r="A55" s="215" t="s">
        <v>9</v>
      </c>
      <c r="B55" s="8" t="s">
        <v>66</v>
      </c>
      <c r="C55" s="8"/>
    </row>
    <row r="56" spans="1:3" x14ac:dyDescent="0.3">
      <c r="A56" s="216" t="s">
        <v>9</v>
      </c>
      <c r="B56" s="9" t="s">
        <v>67</v>
      </c>
      <c r="C56" s="9" t="s">
        <v>68</v>
      </c>
    </row>
    <row r="57" spans="1:3" x14ac:dyDescent="0.3">
      <c r="A57" s="214" t="s">
        <v>112</v>
      </c>
      <c r="B57" s="8" t="s">
        <v>69</v>
      </c>
      <c r="C57" s="8" t="s">
        <v>68</v>
      </c>
    </row>
    <row r="58" spans="1:3" x14ac:dyDescent="0.3">
      <c r="A58" s="215" t="s">
        <v>112</v>
      </c>
      <c r="B58" s="8" t="s">
        <v>70</v>
      </c>
      <c r="C58" s="8"/>
    </row>
    <row r="59" spans="1:3" x14ac:dyDescent="0.3">
      <c r="A59" s="215" t="s">
        <v>112</v>
      </c>
      <c r="B59" s="8" t="s">
        <v>71</v>
      </c>
      <c r="C59" s="8"/>
    </row>
    <row r="60" spans="1:3" x14ac:dyDescent="0.3">
      <c r="A60" s="216" t="s">
        <v>112</v>
      </c>
      <c r="B60" s="9" t="s">
        <v>72</v>
      </c>
      <c r="C60" s="9"/>
    </row>
    <row r="61" spans="1:3" x14ac:dyDescent="0.3">
      <c r="A61" s="214" t="s">
        <v>111</v>
      </c>
      <c r="B61" s="8" t="s">
        <v>73</v>
      </c>
      <c r="C61" s="8"/>
    </row>
    <row r="62" spans="1:3" x14ac:dyDescent="0.3">
      <c r="A62" s="215" t="s">
        <v>111</v>
      </c>
      <c r="B62" s="8" t="s">
        <v>74</v>
      </c>
      <c r="C62" s="8"/>
    </row>
    <row r="63" spans="1:3" x14ac:dyDescent="0.3">
      <c r="A63" s="215" t="s">
        <v>111</v>
      </c>
      <c r="B63" s="8" t="s">
        <v>75</v>
      </c>
      <c r="C63" s="8"/>
    </row>
    <row r="64" spans="1:3" x14ac:dyDescent="0.3">
      <c r="A64" s="216" t="s">
        <v>111</v>
      </c>
      <c r="B64" s="9" t="s">
        <v>76</v>
      </c>
      <c r="C64" s="9"/>
    </row>
  </sheetData>
  <sheetProtection formatCells="0" formatColumns="0" formatRows="0" insertColumns="0" insertRows="0" insertHyperlinks="0" deleteColumns="0" deleteRows="0"/>
  <autoFilter ref="A5:A64" xr:uid="{00000000-0009-0000-0000-000008000000}"/>
  <mergeCells count="19">
    <mergeCell ref="A61:A64"/>
    <mergeCell ref="A30:A35"/>
    <mergeCell ref="A36:A40"/>
    <mergeCell ref="A41:A44"/>
    <mergeCell ref="A49:A53"/>
    <mergeCell ref="A54:A56"/>
    <mergeCell ref="A57:A60"/>
    <mergeCell ref="A45:A46"/>
    <mergeCell ref="A47:A48"/>
    <mergeCell ref="A1:C1"/>
    <mergeCell ref="A2:C2"/>
    <mergeCell ref="A3:C3"/>
    <mergeCell ref="B4:C4"/>
    <mergeCell ref="A26:A29"/>
    <mergeCell ref="A6:A9"/>
    <mergeCell ref="A13:A15"/>
    <mergeCell ref="A10:A11"/>
    <mergeCell ref="A16:A21"/>
    <mergeCell ref="A22:A25"/>
  </mergeCells>
  <hyperlinks>
    <hyperlink ref="A3" location="Contents!A1" display="Return to Contents page" xr:uid="{00000000-0004-0000-0800-000000000000}"/>
    <hyperlink ref="A2:B2" location="'Data and definitions'!A1" display="Return to Data and Definitions page" xr:uid="{00000000-0004-0000-0800-000001000000}"/>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A8C-99FE-4E5C-B67B-521A6591011E}">
  <sheetPr codeName="Sheet2">
    <pageSetUpPr fitToPage="1"/>
  </sheetPr>
  <dimension ref="A1:V227"/>
  <sheetViews>
    <sheetView zoomScaleNormal="100" workbookViewId="0">
      <selection sqref="A1:U1"/>
    </sheetView>
  </sheetViews>
  <sheetFormatPr defaultColWidth="9" defaultRowHeight="14.5" x14ac:dyDescent="0.3"/>
  <cols>
    <col min="1" max="1" width="20.61328125" style="34" customWidth="1"/>
    <col min="2" max="21" width="8.15234375" style="34" customWidth="1"/>
    <col min="22" max="16384" width="9" style="34"/>
  </cols>
  <sheetData>
    <row r="1" spans="1:22" x14ac:dyDescent="0.3">
      <c r="A1" s="174" t="s">
        <v>192</v>
      </c>
      <c r="B1" s="174"/>
      <c r="C1" s="174"/>
      <c r="D1" s="174"/>
      <c r="E1" s="174"/>
      <c r="F1" s="174"/>
      <c r="G1" s="174"/>
      <c r="H1" s="174"/>
      <c r="I1" s="174"/>
      <c r="J1" s="174"/>
      <c r="K1" s="174"/>
      <c r="L1" s="174"/>
      <c r="M1" s="174"/>
      <c r="N1" s="174"/>
      <c r="O1" s="174"/>
      <c r="P1" s="174"/>
      <c r="Q1" s="174"/>
      <c r="R1" s="174"/>
      <c r="S1" s="174"/>
      <c r="T1" s="174"/>
      <c r="U1" s="174"/>
    </row>
    <row r="2" spans="1:22" x14ac:dyDescent="0.3">
      <c r="A2" s="173" t="s">
        <v>164</v>
      </c>
      <c r="B2" s="173"/>
      <c r="C2" s="173"/>
      <c r="D2" s="173"/>
      <c r="E2" s="173"/>
      <c r="F2" s="173"/>
      <c r="G2" s="173"/>
      <c r="H2" s="173"/>
      <c r="I2" s="173"/>
      <c r="J2" s="173"/>
      <c r="K2" s="173"/>
      <c r="L2" s="173"/>
      <c r="M2" s="173"/>
      <c r="N2" s="173"/>
      <c r="O2" s="173"/>
      <c r="P2" s="173"/>
      <c r="Q2" s="173"/>
      <c r="R2" s="173"/>
      <c r="S2" s="173"/>
      <c r="T2" s="173"/>
      <c r="U2" s="173"/>
      <c r="V2" s="29"/>
    </row>
    <row r="3" spans="1:22" s="4" customFormat="1" ht="14.25" customHeight="1" x14ac:dyDescent="0.3">
      <c r="A3" s="175" t="s">
        <v>126</v>
      </c>
      <c r="B3" s="175"/>
      <c r="C3" s="175"/>
      <c r="D3" s="175"/>
      <c r="E3" s="175"/>
      <c r="F3" s="175"/>
      <c r="G3" s="175"/>
      <c r="H3" s="175"/>
      <c r="I3" s="175"/>
      <c r="J3" s="175"/>
      <c r="K3" s="175"/>
      <c r="L3" s="175"/>
      <c r="M3" s="175"/>
      <c r="N3" s="175"/>
      <c r="O3" s="175"/>
      <c r="P3" s="175"/>
      <c r="Q3" s="175"/>
      <c r="R3" s="175"/>
      <c r="S3" s="175"/>
      <c r="T3" s="175"/>
      <c r="U3" s="175"/>
    </row>
    <row r="4" spans="1:22" s="4" customFormat="1" ht="14.25" customHeight="1" x14ac:dyDescent="0.3">
      <c r="A4" s="175" t="s">
        <v>127</v>
      </c>
      <c r="B4" s="175"/>
      <c r="C4" s="175"/>
      <c r="D4" s="175"/>
      <c r="E4" s="175"/>
      <c r="F4" s="175"/>
      <c r="G4" s="175"/>
      <c r="H4" s="175"/>
      <c r="I4" s="175"/>
      <c r="J4" s="175"/>
      <c r="K4" s="175"/>
      <c r="L4" s="175"/>
      <c r="M4" s="175"/>
      <c r="N4" s="175"/>
      <c r="O4" s="175"/>
      <c r="P4" s="175"/>
      <c r="Q4" s="175"/>
      <c r="R4" s="175"/>
      <c r="S4" s="175"/>
      <c r="T4" s="175"/>
      <c r="U4" s="175"/>
    </row>
    <row r="5" spans="1:22" s="4" customFormat="1" x14ac:dyDescent="0.3">
      <c r="A5" s="173" t="s">
        <v>212</v>
      </c>
      <c r="B5" s="173"/>
      <c r="C5" s="173"/>
      <c r="D5" s="173"/>
      <c r="E5" s="173"/>
      <c r="F5" s="173"/>
      <c r="G5" s="173"/>
      <c r="H5" s="173"/>
      <c r="I5" s="173"/>
      <c r="J5" s="173"/>
      <c r="K5" s="173"/>
      <c r="L5" s="173"/>
      <c r="M5" s="173"/>
      <c r="N5" s="173"/>
      <c r="O5" s="173"/>
      <c r="P5" s="173"/>
      <c r="Q5" s="173"/>
      <c r="R5" s="173"/>
      <c r="S5" s="173"/>
      <c r="T5" s="173"/>
      <c r="U5" s="173"/>
    </row>
    <row r="6" spans="1:22" s="4" customFormat="1" x14ac:dyDescent="0.3">
      <c r="A6" s="42"/>
      <c r="B6" s="176" t="s">
        <v>124</v>
      </c>
      <c r="C6" s="176"/>
      <c r="D6" s="176"/>
      <c r="E6" s="176"/>
      <c r="F6" s="176"/>
      <c r="G6" s="176"/>
      <c r="H6" s="176"/>
      <c r="I6" s="176"/>
      <c r="J6" s="176"/>
      <c r="K6" s="176"/>
      <c r="L6" s="177" t="s">
        <v>125</v>
      </c>
      <c r="M6" s="176"/>
      <c r="N6" s="176"/>
      <c r="O6" s="176"/>
      <c r="P6" s="176"/>
      <c r="Q6" s="176"/>
      <c r="R6" s="176"/>
      <c r="S6" s="176"/>
      <c r="T6" s="176"/>
      <c r="U6" s="176"/>
    </row>
    <row r="7" spans="1:22" x14ac:dyDescent="0.3">
      <c r="A7" s="1" t="s">
        <v>0</v>
      </c>
      <c r="B7" s="2">
        <v>2014</v>
      </c>
      <c r="C7" s="2">
        <v>2015</v>
      </c>
      <c r="D7" s="2">
        <v>2016</v>
      </c>
      <c r="E7" s="2">
        <v>2017</v>
      </c>
      <c r="F7" s="2">
        <v>2018</v>
      </c>
      <c r="G7" s="2">
        <v>2019</v>
      </c>
      <c r="H7" s="2">
        <v>2020</v>
      </c>
      <c r="I7" s="2">
        <v>2021</v>
      </c>
      <c r="J7" s="2">
        <v>2022</v>
      </c>
      <c r="K7" s="2">
        <v>2023</v>
      </c>
      <c r="L7" s="55">
        <v>2014</v>
      </c>
      <c r="M7" s="2">
        <v>2015</v>
      </c>
      <c r="N7" s="2">
        <v>2016</v>
      </c>
      <c r="O7" s="2">
        <v>2017</v>
      </c>
      <c r="P7" s="2">
        <v>2018</v>
      </c>
      <c r="Q7" s="2">
        <v>2019</v>
      </c>
      <c r="R7" s="2">
        <v>2020</v>
      </c>
      <c r="S7" s="2">
        <v>2021</v>
      </c>
      <c r="T7" s="2">
        <v>2022</v>
      </c>
      <c r="U7" s="2">
        <v>2023</v>
      </c>
    </row>
    <row r="8" spans="1:22" x14ac:dyDescent="0.3">
      <c r="A8" s="3" t="s">
        <v>95</v>
      </c>
      <c r="B8" s="16">
        <v>298</v>
      </c>
      <c r="C8" s="16">
        <v>148</v>
      </c>
      <c r="D8" s="16">
        <v>169</v>
      </c>
      <c r="E8" s="16">
        <v>162</v>
      </c>
      <c r="F8" s="16">
        <v>182</v>
      </c>
      <c r="G8" s="16">
        <v>176</v>
      </c>
      <c r="H8" s="16">
        <v>216</v>
      </c>
      <c r="I8" s="16">
        <v>199</v>
      </c>
      <c r="J8" s="16">
        <v>187</v>
      </c>
      <c r="K8" s="16">
        <v>205</v>
      </c>
      <c r="L8" s="70">
        <v>0.06</v>
      </c>
      <c r="M8" s="69">
        <v>0.03</v>
      </c>
      <c r="N8" s="69">
        <v>0.03</v>
      </c>
      <c r="O8" s="69">
        <v>0.03</v>
      </c>
      <c r="P8" s="69">
        <v>0.03</v>
      </c>
      <c r="Q8" s="69">
        <v>0.03</v>
      </c>
      <c r="R8" s="69">
        <v>0.03</v>
      </c>
      <c r="S8" s="69">
        <v>0.04</v>
      </c>
      <c r="T8" s="69">
        <v>0.03</v>
      </c>
      <c r="U8" s="69">
        <v>0.04</v>
      </c>
    </row>
    <row r="9" spans="1:22" x14ac:dyDescent="0.3">
      <c r="A9" s="3" t="s">
        <v>96</v>
      </c>
      <c r="B9" s="16">
        <v>3877</v>
      </c>
      <c r="C9" s="16">
        <v>4141</v>
      </c>
      <c r="D9" s="16">
        <v>4165</v>
      </c>
      <c r="E9" s="16">
        <v>4278</v>
      </c>
      <c r="F9" s="16">
        <v>4266</v>
      </c>
      <c r="G9" s="16">
        <v>4797</v>
      </c>
      <c r="H9" s="16">
        <v>4893</v>
      </c>
      <c r="I9" s="16">
        <v>4352</v>
      </c>
      <c r="J9" s="16">
        <v>4265</v>
      </c>
      <c r="K9" s="16">
        <v>4464</v>
      </c>
      <c r="L9" s="70">
        <v>0.76</v>
      </c>
      <c r="M9" s="69">
        <v>0.79</v>
      </c>
      <c r="N9" s="69">
        <v>0.76</v>
      </c>
      <c r="O9" s="69">
        <v>0.77</v>
      </c>
      <c r="P9" s="69">
        <v>0.77</v>
      </c>
      <c r="Q9" s="69">
        <v>0.8</v>
      </c>
      <c r="R9" s="69">
        <v>0.79</v>
      </c>
      <c r="S9" s="69">
        <v>0.79</v>
      </c>
      <c r="T9" s="69">
        <v>0.79</v>
      </c>
      <c r="U9" s="69">
        <v>0.78</v>
      </c>
    </row>
    <row r="10" spans="1:22" x14ac:dyDescent="0.3">
      <c r="A10" s="3" t="s">
        <v>148</v>
      </c>
      <c r="B10" s="16" t="s">
        <v>182</v>
      </c>
      <c r="C10" s="16" t="s">
        <v>182</v>
      </c>
      <c r="D10" s="16" t="s">
        <v>182</v>
      </c>
      <c r="E10" s="16" t="s">
        <v>182</v>
      </c>
      <c r="F10" s="16" t="s">
        <v>182</v>
      </c>
      <c r="G10" s="16">
        <v>7</v>
      </c>
      <c r="H10" s="16">
        <v>8</v>
      </c>
      <c r="I10" s="16">
        <v>5</v>
      </c>
      <c r="J10" s="16">
        <v>12</v>
      </c>
      <c r="K10" s="16">
        <v>13</v>
      </c>
      <c r="L10" s="66" t="s">
        <v>182</v>
      </c>
      <c r="M10" s="69" t="s">
        <v>182</v>
      </c>
      <c r="N10" s="69" t="s">
        <v>182</v>
      </c>
      <c r="O10" s="69" t="s">
        <v>182</v>
      </c>
      <c r="P10" s="69" t="s">
        <v>182</v>
      </c>
      <c r="Q10" s="69" t="s">
        <v>183</v>
      </c>
      <c r="R10" s="69" t="s">
        <v>183</v>
      </c>
      <c r="S10" s="69" t="s">
        <v>183</v>
      </c>
      <c r="T10" s="69" t="s">
        <v>183</v>
      </c>
      <c r="U10" s="69" t="s">
        <v>183</v>
      </c>
    </row>
    <row r="11" spans="1:22" ht="14.25" customHeight="1" x14ac:dyDescent="0.3">
      <c r="A11" s="3" t="s">
        <v>100</v>
      </c>
      <c r="B11" s="16">
        <v>79</v>
      </c>
      <c r="C11" s="16">
        <v>79</v>
      </c>
      <c r="D11" s="16">
        <v>105</v>
      </c>
      <c r="E11" s="16">
        <v>72</v>
      </c>
      <c r="F11" s="16">
        <v>102</v>
      </c>
      <c r="G11" s="16">
        <v>89</v>
      </c>
      <c r="H11" s="16">
        <v>112</v>
      </c>
      <c r="I11" s="16">
        <v>103</v>
      </c>
      <c r="J11" s="16">
        <v>97</v>
      </c>
      <c r="K11" s="16">
        <v>98</v>
      </c>
      <c r="L11" s="66">
        <v>0.02</v>
      </c>
      <c r="M11" s="69">
        <v>0.02</v>
      </c>
      <c r="N11" s="69">
        <v>0.02</v>
      </c>
      <c r="O11" s="69">
        <v>0.01</v>
      </c>
      <c r="P11" s="69">
        <v>0.02</v>
      </c>
      <c r="Q11" s="69">
        <v>0.01</v>
      </c>
      <c r="R11" s="69">
        <v>0.02</v>
      </c>
      <c r="S11" s="69">
        <v>0.02</v>
      </c>
      <c r="T11" s="69">
        <v>0.02</v>
      </c>
      <c r="U11" s="69">
        <v>0.02</v>
      </c>
    </row>
    <row r="12" spans="1:22" ht="14.25" customHeight="1" x14ac:dyDescent="0.3">
      <c r="A12" s="62" t="s">
        <v>97</v>
      </c>
      <c r="B12" s="64">
        <v>869</v>
      </c>
      <c r="C12" s="64">
        <v>895</v>
      </c>
      <c r="D12" s="64">
        <v>1022</v>
      </c>
      <c r="E12" s="64">
        <v>1011</v>
      </c>
      <c r="F12" s="64">
        <v>969</v>
      </c>
      <c r="G12" s="64">
        <v>933</v>
      </c>
      <c r="H12" s="64">
        <v>1001</v>
      </c>
      <c r="I12" s="64">
        <v>863</v>
      </c>
      <c r="J12" s="64">
        <v>823</v>
      </c>
      <c r="K12" s="64">
        <v>919</v>
      </c>
      <c r="L12" s="93">
        <v>0.17</v>
      </c>
      <c r="M12" s="94">
        <v>0.17</v>
      </c>
      <c r="N12" s="94">
        <v>0.19</v>
      </c>
      <c r="O12" s="94">
        <v>0.18</v>
      </c>
      <c r="P12" s="94">
        <v>0.18</v>
      </c>
      <c r="Q12" s="94">
        <v>0.16</v>
      </c>
      <c r="R12" s="94">
        <v>0.16</v>
      </c>
      <c r="S12" s="94">
        <v>0.16</v>
      </c>
      <c r="T12" s="94">
        <v>0.15</v>
      </c>
      <c r="U12" s="94">
        <v>0.16</v>
      </c>
    </row>
    <row r="13" spans="1:22" x14ac:dyDescent="0.3">
      <c r="A13" s="6" t="s">
        <v>1</v>
      </c>
      <c r="B13" s="73">
        <v>5123</v>
      </c>
      <c r="C13" s="73">
        <v>5263</v>
      </c>
      <c r="D13" s="73">
        <v>5461</v>
      </c>
      <c r="E13" s="73">
        <v>5523</v>
      </c>
      <c r="F13" s="73">
        <v>5519</v>
      </c>
      <c r="G13" s="73">
        <v>6002</v>
      </c>
      <c r="H13" s="73">
        <v>6230</v>
      </c>
      <c r="I13" s="73">
        <v>5522</v>
      </c>
      <c r="J13" s="73">
        <v>5384</v>
      </c>
      <c r="K13" s="73">
        <v>5699</v>
      </c>
      <c r="L13" s="95">
        <v>1</v>
      </c>
      <c r="M13" s="96">
        <v>1</v>
      </c>
      <c r="N13" s="96">
        <v>1</v>
      </c>
      <c r="O13" s="96">
        <v>1</v>
      </c>
      <c r="P13" s="96">
        <v>1</v>
      </c>
      <c r="Q13" s="96">
        <v>1</v>
      </c>
      <c r="R13" s="96">
        <v>1</v>
      </c>
      <c r="S13" s="96">
        <v>1</v>
      </c>
      <c r="T13" s="96">
        <v>1</v>
      </c>
      <c r="U13" s="96">
        <v>1</v>
      </c>
      <c r="V13" s="45"/>
    </row>
    <row r="14" spans="1:22" s="4" customFormat="1" x14ac:dyDescent="0.3">
      <c r="A14" s="173"/>
      <c r="B14" s="173"/>
      <c r="C14" s="173"/>
      <c r="D14" s="173"/>
      <c r="E14" s="173"/>
      <c r="F14" s="173"/>
      <c r="G14" s="173"/>
      <c r="H14" s="173"/>
      <c r="I14" s="173"/>
      <c r="J14" s="173"/>
      <c r="K14" s="173"/>
      <c r="L14" s="173"/>
      <c r="M14" s="173"/>
      <c r="N14" s="173"/>
      <c r="O14" s="173"/>
      <c r="P14" s="173"/>
      <c r="Q14" s="173"/>
      <c r="R14" s="173"/>
      <c r="S14" s="173"/>
      <c r="T14" s="173"/>
      <c r="U14" s="173"/>
    </row>
    <row r="15" spans="1:22" x14ac:dyDescent="0.3">
      <c r="A15" s="174" t="s">
        <v>193</v>
      </c>
      <c r="B15" s="174"/>
      <c r="C15" s="174"/>
      <c r="D15" s="174"/>
      <c r="E15" s="174"/>
      <c r="F15" s="174"/>
      <c r="G15" s="174"/>
      <c r="H15" s="174"/>
      <c r="I15" s="174"/>
      <c r="J15" s="174"/>
      <c r="K15" s="174"/>
      <c r="L15" s="174"/>
      <c r="M15" s="174"/>
      <c r="N15" s="174"/>
      <c r="O15" s="174"/>
      <c r="P15" s="174"/>
      <c r="Q15" s="174"/>
      <c r="R15" s="174"/>
      <c r="S15" s="174"/>
      <c r="T15" s="174"/>
      <c r="U15" s="174"/>
    </row>
    <row r="16" spans="1:22" x14ac:dyDescent="0.3">
      <c r="A16" s="172"/>
      <c r="B16" s="172"/>
      <c r="C16" s="172"/>
      <c r="D16" s="172"/>
      <c r="E16" s="172"/>
      <c r="F16" s="172"/>
      <c r="G16" s="172"/>
      <c r="H16" s="172"/>
      <c r="I16" s="172"/>
      <c r="K16" s="45"/>
    </row>
    <row r="17" spans="1:9" x14ac:dyDescent="0.3">
      <c r="A17" s="172"/>
      <c r="B17" s="172"/>
      <c r="C17" s="172"/>
      <c r="D17" s="172"/>
      <c r="E17" s="172"/>
      <c r="F17" s="172"/>
      <c r="G17" s="172"/>
      <c r="H17" s="172"/>
      <c r="I17" s="172"/>
    </row>
    <row r="18" spans="1:9" x14ac:dyDescent="0.3">
      <c r="A18" s="172"/>
      <c r="B18" s="172"/>
      <c r="C18" s="172"/>
      <c r="D18" s="172"/>
      <c r="E18" s="172"/>
      <c r="F18" s="172"/>
      <c r="G18" s="172"/>
      <c r="H18" s="172"/>
      <c r="I18" s="172"/>
    </row>
    <row r="19" spans="1:9" x14ac:dyDescent="0.3">
      <c r="A19" s="172"/>
      <c r="B19" s="172"/>
      <c r="C19" s="172"/>
      <c r="D19" s="172"/>
      <c r="E19" s="172"/>
      <c r="F19" s="172"/>
      <c r="G19" s="172"/>
      <c r="H19" s="172"/>
      <c r="I19" s="172"/>
    </row>
    <row r="20" spans="1:9" x14ac:dyDescent="0.3">
      <c r="A20" s="172"/>
      <c r="B20" s="172"/>
      <c r="C20" s="172"/>
      <c r="D20" s="172"/>
      <c r="E20" s="172"/>
      <c r="F20" s="172"/>
      <c r="G20" s="172"/>
      <c r="H20" s="172"/>
      <c r="I20" s="172"/>
    </row>
    <row r="21" spans="1:9" x14ac:dyDescent="0.3">
      <c r="A21" s="172"/>
      <c r="B21" s="172"/>
      <c r="C21" s="172"/>
      <c r="D21" s="172"/>
      <c r="E21" s="172"/>
      <c r="F21" s="172"/>
      <c r="G21" s="172"/>
      <c r="H21" s="172"/>
      <c r="I21" s="172"/>
    </row>
    <row r="22" spans="1:9" x14ac:dyDescent="0.3">
      <c r="A22" s="172"/>
      <c r="B22" s="172"/>
      <c r="C22" s="172"/>
      <c r="D22" s="172"/>
      <c r="E22" s="172"/>
      <c r="F22" s="172"/>
      <c r="G22" s="172"/>
      <c r="H22" s="172"/>
      <c r="I22" s="172"/>
    </row>
    <row r="23" spans="1:9" x14ac:dyDescent="0.3">
      <c r="A23" s="172"/>
      <c r="B23" s="172"/>
      <c r="C23" s="172"/>
      <c r="D23" s="172"/>
      <c r="E23" s="172"/>
      <c r="F23" s="172"/>
      <c r="G23" s="172"/>
      <c r="H23" s="172"/>
      <c r="I23" s="172"/>
    </row>
    <row r="24" spans="1:9" x14ac:dyDescent="0.3">
      <c r="A24" s="172"/>
      <c r="B24" s="172"/>
      <c r="C24" s="172"/>
      <c r="D24" s="172"/>
      <c r="E24" s="172"/>
      <c r="F24" s="172"/>
      <c r="G24" s="172"/>
      <c r="H24" s="172"/>
      <c r="I24" s="172"/>
    </row>
    <row r="25" spans="1:9" x14ac:dyDescent="0.3">
      <c r="A25" s="172"/>
      <c r="B25" s="172"/>
      <c r="C25" s="172"/>
      <c r="D25" s="172"/>
      <c r="E25" s="172"/>
      <c r="F25" s="172"/>
      <c r="G25" s="172"/>
      <c r="H25" s="172"/>
      <c r="I25" s="172"/>
    </row>
    <row r="26" spans="1:9" x14ac:dyDescent="0.3">
      <c r="A26" s="172"/>
      <c r="B26" s="172"/>
      <c r="C26" s="172"/>
      <c r="D26" s="172"/>
      <c r="E26" s="172"/>
      <c r="F26" s="172"/>
      <c r="G26" s="172"/>
      <c r="H26" s="172"/>
      <c r="I26" s="172"/>
    </row>
    <row r="27" spans="1:9" x14ac:dyDescent="0.3">
      <c r="A27" s="172"/>
      <c r="B27" s="172"/>
      <c r="C27" s="172"/>
      <c r="D27" s="172"/>
      <c r="E27" s="172"/>
      <c r="F27" s="172"/>
      <c r="G27" s="172"/>
      <c r="H27" s="172"/>
      <c r="I27" s="172"/>
    </row>
    <row r="28" spans="1:9" x14ac:dyDescent="0.3">
      <c r="A28" s="172"/>
      <c r="B28" s="172"/>
      <c r="C28" s="172"/>
      <c r="D28" s="172"/>
      <c r="E28" s="172"/>
      <c r="F28" s="172"/>
      <c r="G28" s="172"/>
      <c r="H28" s="172"/>
      <c r="I28" s="172"/>
    </row>
    <row r="29" spans="1:9" x14ac:dyDescent="0.3">
      <c r="A29" s="172"/>
      <c r="B29" s="172"/>
      <c r="C29" s="172"/>
      <c r="D29" s="172"/>
      <c r="E29" s="172"/>
      <c r="F29" s="172"/>
      <c r="G29" s="172"/>
      <c r="H29" s="172"/>
      <c r="I29" s="172"/>
    </row>
    <row r="30" spans="1:9" x14ac:dyDescent="0.3">
      <c r="A30" s="172"/>
      <c r="B30" s="172"/>
      <c r="C30" s="172"/>
      <c r="D30" s="172"/>
      <c r="E30" s="172"/>
      <c r="F30" s="172"/>
      <c r="G30" s="172"/>
      <c r="H30" s="172"/>
      <c r="I30" s="172"/>
    </row>
    <row r="31" spans="1:9" x14ac:dyDescent="0.3">
      <c r="A31" s="172"/>
      <c r="B31" s="172"/>
      <c r="C31" s="172"/>
      <c r="D31" s="172"/>
      <c r="E31" s="172"/>
      <c r="F31" s="172"/>
      <c r="G31" s="172"/>
      <c r="H31" s="172"/>
      <c r="I31" s="172"/>
    </row>
    <row r="38" ht="14.25" customHeight="1" x14ac:dyDescent="0.3"/>
    <row r="46" ht="14.25" customHeight="1" x14ac:dyDescent="0.3"/>
    <row r="60" ht="14.25" customHeight="1" x14ac:dyDescent="0.3"/>
    <row r="75" ht="14.25" customHeight="1" x14ac:dyDescent="0.3"/>
    <row r="98" ht="14.25" customHeight="1" x14ac:dyDescent="0.3"/>
    <row r="103" ht="14.25" customHeight="1" x14ac:dyDescent="0.3"/>
    <row r="128" ht="14.25" customHeight="1" x14ac:dyDescent="0.3"/>
    <row r="138" ht="14.25" customHeight="1" x14ac:dyDescent="0.3"/>
    <row r="164" ht="14.25" customHeight="1" x14ac:dyDescent="0.3"/>
    <row r="174" ht="14.25" customHeight="1" x14ac:dyDescent="0.3"/>
    <row r="183" ht="14.25" customHeight="1" x14ac:dyDescent="0.3"/>
    <row r="206" ht="14.25" customHeight="1" x14ac:dyDescent="0.3"/>
    <row r="223" ht="14.25" customHeight="1" x14ac:dyDescent="0.3"/>
    <row r="227" ht="14.25" customHeight="1" x14ac:dyDescent="0.3"/>
  </sheetData>
  <sheetProtection formatCells="0" formatColumns="0" formatRows="0" insertColumns="0" insertRows="0" insertHyperlinks="0" deleteColumns="0" deleteRows="0" sort="0" autoFilter="0" pivotTables="0"/>
  <mergeCells count="10">
    <mergeCell ref="A16:I31"/>
    <mergeCell ref="A14:U14"/>
    <mergeCell ref="A15:U15"/>
    <mergeCell ref="A5:U5"/>
    <mergeCell ref="A1:U1"/>
    <mergeCell ref="A3:U3"/>
    <mergeCell ref="A4:U4"/>
    <mergeCell ref="B6:K6"/>
    <mergeCell ref="L6:U6"/>
    <mergeCell ref="A2:U2"/>
  </mergeCells>
  <hyperlinks>
    <hyperlink ref="A3" location="'Data and definitions'!A1" display="For more information on how to interpret these figures, please read the Definitions and data notes." xr:uid="{22121E89-B1ED-448E-9342-656351C1C713}"/>
    <hyperlink ref="A3:F3" location="'Data and definitions'!A1" display="For more information on how to interpret these figures, please read the Definitions and data notes." xr:uid="{20686CE2-B03F-45F8-81A0-3FD9EF06EFB6}"/>
    <hyperlink ref="A4" location="Contents!A1" display="Return to Contents page" xr:uid="{5E4F2866-5DC4-47E2-9112-5807327FD502}"/>
  </hyperlinks>
  <pageMargins left="0.70866141732283472" right="0.70866141732283472" top="0.74803149606299213" bottom="0.74803149606299213" header="0.31496062992125984" footer="0.31496062992125984"/>
  <pageSetup paperSize="8"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489"/>
  <sheetViews>
    <sheetView zoomScaleNormal="100" workbookViewId="0">
      <pane ySplit="8" topLeftCell="A9" activePane="bottomLeft" state="frozen"/>
      <selection pane="bottomLeft" sqref="A1:V1"/>
    </sheetView>
  </sheetViews>
  <sheetFormatPr defaultRowHeight="14.5" x14ac:dyDescent="0.3"/>
  <cols>
    <col min="1" max="2" width="20.61328125" customWidth="1"/>
    <col min="3" max="12" width="8.15234375" customWidth="1"/>
  </cols>
  <sheetData>
    <row r="1" spans="1:22" x14ac:dyDescent="0.3">
      <c r="A1" s="184" t="s">
        <v>194</v>
      </c>
      <c r="B1" s="184"/>
      <c r="C1" s="184"/>
      <c r="D1" s="184"/>
      <c r="E1" s="184"/>
      <c r="F1" s="184"/>
      <c r="G1" s="184"/>
      <c r="H1" s="184"/>
      <c r="I1" s="184"/>
      <c r="J1" s="184"/>
      <c r="K1" s="184"/>
      <c r="L1" s="184"/>
      <c r="M1" s="184"/>
      <c r="N1" s="184"/>
      <c r="O1" s="184"/>
      <c r="P1" s="184"/>
      <c r="Q1" s="184"/>
      <c r="R1" s="184"/>
      <c r="S1" s="184"/>
      <c r="T1" s="184"/>
      <c r="U1" s="184"/>
      <c r="V1" s="184"/>
    </row>
    <row r="2" spans="1:22" s="34" customFormat="1" ht="25.9" customHeight="1" x14ac:dyDescent="0.3">
      <c r="A2" s="183" t="s">
        <v>189</v>
      </c>
      <c r="B2" s="183"/>
      <c r="C2" s="183"/>
      <c r="D2" s="183"/>
      <c r="E2" s="183"/>
      <c r="F2" s="183"/>
      <c r="G2" s="183"/>
      <c r="H2" s="183"/>
      <c r="I2" s="183"/>
      <c r="J2" s="183"/>
      <c r="K2" s="183"/>
      <c r="L2" s="183"/>
      <c r="M2" s="183"/>
      <c r="N2" s="183"/>
      <c r="O2" s="183"/>
      <c r="P2" s="183"/>
      <c r="Q2" s="183"/>
      <c r="R2" s="183"/>
      <c r="S2" s="183"/>
      <c r="T2" s="183"/>
      <c r="U2" s="183"/>
      <c r="V2" s="183"/>
    </row>
    <row r="3" spans="1:22" s="34" customFormat="1" ht="25.9" customHeight="1" x14ac:dyDescent="0.3">
      <c r="A3" s="183" t="s">
        <v>229</v>
      </c>
      <c r="B3" s="183"/>
      <c r="C3" s="183"/>
      <c r="D3" s="183"/>
      <c r="E3" s="183"/>
      <c r="F3" s="183"/>
      <c r="G3" s="183"/>
      <c r="H3" s="183"/>
      <c r="I3" s="183"/>
      <c r="J3" s="183"/>
      <c r="K3" s="183"/>
      <c r="L3" s="183"/>
      <c r="M3" s="183"/>
      <c r="N3" s="183"/>
      <c r="O3" s="183"/>
      <c r="P3" s="183"/>
      <c r="Q3" s="183"/>
      <c r="R3" s="183"/>
      <c r="S3" s="183"/>
      <c r="T3" s="183"/>
      <c r="U3" s="183"/>
      <c r="V3" s="183"/>
    </row>
    <row r="4" spans="1:22" s="4" customFormat="1" ht="14.25" customHeight="1" x14ac:dyDescent="0.3">
      <c r="A4" s="185" t="s">
        <v>126</v>
      </c>
      <c r="B4" s="185"/>
      <c r="C4" s="185"/>
      <c r="D4" s="185"/>
      <c r="E4" s="185"/>
      <c r="F4" s="185"/>
      <c r="G4" s="185"/>
      <c r="H4" s="185"/>
      <c r="I4" s="185"/>
      <c r="J4" s="185"/>
      <c r="K4" s="185"/>
      <c r="L4" s="185"/>
      <c r="M4" s="185"/>
      <c r="N4" s="185"/>
      <c r="O4" s="185"/>
      <c r="P4" s="185"/>
      <c r="Q4" s="185"/>
      <c r="R4" s="185"/>
      <c r="S4" s="185"/>
      <c r="T4" s="185"/>
      <c r="U4" s="185"/>
      <c r="V4" s="185"/>
    </row>
    <row r="5" spans="1:22" s="4" customFormat="1" ht="14.25" customHeight="1" x14ac:dyDescent="0.3">
      <c r="A5" s="185" t="s">
        <v>127</v>
      </c>
      <c r="B5" s="185"/>
      <c r="C5" s="185"/>
      <c r="D5" s="185"/>
      <c r="E5" s="185"/>
      <c r="F5" s="185"/>
      <c r="G5" s="185"/>
      <c r="H5" s="185"/>
      <c r="I5" s="185"/>
      <c r="J5" s="185"/>
      <c r="K5" s="185"/>
      <c r="L5" s="185"/>
      <c r="M5" s="185"/>
      <c r="N5" s="185"/>
      <c r="O5" s="185"/>
      <c r="P5" s="185"/>
      <c r="Q5" s="185"/>
      <c r="R5" s="185"/>
      <c r="S5" s="185"/>
      <c r="T5" s="185"/>
      <c r="U5" s="185"/>
      <c r="V5" s="185"/>
    </row>
    <row r="6" spans="1:22" s="4" customFormat="1" ht="14.25" customHeight="1" x14ac:dyDescent="0.3">
      <c r="A6" s="173" t="s">
        <v>227</v>
      </c>
      <c r="B6" s="173"/>
      <c r="C6" s="173"/>
      <c r="D6" s="173"/>
      <c r="E6" s="173"/>
      <c r="F6" s="173"/>
      <c r="G6" s="173"/>
      <c r="H6" s="173"/>
      <c r="I6" s="173"/>
      <c r="J6" s="173"/>
      <c r="K6" s="173"/>
      <c r="L6" s="173"/>
      <c r="M6" s="173"/>
      <c r="N6" s="173"/>
      <c r="O6" s="173"/>
      <c r="P6" s="173"/>
      <c r="Q6" s="173"/>
      <c r="R6" s="173"/>
      <c r="S6" s="173"/>
      <c r="T6" s="173"/>
      <c r="U6" s="173"/>
      <c r="V6" s="173"/>
    </row>
    <row r="7" spans="1:22" s="4" customFormat="1" x14ac:dyDescent="0.3">
      <c r="A7" s="181"/>
      <c r="B7" s="182"/>
      <c r="C7" s="177" t="s">
        <v>124</v>
      </c>
      <c r="D7" s="180"/>
      <c r="E7" s="180"/>
      <c r="F7" s="180"/>
      <c r="G7" s="180"/>
      <c r="H7" s="180"/>
      <c r="I7" s="180"/>
      <c r="J7" s="180"/>
      <c r="K7" s="180"/>
      <c r="L7" s="180"/>
      <c r="M7" s="177" t="s">
        <v>149</v>
      </c>
      <c r="N7" s="180"/>
      <c r="O7" s="180"/>
      <c r="P7" s="180"/>
      <c r="Q7" s="180"/>
      <c r="R7" s="180"/>
      <c r="S7" s="180"/>
      <c r="T7" s="180"/>
      <c r="U7" s="180"/>
      <c r="V7" s="180"/>
    </row>
    <row r="8" spans="1:22" s="15" customFormat="1" ht="14.25" customHeight="1" x14ac:dyDescent="0.3">
      <c r="A8" s="1" t="s">
        <v>0</v>
      </c>
      <c r="B8" s="1" t="s">
        <v>0</v>
      </c>
      <c r="C8" s="2">
        <v>2014</v>
      </c>
      <c r="D8" s="2">
        <v>2015</v>
      </c>
      <c r="E8" s="2">
        <v>2016</v>
      </c>
      <c r="F8" s="2">
        <v>2017</v>
      </c>
      <c r="G8" s="2">
        <v>2018</v>
      </c>
      <c r="H8" s="2">
        <v>2019</v>
      </c>
      <c r="I8" s="2">
        <v>2020</v>
      </c>
      <c r="J8" s="2">
        <v>2021</v>
      </c>
      <c r="K8" s="2">
        <v>2022</v>
      </c>
      <c r="L8" s="2" t="s">
        <v>206</v>
      </c>
      <c r="M8" s="55">
        <v>2014</v>
      </c>
      <c r="N8" s="106">
        <v>2015</v>
      </c>
      <c r="O8" s="106">
        <v>2016</v>
      </c>
      <c r="P8" s="106">
        <v>2017</v>
      </c>
      <c r="Q8" s="106">
        <v>2018</v>
      </c>
      <c r="R8" s="106">
        <v>2019</v>
      </c>
      <c r="S8" s="106">
        <v>2020</v>
      </c>
      <c r="T8" s="106">
        <v>2021</v>
      </c>
      <c r="U8" s="106">
        <v>2022</v>
      </c>
      <c r="V8" s="106" t="s">
        <v>206</v>
      </c>
    </row>
    <row r="9" spans="1:22" ht="14.25" customHeight="1" x14ac:dyDescent="0.3">
      <c r="A9" s="178" t="s">
        <v>1</v>
      </c>
      <c r="B9" s="100" t="s">
        <v>10</v>
      </c>
      <c r="C9" s="16">
        <v>3354</v>
      </c>
      <c r="D9" s="16">
        <v>3444</v>
      </c>
      <c r="E9" s="16">
        <v>3674</v>
      </c>
      <c r="F9" s="16">
        <v>3718</v>
      </c>
      <c r="G9" s="16">
        <v>3683</v>
      </c>
      <c r="H9" s="16">
        <v>3958</v>
      </c>
      <c r="I9" s="16">
        <v>4090</v>
      </c>
      <c r="J9" s="16">
        <v>3608</v>
      </c>
      <c r="K9" s="16">
        <v>3366</v>
      </c>
      <c r="L9" s="16">
        <v>2891</v>
      </c>
      <c r="M9" s="57">
        <v>0.65</v>
      </c>
      <c r="N9" s="44">
        <v>0.65</v>
      </c>
      <c r="O9" s="44">
        <v>0.67</v>
      </c>
      <c r="P9" s="44">
        <v>0.67</v>
      </c>
      <c r="Q9" s="44">
        <v>0.67</v>
      </c>
      <c r="R9" s="44">
        <v>0.66</v>
      </c>
      <c r="S9" s="44">
        <v>0.66</v>
      </c>
      <c r="T9" s="44">
        <v>0.65</v>
      </c>
      <c r="U9" s="44">
        <v>0.63</v>
      </c>
      <c r="V9" s="44">
        <v>0.51</v>
      </c>
    </row>
    <row r="10" spans="1:22" ht="14.25" customHeight="1" x14ac:dyDescent="0.3">
      <c r="A10" s="178" t="str">
        <f>A9</f>
        <v>Total</v>
      </c>
      <c r="B10" s="100" t="s">
        <v>11</v>
      </c>
      <c r="C10" s="16">
        <v>453</v>
      </c>
      <c r="D10" s="16">
        <v>477</v>
      </c>
      <c r="E10" s="16">
        <v>462</v>
      </c>
      <c r="F10" s="16">
        <v>400</v>
      </c>
      <c r="G10" s="16">
        <v>425</v>
      </c>
      <c r="H10" s="16">
        <v>482</v>
      </c>
      <c r="I10" s="16">
        <v>488</v>
      </c>
      <c r="J10" s="16">
        <v>404</v>
      </c>
      <c r="K10" s="16">
        <v>402</v>
      </c>
      <c r="L10" s="16">
        <v>288</v>
      </c>
      <c r="M10" s="57">
        <v>0.09</v>
      </c>
      <c r="N10" s="44">
        <v>0.09</v>
      </c>
      <c r="O10" s="44">
        <v>0.08</v>
      </c>
      <c r="P10" s="44">
        <v>7.0000000000000007E-2</v>
      </c>
      <c r="Q10" s="44">
        <v>0.08</v>
      </c>
      <c r="R10" s="44">
        <v>0.08</v>
      </c>
      <c r="S10" s="44">
        <v>0.08</v>
      </c>
      <c r="T10" s="44">
        <v>7.0000000000000007E-2</v>
      </c>
      <c r="U10" s="44">
        <v>7.0000000000000007E-2</v>
      </c>
      <c r="V10" s="44">
        <v>0.05</v>
      </c>
    </row>
    <row r="11" spans="1:22" ht="14.25" customHeight="1" x14ac:dyDescent="0.3">
      <c r="A11" s="178" t="str">
        <f t="shared" ref="A11:A14" si="0">A10</f>
        <v>Total</v>
      </c>
      <c r="B11" s="100" t="s">
        <v>150</v>
      </c>
      <c r="C11" s="16">
        <v>65</v>
      </c>
      <c r="D11" s="16">
        <v>88</v>
      </c>
      <c r="E11" s="16">
        <v>58</v>
      </c>
      <c r="F11" s="16">
        <v>49</v>
      </c>
      <c r="G11" s="16">
        <v>41</v>
      </c>
      <c r="H11" s="16">
        <v>36</v>
      </c>
      <c r="I11" s="16">
        <v>40</v>
      </c>
      <c r="J11" s="16">
        <v>29</v>
      </c>
      <c r="K11" s="16">
        <v>40</v>
      </c>
      <c r="L11" s="16">
        <v>15</v>
      </c>
      <c r="M11" s="57">
        <v>0.01</v>
      </c>
      <c r="N11" s="44">
        <v>0.02</v>
      </c>
      <c r="O11" s="44">
        <v>0.01</v>
      </c>
      <c r="P11" s="44">
        <v>0.01</v>
      </c>
      <c r="Q11" s="44">
        <v>0.01</v>
      </c>
      <c r="R11" s="44">
        <v>0.01</v>
      </c>
      <c r="S11" s="44">
        <v>0.01</v>
      </c>
      <c r="T11" s="44">
        <v>0.01</v>
      </c>
      <c r="U11" s="44">
        <v>0.01</v>
      </c>
      <c r="V11" s="44" t="s">
        <v>183</v>
      </c>
    </row>
    <row r="12" spans="1:22" s="34" customFormat="1" ht="14.25" customHeight="1" x14ac:dyDescent="0.3">
      <c r="A12" s="178" t="str">
        <f t="shared" si="0"/>
        <v>Total</v>
      </c>
      <c r="B12" s="100" t="s">
        <v>151</v>
      </c>
      <c r="C12" s="16">
        <v>1251</v>
      </c>
      <c r="D12" s="16">
        <v>1254</v>
      </c>
      <c r="E12" s="16">
        <v>1267</v>
      </c>
      <c r="F12" s="16">
        <v>1355</v>
      </c>
      <c r="G12" s="16">
        <v>1370</v>
      </c>
      <c r="H12" s="16">
        <v>1524</v>
      </c>
      <c r="I12" s="16">
        <v>1603</v>
      </c>
      <c r="J12" s="16">
        <v>1438</v>
      </c>
      <c r="K12" s="16">
        <v>1376</v>
      </c>
      <c r="L12" s="16">
        <v>949</v>
      </c>
      <c r="M12" s="57">
        <v>0.24</v>
      </c>
      <c r="N12" s="44">
        <v>0.24</v>
      </c>
      <c r="O12" s="44">
        <v>0.23</v>
      </c>
      <c r="P12" s="44">
        <v>0.25</v>
      </c>
      <c r="Q12" s="44">
        <v>0.25</v>
      </c>
      <c r="R12" s="44">
        <v>0.25</v>
      </c>
      <c r="S12" s="44">
        <v>0.26</v>
      </c>
      <c r="T12" s="44">
        <v>0.26</v>
      </c>
      <c r="U12" s="44">
        <v>0.26</v>
      </c>
      <c r="V12" s="44">
        <v>0.17</v>
      </c>
    </row>
    <row r="13" spans="1:22" s="34" customFormat="1" ht="14.25" customHeight="1" x14ac:dyDescent="0.3">
      <c r="A13" s="178" t="str">
        <f t="shared" si="0"/>
        <v>Total</v>
      </c>
      <c r="B13" s="100" t="s">
        <v>78</v>
      </c>
      <c r="C13" s="64">
        <v>0</v>
      </c>
      <c r="D13" s="64">
        <v>0</v>
      </c>
      <c r="E13" s="64">
        <v>0</v>
      </c>
      <c r="F13" s="64">
        <v>1</v>
      </c>
      <c r="G13" s="64">
        <v>0</v>
      </c>
      <c r="H13" s="64">
        <v>2</v>
      </c>
      <c r="I13" s="64">
        <v>9</v>
      </c>
      <c r="J13" s="64">
        <v>43</v>
      </c>
      <c r="K13" s="64">
        <v>200</v>
      </c>
      <c r="L13" s="64">
        <v>1556</v>
      </c>
      <c r="M13" s="57">
        <v>0</v>
      </c>
      <c r="N13" s="44">
        <v>0</v>
      </c>
      <c r="O13" s="44">
        <v>0</v>
      </c>
      <c r="P13" s="44" t="s">
        <v>183</v>
      </c>
      <c r="Q13" s="44">
        <v>0</v>
      </c>
      <c r="R13" s="44" t="s">
        <v>183</v>
      </c>
      <c r="S13" s="44" t="s">
        <v>183</v>
      </c>
      <c r="T13" s="44">
        <v>0.01</v>
      </c>
      <c r="U13" s="44">
        <v>0.04</v>
      </c>
      <c r="V13" s="44">
        <v>0.27</v>
      </c>
    </row>
    <row r="14" spans="1:22" ht="14.25" customHeight="1" x14ac:dyDescent="0.3">
      <c r="A14" s="179" t="str">
        <f t="shared" si="0"/>
        <v>Total</v>
      </c>
      <c r="B14" s="101" t="s">
        <v>1</v>
      </c>
      <c r="C14" s="73">
        <v>5123</v>
      </c>
      <c r="D14" s="73">
        <v>5263</v>
      </c>
      <c r="E14" s="73">
        <v>5461</v>
      </c>
      <c r="F14" s="73">
        <v>5523</v>
      </c>
      <c r="G14" s="73">
        <v>5519</v>
      </c>
      <c r="H14" s="73">
        <v>6002</v>
      </c>
      <c r="I14" s="73">
        <v>6230</v>
      </c>
      <c r="J14" s="73">
        <v>5522</v>
      </c>
      <c r="K14" s="73">
        <v>5384</v>
      </c>
      <c r="L14" s="73">
        <v>5699</v>
      </c>
      <c r="M14" s="75">
        <v>1</v>
      </c>
      <c r="N14" s="76">
        <v>1</v>
      </c>
      <c r="O14" s="76">
        <v>1</v>
      </c>
      <c r="P14" s="76">
        <v>1</v>
      </c>
      <c r="Q14" s="76">
        <v>1</v>
      </c>
      <c r="R14" s="76">
        <v>1</v>
      </c>
      <c r="S14" s="76">
        <v>1</v>
      </c>
      <c r="T14" s="76">
        <v>1</v>
      </c>
      <c r="U14" s="76">
        <v>1</v>
      </c>
      <c r="V14" s="76">
        <v>1</v>
      </c>
    </row>
    <row r="15" spans="1:22" ht="14.25" customHeight="1" x14ac:dyDescent="0.3">
      <c r="A15" s="178" t="s">
        <v>95</v>
      </c>
      <c r="B15" s="100" t="s">
        <v>10</v>
      </c>
      <c r="C15" s="16">
        <v>98</v>
      </c>
      <c r="D15" s="16">
        <v>34</v>
      </c>
      <c r="E15" s="16">
        <v>64</v>
      </c>
      <c r="F15" s="16">
        <v>51</v>
      </c>
      <c r="G15" s="16">
        <v>45</v>
      </c>
      <c r="H15" s="16">
        <v>53</v>
      </c>
      <c r="I15" s="16">
        <v>60</v>
      </c>
      <c r="J15" s="16">
        <v>55</v>
      </c>
      <c r="K15" s="16">
        <v>59</v>
      </c>
      <c r="L15" s="16">
        <v>31</v>
      </c>
      <c r="M15" s="57">
        <v>0.33</v>
      </c>
      <c r="N15" s="44">
        <v>0.23</v>
      </c>
      <c r="O15" s="44">
        <v>0.38</v>
      </c>
      <c r="P15" s="44">
        <v>0.31</v>
      </c>
      <c r="Q15" s="44">
        <v>0.25</v>
      </c>
      <c r="R15" s="44">
        <v>0.3</v>
      </c>
      <c r="S15" s="44">
        <v>0.28000000000000003</v>
      </c>
      <c r="T15" s="44">
        <v>0.28000000000000003</v>
      </c>
      <c r="U15" s="44">
        <v>0.32</v>
      </c>
      <c r="V15" s="44">
        <v>0.15</v>
      </c>
    </row>
    <row r="16" spans="1:22" ht="14.25" customHeight="1" x14ac:dyDescent="0.3">
      <c r="A16" s="178" t="str">
        <f>A15</f>
        <v>On notice</v>
      </c>
      <c r="B16" s="100" t="s">
        <v>11</v>
      </c>
      <c r="C16" s="16">
        <v>51</v>
      </c>
      <c r="D16" s="16">
        <v>27</v>
      </c>
      <c r="E16" s="16">
        <v>30</v>
      </c>
      <c r="F16" s="16">
        <v>26</v>
      </c>
      <c r="G16" s="16">
        <v>33</v>
      </c>
      <c r="H16" s="16">
        <v>41</v>
      </c>
      <c r="I16" s="16">
        <v>52</v>
      </c>
      <c r="J16" s="16">
        <v>36</v>
      </c>
      <c r="K16" s="16">
        <v>26</v>
      </c>
      <c r="L16" s="16">
        <v>25</v>
      </c>
      <c r="M16" s="57">
        <v>0.17</v>
      </c>
      <c r="N16" s="44">
        <v>0.18</v>
      </c>
      <c r="O16" s="44">
        <v>0.18</v>
      </c>
      <c r="P16" s="44">
        <v>0.16</v>
      </c>
      <c r="Q16" s="44">
        <v>0.18</v>
      </c>
      <c r="R16" s="44">
        <v>0.23</v>
      </c>
      <c r="S16" s="44">
        <v>0.24</v>
      </c>
      <c r="T16" s="44">
        <v>0.18</v>
      </c>
      <c r="U16" s="44">
        <v>0.14000000000000001</v>
      </c>
      <c r="V16" s="44">
        <v>0.12</v>
      </c>
    </row>
    <row r="17" spans="1:22" ht="14.25" customHeight="1" x14ac:dyDescent="0.3">
      <c r="A17" s="178" t="str">
        <f t="shared" ref="A17:A20" si="1">A16</f>
        <v>On notice</v>
      </c>
      <c r="B17" s="100" t="s">
        <v>150</v>
      </c>
      <c r="C17" s="16">
        <v>0</v>
      </c>
      <c r="D17" s="16">
        <v>2</v>
      </c>
      <c r="E17" s="16">
        <v>0</v>
      </c>
      <c r="F17" s="16">
        <v>0</v>
      </c>
      <c r="G17" s="16">
        <v>0</v>
      </c>
      <c r="H17" s="16">
        <v>1</v>
      </c>
      <c r="I17" s="16">
        <v>2</v>
      </c>
      <c r="J17" s="16">
        <v>0</v>
      </c>
      <c r="K17" s="16">
        <v>0</v>
      </c>
      <c r="L17" s="16">
        <v>0</v>
      </c>
      <c r="M17" s="57">
        <v>0</v>
      </c>
      <c r="N17" s="44">
        <v>0.01</v>
      </c>
      <c r="O17" s="44">
        <v>0</v>
      </c>
      <c r="P17" s="44">
        <v>0</v>
      </c>
      <c r="Q17" s="44">
        <v>0</v>
      </c>
      <c r="R17" s="44">
        <v>0.01</v>
      </c>
      <c r="S17" s="44">
        <v>0.01</v>
      </c>
      <c r="T17" s="44">
        <v>0</v>
      </c>
      <c r="U17" s="44">
        <v>0</v>
      </c>
      <c r="V17" s="44">
        <v>0</v>
      </c>
    </row>
    <row r="18" spans="1:22" ht="14.25" customHeight="1" x14ac:dyDescent="0.3">
      <c r="A18" s="178" t="str">
        <f t="shared" si="1"/>
        <v>On notice</v>
      </c>
      <c r="B18" s="100" t="s">
        <v>151</v>
      </c>
      <c r="C18" s="16">
        <v>149</v>
      </c>
      <c r="D18" s="16">
        <v>85</v>
      </c>
      <c r="E18" s="16">
        <v>75</v>
      </c>
      <c r="F18" s="16">
        <v>85</v>
      </c>
      <c r="G18" s="16">
        <v>104</v>
      </c>
      <c r="H18" s="16">
        <v>81</v>
      </c>
      <c r="I18" s="16">
        <v>101</v>
      </c>
      <c r="J18" s="16">
        <v>107</v>
      </c>
      <c r="K18" s="16">
        <v>90</v>
      </c>
      <c r="L18" s="16">
        <v>71</v>
      </c>
      <c r="M18" s="57">
        <v>0.5</v>
      </c>
      <c r="N18" s="44">
        <v>0.56999999999999995</v>
      </c>
      <c r="O18" s="44">
        <v>0.44</v>
      </c>
      <c r="P18" s="44">
        <v>0.52</v>
      </c>
      <c r="Q18" s="44">
        <v>0.56999999999999995</v>
      </c>
      <c r="R18" s="44">
        <v>0.46</v>
      </c>
      <c r="S18" s="44">
        <v>0.47</v>
      </c>
      <c r="T18" s="44">
        <v>0.54</v>
      </c>
      <c r="U18" s="44">
        <v>0.48</v>
      </c>
      <c r="V18" s="44">
        <v>0.35</v>
      </c>
    </row>
    <row r="19" spans="1:22" s="34" customFormat="1" ht="14.25" customHeight="1" x14ac:dyDescent="0.3">
      <c r="A19" s="178" t="str">
        <f t="shared" si="1"/>
        <v>On notice</v>
      </c>
      <c r="B19" s="100" t="s">
        <v>78</v>
      </c>
      <c r="C19" s="64">
        <v>0</v>
      </c>
      <c r="D19" s="64">
        <v>0</v>
      </c>
      <c r="E19" s="64">
        <v>0</v>
      </c>
      <c r="F19" s="64">
        <v>0</v>
      </c>
      <c r="G19" s="64">
        <v>0</v>
      </c>
      <c r="H19" s="64">
        <v>0</v>
      </c>
      <c r="I19" s="64">
        <v>1</v>
      </c>
      <c r="J19" s="64">
        <v>1</v>
      </c>
      <c r="K19" s="64">
        <v>12</v>
      </c>
      <c r="L19" s="64">
        <v>78</v>
      </c>
      <c r="M19" s="57">
        <v>0</v>
      </c>
      <c r="N19" s="44">
        <v>0</v>
      </c>
      <c r="O19" s="44">
        <v>0</v>
      </c>
      <c r="P19" s="44">
        <v>0</v>
      </c>
      <c r="Q19" s="44">
        <v>0</v>
      </c>
      <c r="R19" s="44">
        <v>0</v>
      </c>
      <c r="S19" s="44" t="s">
        <v>183</v>
      </c>
      <c r="T19" s="44">
        <v>0.01</v>
      </c>
      <c r="U19" s="44">
        <v>0.06</v>
      </c>
      <c r="V19" s="44">
        <v>0.38</v>
      </c>
    </row>
    <row r="20" spans="1:22" ht="14.25" customHeight="1" x14ac:dyDescent="0.3">
      <c r="A20" s="179" t="str">
        <f t="shared" si="1"/>
        <v>On notice</v>
      </c>
      <c r="B20" s="101" t="s">
        <v>1</v>
      </c>
      <c r="C20" s="73">
        <v>298</v>
      </c>
      <c r="D20" s="73">
        <v>148</v>
      </c>
      <c r="E20" s="73">
        <v>169</v>
      </c>
      <c r="F20" s="73">
        <v>162</v>
      </c>
      <c r="G20" s="73">
        <v>182</v>
      </c>
      <c r="H20" s="73">
        <v>176</v>
      </c>
      <c r="I20" s="73">
        <v>216</v>
      </c>
      <c r="J20" s="73">
        <v>199</v>
      </c>
      <c r="K20" s="73">
        <v>187</v>
      </c>
      <c r="L20" s="73">
        <v>205</v>
      </c>
      <c r="M20" s="75">
        <v>1</v>
      </c>
      <c r="N20" s="76">
        <v>1</v>
      </c>
      <c r="O20" s="76">
        <v>1</v>
      </c>
      <c r="P20" s="76">
        <v>1</v>
      </c>
      <c r="Q20" s="76">
        <v>1</v>
      </c>
      <c r="R20" s="76">
        <v>1</v>
      </c>
      <c r="S20" s="76">
        <v>1</v>
      </c>
      <c r="T20" s="76">
        <v>1</v>
      </c>
      <c r="U20" s="76">
        <v>1</v>
      </c>
      <c r="V20" s="76">
        <v>1</v>
      </c>
    </row>
    <row r="21" spans="1:22" ht="14.25" customHeight="1" x14ac:dyDescent="0.3">
      <c r="A21" s="178" t="s">
        <v>96</v>
      </c>
      <c r="B21" s="100" t="s">
        <v>10</v>
      </c>
      <c r="C21" s="16">
        <v>2313</v>
      </c>
      <c r="D21" s="16">
        <v>2445</v>
      </c>
      <c r="E21" s="16">
        <v>2492</v>
      </c>
      <c r="F21" s="16">
        <v>2592</v>
      </c>
      <c r="G21" s="16">
        <v>2571</v>
      </c>
      <c r="H21" s="16">
        <v>2889</v>
      </c>
      <c r="I21" s="16">
        <v>2918</v>
      </c>
      <c r="J21" s="16">
        <v>2591</v>
      </c>
      <c r="K21" s="16">
        <v>2389</v>
      </c>
      <c r="L21" s="16">
        <v>1857</v>
      </c>
      <c r="M21" s="57">
        <v>0.6</v>
      </c>
      <c r="N21" s="44">
        <v>0.59</v>
      </c>
      <c r="O21" s="44">
        <v>0.6</v>
      </c>
      <c r="P21" s="44">
        <v>0.61</v>
      </c>
      <c r="Q21" s="44">
        <v>0.6</v>
      </c>
      <c r="R21" s="44">
        <v>0.6</v>
      </c>
      <c r="S21" s="44">
        <v>0.6</v>
      </c>
      <c r="T21" s="44">
        <v>0.6</v>
      </c>
      <c r="U21" s="44">
        <v>0.56000000000000005</v>
      </c>
      <c r="V21" s="44">
        <v>0.42</v>
      </c>
    </row>
    <row r="22" spans="1:22" ht="14.25" customHeight="1" x14ac:dyDescent="0.3">
      <c r="A22" s="178" t="str">
        <f>A21</f>
        <v>Without notice</v>
      </c>
      <c r="B22" s="100" t="s">
        <v>11</v>
      </c>
      <c r="C22" s="16">
        <v>400</v>
      </c>
      <c r="D22" s="16">
        <v>446</v>
      </c>
      <c r="E22" s="16">
        <v>429</v>
      </c>
      <c r="F22" s="16">
        <v>373</v>
      </c>
      <c r="G22" s="16">
        <v>390</v>
      </c>
      <c r="H22" s="16">
        <v>433</v>
      </c>
      <c r="I22" s="16">
        <v>433</v>
      </c>
      <c r="J22" s="16">
        <v>367</v>
      </c>
      <c r="K22" s="16">
        <v>371</v>
      </c>
      <c r="L22" s="16">
        <v>259</v>
      </c>
      <c r="M22" s="57">
        <v>0.1</v>
      </c>
      <c r="N22" s="44">
        <v>0.11</v>
      </c>
      <c r="O22" s="44">
        <v>0.1</v>
      </c>
      <c r="P22" s="44">
        <v>0.09</v>
      </c>
      <c r="Q22" s="44">
        <v>0.09</v>
      </c>
      <c r="R22" s="44">
        <v>0.09</v>
      </c>
      <c r="S22" s="44">
        <v>0.09</v>
      </c>
      <c r="T22" s="44">
        <v>0.08</v>
      </c>
      <c r="U22" s="44">
        <v>0.09</v>
      </c>
      <c r="V22" s="44">
        <v>0.06</v>
      </c>
    </row>
    <row r="23" spans="1:22" ht="14.25" customHeight="1" x14ac:dyDescent="0.3">
      <c r="A23" s="178" t="str">
        <f t="shared" ref="A23:A26" si="2">A22</f>
        <v>Without notice</v>
      </c>
      <c r="B23" s="100" t="s">
        <v>150</v>
      </c>
      <c r="C23" s="16">
        <v>65</v>
      </c>
      <c r="D23" s="16">
        <v>86</v>
      </c>
      <c r="E23" s="16">
        <v>57</v>
      </c>
      <c r="F23" s="16">
        <v>48</v>
      </c>
      <c r="G23" s="16">
        <v>41</v>
      </c>
      <c r="H23" s="16">
        <v>35</v>
      </c>
      <c r="I23" s="16">
        <v>38</v>
      </c>
      <c r="J23" s="16">
        <v>29</v>
      </c>
      <c r="K23" s="16">
        <v>39</v>
      </c>
      <c r="L23" s="16">
        <v>15</v>
      </c>
      <c r="M23" s="57">
        <v>0.02</v>
      </c>
      <c r="N23" s="44">
        <v>0.02</v>
      </c>
      <c r="O23" s="44">
        <v>0.01</v>
      </c>
      <c r="P23" s="44">
        <v>0.01</v>
      </c>
      <c r="Q23" s="44">
        <v>0.01</v>
      </c>
      <c r="R23" s="44">
        <v>0.01</v>
      </c>
      <c r="S23" s="44">
        <v>0.01</v>
      </c>
      <c r="T23" s="44">
        <v>0.01</v>
      </c>
      <c r="U23" s="44">
        <v>0.01</v>
      </c>
      <c r="V23" s="44" t="s">
        <v>183</v>
      </c>
    </row>
    <row r="24" spans="1:22" s="32" customFormat="1" ht="14.25" customHeight="1" x14ac:dyDescent="0.3">
      <c r="A24" s="178" t="str">
        <f t="shared" si="2"/>
        <v>Without notice</v>
      </c>
      <c r="B24" s="100" t="s">
        <v>151</v>
      </c>
      <c r="C24" s="16">
        <v>1099</v>
      </c>
      <c r="D24" s="16">
        <v>1164</v>
      </c>
      <c r="E24" s="16">
        <v>1187</v>
      </c>
      <c r="F24" s="16">
        <v>1264</v>
      </c>
      <c r="G24" s="16">
        <v>1264</v>
      </c>
      <c r="H24" s="16">
        <v>1438</v>
      </c>
      <c r="I24" s="16">
        <v>1496</v>
      </c>
      <c r="J24" s="16">
        <v>1324</v>
      </c>
      <c r="K24" s="16">
        <v>1283</v>
      </c>
      <c r="L24" s="16">
        <v>874</v>
      </c>
      <c r="M24" s="57">
        <v>0.28000000000000003</v>
      </c>
      <c r="N24" s="44">
        <v>0.28000000000000003</v>
      </c>
      <c r="O24" s="44">
        <v>0.28000000000000003</v>
      </c>
      <c r="P24" s="44">
        <v>0.3</v>
      </c>
      <c r="Q24" s="44">
        <v>0.3</v>
      </c>
      <c r="R24" s="44">
        <v>0.3</v>
      </c>
      <c r="S24" s="44">
        <v>0.31</v>
      </c>
      <c r="T24" s="44">
        <v>0.3</v>
      </c>
      <c r="U24" s="44">
        <v>0.3</v>
      </c>
      <c r="V24" s="44">
        <v>0.2</v>
      </c>
    </row>
    <row r="25" spans="1:22" s="34" customFormat="1" ht="14.25" customHeight="1" x14ac:dyDescent="0.3">
      <c r="A25" s="178" t="str">
        <f t="shared" si="2"/>
        <v>Without notice</v>
      </c>
      <c r="B25" s="100" t="s">
        <v>78</v>
      </c>
      <c r="C25" s="64">
        <v>0</v>
      </c>
      <c r="D25" s="64">
        <v>0</v>
      </c>
      <c r="E25" s="64">
        <v>0</v>
      </c>
      <c r="F25" s="64">
        <v>1</v>
      </c>
      <c r="G25" s="64">
        <v>0</v>
      </c>
      <c r="H25" s="64">
        <v>2</v>
      </c>
      <c r="I25" s="64">
        <v>8</v>
      </c>
      <c r="J25" s="64">
        <v>41</v>
      </c>
      <c r="K25" s="64">
        <v>183</v>
      </c>
      <c r="L25" s="64">
        <v>1459</v>
      </c>
      <c r="M25" s="57">
        <v>0</v>
      </c>
      <c r="N25" s="44">
        <v>0</v>
      </c>
      <c r="O25" s="44">
        <v>0</v>
      </c>
      <c r="P25" s="44" t="s">
        <v>183</v>
      </c>
      <c r="Q25" s="44">
        <v>0</v>
      </c>
      <c r="R25" s="44" t="s">
        <v>183</v>
      </c>
      <c r="S25" s="44" t="s">
        <v>183</v>
      </c>
      <c r="T25" s="44">
        <v>0.01</v>
      </c>
      <c r="U25" s="44">
        <v>0.04</v>
      </c>
      <c r="V25" s="44">
        <v>0.33</v>
      </c>
    </row>
    <row r="26" spans="1:22" ht="14.25" customHeight="1" x14ac:dyDescent="0.3">
      <c r="A26" s="179" t="str">
        <f t="shared" si="2"/>
        <v>Without notice</v>
      </c>
      <c r="B26" s="101" t="s">
        <v>1</v>
      </c>
      <c r="C26" s="73">
        <v>3877</v>
      </c>
      <c r="D26" s="73">
        <v>4141</v>
      </c>
      <c r="E26" s="73">
        <v>4165</v>
      </c>
      <c r="F26" s="73">
        <v>4278</v>
      </c>
      <c r="G26" s="73">
        <v>4266</v>
      </c>
      <c r="H26" s="73">
        <v>4797</v>
      </c>
      <c r="I26" s="73">
        <v>4893</v>
      </c>
      <c r="J26" s="73">
        <v>4352</v>
      </c>
      <c r="K26" s="73">
        <v>4265</v>
      </c>
      <c r="L26" s="73">
        <v>4464</v>
      </c>
      <c r="M26" s="75">
        <v>1</v>
      </c>
      <c r="N26" s="76">
        <v>1</v>
      </c>
      <c r="O26" s="76">
        <v>1</v>
      </c>
      <c r="P26" s="76">
        <v>1</v>
      </c>
      <c r="Q26" s="76">
        <v>1</v>
      </c>
      <c r="R26" s="76">
        <v>1</v>
      </c>
      <c r="S26" s="76">
        <v>1</v>
      </c>
      <c r="T26" s="76">
        <v>1</v>
      </c>
      <c r="U26" s="76">
        <v>1</v>
      </c>
      <c r="V26" s="76">
        <v>1</v>
      </c>
    </row>
    <row r="27" spans="1:22" ht="14.25" customHeight="1" x14ac:dyDescent="0.3">
      <c r="A27" s="178" t="s">
        <v>148</v>
      </c>
      <c r="B27" s="100" t="s">
        <v>10</v>
      </c>
      <c r="C27" s="16" t="s">
        <v>182</v>
      </c>
      <c r="D27" s="16" t="s">
        <v>182</v>
      </c>
      <c r="E27" s="16" t="s">
        <v>182</v>
      </c>
      <c r="F27" s="16" t="s">
        <v>182</v>
      </c>
      <c r="G27" s="16" t="s">
        <v>182</v>
      </c>
      <c r="H27" s="16">
        <v>5</v>
      </c>
      <c r="I27" s="16">
        <v>3</v>
      </c>
      <c r="J27" s="16">
        <v>3</v>
      </c>
      <c r="K27" s="16">
        <v>6</v>
      </c>
      <c r="L27" s="16">
        <v>6</v>
      </c>
      <c r="M27" s="57" t="s">
        <v>182</v>
      </c>
      <c r="N27" s="16" t="s">
        <v>182</v>
      </c>
      <c r="O27" s="16" t="s">
        <v>182</v>
      </c>
      <c r="P27" s="16" t="s">
        <v>182</v>
      </c>
      <c r="Q27" s="16" t="s">
        <v>182</v>
      </c>
      <c r="R27" s="44">
        <v>0.71</v>
      </c>
      <c r="S27" s="44">
        <v>0.38</v>
      </c>
      <c r="T27" s="44">
        <v>0.6</v>
      </c>
      <c r="U27" s="44">
        <v>0.5</v>
      </c>
      <c r="V27" s="44">
        <v>0.46</v>
      </c>
    </row>
    <row r="28" spans="1:22" ht="14.25" customHeight="1" x14ac:dyDescent="0.3">
      <c r="A28" s="178" t="str">
        <f>A27</f>
        <v>Care of Children Act</v>
      </c>
      <c r="B28" s="100" t="s">
        <v>11</v>
      </c>
      <c r="C28" s="16" t="s">
        <v>182</v>
      </c>
      <c r="D28" s="16" t="s">
        <v>182</v>
      </c>
      <c r="E28" s="16" t="s">
        <v>182</v>
      </c>
      <c r="F28" s="16" t="s">
        <v>182</v>
      </c>
      <c r="G28" s="16" t="s">
        <v>182</v>
      </c>
      <c r="H28" s="16">
        <v>1</v>
      </c>
      <c r="I28" s="16">
        <v>2</v>
      </c>
      <c r="J28" s="16">
        <v>0</v>
      </c>
      <c r="K28" s="16">
        <v>1</v>
      </c>
      <c r="L28" s="16">
        <v>1</v>
      </c>
      <c r="M28" s="57" t="s">
        <v>182</v>
      </c>
      <c r="N28" s="16" t="s">
        <v>182</v>
      </c>
      <c r="O28" s="16" t="s">
        <v>182</v>
      </c>
      <c r="P28" s="16" t="s">
        <v>182</v>
      </c>
      <c r="Q28" s="16" t="s">
        <v>182</v>
      </c>
      <c r="R28" s="44">
        <v>0.14000000000000001</v>
      </c>
      <c r="S28" s="44">
        <v>0.25</v>
      </c>
      <c r="T28" s="44">
        <v>0</v>
      </c>
      <c r="U28" s="44">
        <v>0.08</v>
      </c>
      <c r="V28" s="44">
        <v>0.08</v>
      </c>
    </row>
    <row r="29" spans="1:22" ht="14.25" customHeight="1" x14ac:dyDescent="0.3">
      <c r="A29" s="178" t="str">
        <f t="shared" ref="A29:A32" si="3">A28</f>
        <v>Care of Children Act</v>
      </c>
      <c r="B29" s="100" t="s">
        <v>150</v>
      </c>
      <c r="C29" s="16" t="s">
        <v>182</v>
      </c>
      <c r="D29" s="16" t="s">
        <v>182</v>
      </c>
      <c r="E29" s="16" t="s">
        <v>182</v>
      </c>
      <c r="F29" s="16" t="s">
        <v>182</v>
      </c>
      <c r="G29" s="16" t="s">
        <v>182</v>
      </c>
      <c r="H29" s="16">
        <v>0</v>
      </c>
      <c r="I29" s="16">
        <v>0</v>
      </c>
      <c r="J29" s="16">
        <v>0</v>
      </c>
      <c r="K29" s="16">
        <v>0</v>
      </c>
      <c r="L29" s="16">
        <v>0</v>
      </c>
      <c r="M29" s="57" t="s">
        <v>182</v>
      </c>
      <c r="N29" s="16" t="s">
        <v>182</v>
      </c>
      <c r="O29" s="16" t="s">
        <v>182</v>
      </c>
      <c r="P29" s="16" t="s">
        <v>182</v>
      </c>
      <c r="Q29" s="16" t="s">
        <v>182</v>
      </c>
      <c r="R29" s="44">
        <v>0</v>
      </c>
      <c r="S29" s="44">
        <v>0</v>
      </c>
      <c r="T29" s="44">
        <v>0</v>
      </c>
      <c r="U29" s="44">
        <v>0</v>
      </c>
      <c r="V29" s="44">
        <v>0</v>
      </c>
    </row>
    <row r="30" spans="1:22" ht="14.25" customHeight="1" x14ac:dyDescent="0.3">
      <c r="A30" s="178" t="str">
        <f t="shared" si="3"/>
        <v>Care of Children Act</v>
      </c>
      <c r="B30" s="100" t="s">
        <v>151</v>
      </c>
      <c r="C30" s="16" t="s">
        <v>182</v>
      </c>
      <c r="D30" s="16" t="s">
        <v>182</v>
      </c>
      <c r="E30" s="16" t="s">
        <v>182</v>
      </c>
      <c r="F30" s="16" t="s">
        <v>182</v>
      </c>
      <c r="G30" s="16" t="s">
        <v>182</v>
      </c>
      <c r="H30" s="16">
        <v>1</v>
      </c>
      <c r="I30" s="16">
        <v>3</v>
      </c>
      <c r="J30" s="16">
        <v>2</v>
      </c>
      <c r="K30" s="16">
        <v>3</v>
      </c>
      <c r="L30" s="16">
        <v>2</v>
      </c>
      <c r="M30" s="57" t="s">
        <v>182</v>
      </c>
      <c r="N30" s="16" t="s">
        <v>182</v>
      </c>
      <c r="O30" s="16" t="s">
        <v>182</v>
      </c>
      <c r="P30" s="16" t="s">
        <v>182</v>
      </c>
      <c r="Q30" s="16" t="s">
        <v>182</v>
      </c>
      <c r="R30" s="44">
        <v>0.14000000000000001</v>
      </c>
      <c r="S30" s="44">
        <v>0.38</v>
      </c>
      <c r="T30" s="44">
        <v>0.4</v>
      </c>
      <c r="U30" s="44">
        <v>0.25</v>
      </c>
      <c r="V30" s="44">
        <v>0.15</v>
      </c>
    </row>
    <row r="31" spans="1:22" s="34" customFormat="1" ht="14.25" customHeight="1" x14ac:dyDescent="0.3">
      <c r="A31" s="178" t="str">
        <f t="shared" si="3"/>
        <v>Care of Children Act</v>
      </c>
      <c r="B31" s="100" t="s">
        <v>78</v>
      </c>
      <c r="C31" s="64" t="s">
        <v>182</v>
      </c>
      <c r="D31" s="64" t="s">
        <v>182</v>
      </c>
      <c r="E31" s="64" t="s">
        <v>182</v>
      </c>
      <c r="F31" s="64" t="s">
        <v>182</v>
      </c>
      <c r="G31" s="64" t="s">
        <v>182</v>
      </c>
      <c r="H31" s="64">
        <v>0</v>
      </c>
      <c r="I31" s="64">
        <v>0</v>
      </c>
      <c r="J31" s="64">
        <v>0</v>
      </c>
      <c r="K31" s="64">
        <v>2</v>
      </c>
      <c r="L31" s="64">
        <v>4</v>
      </c>
      <c r="M31" s="57" t="s">
        <v>182</v>
      </c>
      <c r="N31" s="16" t="s">
        <v>182</v>
      </c>
      <c r="O31" s="16" t="s">
        <v>182</v>
      </c>
      <c r="P31" s="16" t="s">
        <v>182</v>
      </c>
      <c r="Q31" s="16" t="s">
        <v>182</v>
      </c>
      <c r="R31" s="44">
        <v>0</v>
      </c>
      <c r="S31" s="44">
        <v>0</v>
      </c>
      <c r="T31" s="44">
        <v>0</v>
      </c>
      <c r="U31" s="44">
        <v>0.17</v>
      </c>
      <c r="V31" s="44">
        <v>0.31</v>
      </c>
    </row>
    <row r="32" spans="1:22" ht="14.25" customHeight="1" x14ac:dyDescent="0.3">
      <c r="A32" s="179" t="str">
        <f t="shared" si="3"/>
        <v>Care of Children Act</v>
      </c>
      <c r="B32" s="101" t="s">
        <v>1</v>
      </c>
      <c r="C32" s="73" t="s">
        <v>182</v>
      </c>
      <c r="D32" s="73" t="s">
        <v>182</v>
      </c>
      <c r="E32" s="73" t="s">
        <v>182</v>
      </c>
      <c r="F32" s="73" t="s">
        <v>182</v>
      </c>
      <c r="G32" s="73" t="s">
        <v>182</v>
      </c>
      <c r="H32" s="73">
        <v>7</v>
      </c>
      <c r="I32" s="73">
        <v>8</v>
      </c>
      <c r="J32" s="73">
        <v>5</v>
      </c>
      <c r="K32" s="73">
        <v>12</v>
      </c>
      <c r="L32" s="73">
        <v>13</v>
      </c>
      <c r="M32" s="75" t="s">
        <v>182</v>
      </c>
      <c r="N32" s="38" t="s">
        <v>182</v>
      </c>
      <c r="O32" s="38" t="s">
        <v>182</v>
      </c>
      <c r="P32" s="38" t="s">
        <v>182</v>
      </c>
      <c r="Q32" s="38" t="s">
        <v>182</v>
      </c>
      <c r="R32" s="76">
        <v>1</v>
      </c>
      <c r="S32" s="76">
        <v>1</v>
      </c>
      <c r="T32" s="76">
        <v>1</v>
      </c>
      <c r="U32" s="76">
        <v>1</v>
      </c>
      <c r="V32" s="76">
        <v>1</v>
      </c>
    </row>
    <row r="33" spans="1:22" ht="14.25" customHeight="1" x14ac:dyDescent="0.3">
      <c r="A33" s="178" t="s">
        <v>100</v>
      </c>
      <c r="B33" s="100" t="s">
        <v>10</v>
      </c>
      <c r="C33" s="16">
        <v>74</v>
      </c>
      <c r="D33" s="16">
        <v>70</v>
      </c>
      <c r="E33" s="16">
        <v>96</v>
      </c>
      <c r="F33" s="16">
        <v>64</v>
      </c>
      <c r="G33" s="16">
        <v>98</v>
      </c>
      <c r="H33" s="16">
        <v>78</v>
      </c>
      <c r="I33" s="16">
        <v>108</v>
      </c>
      <c r="J33" s="16">
        <v>96</v>
      </c>
      <c r="K33" s="16">
        <v>89</v>
      </c>
      <c r="L33" s="16">
        <v>78</v>
      </c>
      <c r="M33" s="57">
        <v>0.94</v>
      </c>
      <c r="N33" s="44">
        <v>0.89</v>
      </c>
      <c r="O33" s="44">
        <v>0.91</v>
      </c>
      <c r="P33" s="44">
        <v>0.89</v>
      </c>
      <c r="Q33" s="44">
        <v>0.96</v>
      </c>
      <c r="R33" s="44">
        <v>0.88</v>
      </c>
      <c r="S33" s="44">
        <v>0.96</v>
      </c>
      <c r="T33" s="44">
        <v>0.93</v>
      </c>
      <c r="U33" s="44">
        <v>0.92</v>
      </c>
      <c r="V33" s="44">
        <v>0.8</v>
      </c>
    </row>
    <row r="34" spans="1:22" ht="14.25" customHeight="1" x14ac:dyDescent="0.3">
      <c r="A34" s="178" t="str">
        <f>A33</f>
        <v>Breach of Police Safety Order</v>
      </c>
      <c r="B34" s="100" t="s">
        <v>11</v>
      </c>
      <c r="C34" s="16">
        <v>2</v>
      </c>
      <c r="D34" s="16">
        <v>4</v>
      </c>
      <c r="E34" s="16">
        <v>3</v>
      </c>
      <c r="F34" s="16">
        <v>1</v>
      </c>
      <c r="G34" s="16">
        <v>2</v>
      </c>
      <c r="H34" s="16">
        <v>7</v>
      </c>
      <c r="I34" s="16">
        <v>1</v>
      </c>
      <c r="J34" s="16">
        <v>1</v>
      </c>
      <c r="K34" s="16">
        <v>4</v>
      </c>
      <c r="L34" s="16">
        <v>3</v>
      </c>
      <c r="M34" s="57">
        <v>0.03</v>
      </c>
      <c r="N34" s="44">
        <v>0.05</v>
      </c>
      <c r="O34" s="44">
        <v>0.03</v>
      </c>
      <c r="P34" s="44">
        <v>0.01</v>
      </c>
      <c r="Q34" s="44">
        <v>0.02</v>
      </c>
      <c r="R34" s="44">
        <v>0.08</v>
      </c>
      <c r="S34" s="44">
        <v>0.01</v>
      </c>
      <c r="T34" s="44">
        <v>0.01</v>
      </c>
      <c r="U34" s="44">
        <v>0.04</v>
      </c>
      <c r="V34" s="44">
        <v>0.03</v>
      </c>
    </row>
    <row r="35" spans="1:22" ht="14.25" customHeight="1" x14ac:dyDescent="0.3">
      <c r="A35" s="178" t="str">
        <f t="shared" ref="A35:A38" si="4">A34</f>
        <v>Breach of Police Safety Order</v>
      </c>
      <c r="B35" s="100" t="s">
        <v>150</v>
      </c>
      <c r="C35" s="16">
        <v>0</v>
      </c>
      <c r="D35" s="16">
        <v>0</v>
      </c>
      <c r="E35" s="16">
        <v>1</v>
      </c>
      <c r="F35" s="16">
        <v>1</v>
      </c>
      <c r="G35" s="16">
        <v>0</v>
      </c>
      <c r="H35" s="16">
        <v>0</v>
      </c>
      <c r="I35" s="16">
        <v>0</v>
      </c>
      <c r="J35" s="16">
        <v>0</v>
      </c>
      <c r="K35" s="16">
        <v>1</v>
      </c>
      <c r="L35" s="16">
        <v>0</v>
      </c>
      <c r="M35" s="57">
        <v>0</v>
      </c>
      <c r="N35" s="44">
        <v>0</v>
      </c>
      <c r="O35" s="44">
        <v>0.01</v>
      </c>
      <c r="P35" s="44">
        <v>0.01</v>
      </c>
      <c r="Q35" s="44">
        <v>0</v>
      </c>
      <c r="R35" s="44">
        <v>0</v>
      </c>
      <c r="S35" s="44">
        <v>0</v>
      </c>
      <c r="T35" s="44">
        <v>0</v>
      </c>
      <c r="U35" s="44">
        <v>0.01</v>
      </c>
      <c r="V35" s="44">
        <v>0</v>
      </c>
    </row>
    <row r="36" spans="1:22" ht="14.25" customHeight="1" x14ac:dyDescent="0.3">
      <c r="A36" s="178" t="str">
        <f t="shared" si="4"/>
        <v>Breach of Police Safety Order</v>
      </c>
      <c r="B36" s="100" t="s">
        <v>151</v>
      </c>
      <c r="C36" s="16">
        <v>3</v>
      </c>
      <c r="D36" s="16">
        <v>5</v>
      </c>
      <c r="E36" s="16">
        <v>5</v>
      </c>
      <c r="F36" s="16">
        <v>6</v>
      </c>
      <c r="G36" s="16">
        <v>2</v>
      </c>
      <c r="H36" s="16">
        <v>4</v>
      </c>
      <c r="I36" s="16">
        <v>3</v>
      </c>
      <c r="J36" s="16">
        <v>5</v>
      </c>
      <c r="K36" s="16">
        <v>0</v>
      </c>
      <c r="L36" s="16">
        <v>2</v>
      </c>
      <c r="M36" s="57">
        <v>0.04</v>
      </c>
      <c r="N36" s="44">
        <v>0.06</v>
      </c>
      <c r="O36" s="44">
        <v>0.05</v>
      </c>
      <c r="P36" s="44">
        <v>0.08</v>
      </c>
      <c r="Q36" s="44">
        <v>0.02</v>
      </c>
      <c r="R36" s="44">
        <v>0.04</v>
      </c>
      <c r="S36" s="44">
        <v>0.03</v>
      </c>
      <c r="T36" s="44">
        <v>0.05</v>
      </c>
      <c r="U36" s="44">
        <v>0</v>
      </c>
      <c r="V36" s="44">
        <v>0.02</v>
      </c>
    </row>
    <row r="37" spans="1:22" s="34" customFormat="1" ht="14.25" customHeight="1" x14ac:dyDescent="0.3">
      <c r="A37" s="178" t="str">
        <f t="shared" si="4"/>
        <v>Breach of Police Safety Order</v>
      </c>
      <c r="B37" s="100" t="s">
        <v>78</v>
      </c>
      <c r="C37" s="64">
        <v>0</v>
      </c>
      <c r="D37" s="64">
        <v>0</v>
      </c>
      <c r="E37" s="64">
        <v>0</v>
      </c>
      <c r="F37" s="64">
        <v>0</v>
      </c>
      <c r="G37" s="64">
        <v>0</v>
      </c>
      <c r="H37" s="64">
        <v>0</v>
      </c>
      <c r="I37" s="64">
        <v>0</v>
      </c>
      <c r="J37" s="64">
        <v>1</v>
      </c>
      <c r="K37" s="64">
        <v>3</v>
      </c>
      <c r="L37" s="64">
        <v>15</v>
      </c>
      <c r="M37" s="57">
        <v>0</v>
      </c>
      <c r="N37" s="44">
        <v>0</v>
      </c>
      <c r="O37" s="44">
        <v>0</v>
      </c>
      <c r="P37" s="44">
        <v>0</v>
      </c>
      <c r="Q37" s="44">
        <v>0</v>
      </c>
      <c r="R37" s="44">
        <v>0</v>
      </c>
      <c r="S37" s="44">
        <v>0</v>
      </c>
      <c r="T37" s="44">
        <v>0.01</v>
      </c>
      <c r="U37" s="44">
        <v>0.03</v>
      </c>
      <c r="V37" s="44">
        <v>0.15</v>
      </c>
    </row>
    <row r="38" spans="1:22" ht="14.25" customHeight="1" x14ac:dyDescent="0.3">
      <c r="A38" s="179" t="str">
        <f t="shared" si="4"/>
        <v>Breach of Police Safety Order</v>
      </c>
      <c r="B38" s="101" t="s">
        <v>1</v>
      </c>
      <c r="C38" s="73">
        <v>79</v>
      </c>
      <c r="D38" s="73">
        <v>79</v>
      </c>
      <c r="E38" s="73">
        <v>105</v>
      </c>
      <c r="F38" s="73">
        <v>72</v>
      </c>
      <c r="G38" s="73">
        <v>102</v>
      </c>
      <c r="H38" s="73">
        <v>89</v>
      </c>
      <c r="I38" s="73">
        <v>112</v>
      </c>
      <c r="J38" s="73">
        <v>103</v>
      </c>
      <c r="K38" s="73">
        <v>97</v>
      </c>
      <c r="L38" s="73">
        <v>98</v>
      </c>
      <c r="M38" s="75">
        <v>1</v>
      </c>
      <c r="N38" s="76">
        <v>1</v>
      </c>
      <c r="O38" s="76">
        <v>1</v>
      </c>
      <c r="P38" s="76">
        <v>1</v>
      </c>
      <c r="Q38" s="76">
        <v>1</v>
      </c>
      <c r="R38" s="76">
        <v>1</v>
      </c>
      <c r="S38" s="76">
        <v>1</v>
      </c>
      <c r="T38" s="76">
        <v>1</v>
      </c>
      <c r="U38" s="76">
        <v>1</v>
      </c>
      <c r="V38" s="76">
        <v>1</v>
      </c>
    </row>
    <row r="39" spans="1:22" ht="14.25" customHeight="1" x14ac:dyDescent="0.3">
      <c r="A39" s="102" t="s">
        <v>97</v>
      </c>
      <c r="B39" s="103" t="s">
        <v>10</v>
      </c>
      <c r="C39" s="104">
        <v>869</v>
      </c>
      <c r="D39" s="104">
        <v>895</v>
      </c>
      <c r="E39" s="104">
        <v>1022</v>
      </c>
      <c r="F39" s="104">
        <v>1011</v>
      </c>
      <c r="G39" s="104">
        <v>969</v>
      </c>
      <c r="H39" s="104">
        <v>933</v>
      </c>
      <c r="I39" s="104">
        <v>1001</v>
      </c>
      <c r="J39" s="104">
        <v>863</v>
      </c>
      <c r="K39" s="104">
        <v>823</v>
      </c>
      <c r="L39" s="104">
        <v>919</v>
      </c>
      <c r="M39" s="157">
        <v>1</v>
      </c>
      <c r="N39" s="158">
        <v>1</v>
      </c>
      <c r="O39" s="158">
        <v>1</v>
      </c>
      <c r="P39" s="158">
        <v>1</v>
      </c>
      <c r="Q39" s="158">
        <v>1</v>
      </c>
      <c r="R39" s="158">
        <v>1</v>
      </c>
      <c r="S39" s="158">
        <v>1</v>
      </c>
      <c r="T39" s="158">
        <v>1</v>
      </c>
      <c r="U39" s="158">
        <v>1</v>
      </c>
      <c r="V39" s="158">
        <v>1</v>
      </c>
    </row>
    <row r="40" spans="1:22" ht="14.25" customHeight="1" x14ac:dyDescent="0.3">
      <c r="A40" s="98"/>
    </row>
    <row r="41" spans="1:22" ht="14.25" customHeight="1" x14ac:dyDescent="0.3">
      <c r="A41" s="98"/>
    </row>
    <row r="42" spans="1:22" ht="14.25" customHeight="1" x14ac:dyDescent="0.3">
      <c r="A42" s="98"/>
    </row>
    <row r="43" spans="1:22" s="34" customFormat="1" ht="14.25" customHeight="1" x14ac:dyDescent="0.3">
      <c r="A43" s="98"/>
      <c r="B43"/>
      <c r="C43"/>
      <c r="D43"/>
      <c r="E43"/>
      <c r="F43"/>
      <c r="G43"/>
      <c r="H43"/>
      <c r="I43"/>
      <c r="J43"/>
      <c r="K43"/>
      <c r="L43"/>
    </row>
    <row r="44" spans="1:22" ht="14.25" customHeight="1" x14ac:dyDescent="0.3">
      <c r="A44" s="98"/>
    </row>
    <row r="45" spans="1:22" ht="14.25" customHeight="1" x14ac:dyDescent="0.3">
      <c r="A45" s="98"/>
      <c r="M45" s="155"/>
      <c r="N45" s="156"/>
    </row>
    <row r="46" spans="1:22" ht="14.25" customHeight="1" x14ac:dyDescent="0.3">
      <c r="A46" s="98"/>
      <c r="M46" s="155"/>
    </row>
    <row r="47" spans="1:22" ht="14.25" customHeight="1" x14ac:dyDescent="0.3">
      <c r="A47" s="98"/>
    </row>
    <row r="48" spans="1:22" ht="14.25" customHeight="1" x14ac:dyDescent="0.3">
      <c r="A48" s="98"/>
    </row>
    <row r="49" spans="1:12" s="34" customFormat="1" ht="14.25" customHeight="1" x14ac:dyDescent="0.3">
      <c r="A49" s="98"/>
      <c r="B49"/>
      <c r="C49"/>
      <c r="D49"/>
      <c r="E49"/>
      <c r="F49"/>
      <c r="G49"/>
      <c r="H49"/>
      <c r="I49"/>
      <c r="J49"/>
      <c r="K49"/>
      <c r="L49"/>
    </row>
    <row r="50" spans="1:12" ht="14.25" customHeight="1" x14ac:dyDescent="0.3">
      <c r="A50" s="98"/>
    </row>
    <row r="51" spans="1:12" ht="14.25" customHeight="1" x14ac:dyDescent="0.3">
      <c r="A51" s="98"/>
    </row>
    <row r="52" spans="1:12" ht="14.25" customHeight="1" x14ac:dyDescent="0.3">
      <c r="A52" s="98"/>
    </row>
    <row r="53" spans="1:12" ht="14.25" customHeight="1" x14ac:dyDescent="0.3">
      <c r="A53" s="98"/>
    </row>
    <row r="54" spans="1:12" s="32" customFormat="1" ht="14.25" customHeight="1" x14ac:dyDescent="0.3">
      <c r="A54" s="98"/>
      <c r="B54"/>
      <c r="C54"/>
      <c r="D54"/>
      <c r="E54"/>
      <c r="F54"/>
      <c r="G54"/>
      <c r="H54"/>
      <c r="I54"/>
      <c r="J54"/>
      <c r="K54"/>
      <c r="L54"/>
    </row>
    <row r="55" spans="1:12" s="34" customFormat="1" ht="14.25" customHeight="1" x14ac:dyDescent="0.3">
      <c r="A55" s="98"/>
      <c r="B55"/>
      <c r="C55"/>
      <c r="D55"/>
      <c r="E55"/>
      <c r="F55"/>
      <c r="G55"/>
      <c r="H55"/>
      <c r="I55"/>
      <c r="J55"/>
      <c r="K55"/>
      <c r="L55"/>
    </row>
    <row r="56" spans="1:12" ht="14.25" customHeight="1" x14ac:dyDescent="0.3">
      <c r="A56" s="98"/>
    </row>
    <row r="57" spans="1:12" s="34" customFormat="1" ht="14.25" customHeight="1" x14ac:dyDescent="0.3">
      <c r="A57" s="98"/>
      <c r="B57"/>
      <c r="C57"/>
      <c r="D57"/>
      <c r="E57"/>
      <c r="F57"/>
      <c r="G57"/>
      <c r="H57"/>
      <c r="I57"/>
      <c r="J57"/>
      <c r="K57"/>
      <c r="L57"/>
    </row>
    <row r="58" spans="1:12" s="34" customFormat="1" ht="14.25" customHeight="1" x14ac:dyDescent="0.3">
      <c r="A58" s="98"/>
      <c r="B58"/>
      <c r="C58"/>
      <c r="D58"/>
      <c r="E58"/>
      <c r="F58"/>
      <c r="G58"/>
      <c r="H58"/>
      <c r="I58"/>
      <c r="J58"/>
      <c r="K58"/>
      <c r="L58"/>
    </row>
    <row r="59" spans="1:12" s="34" customFormat="1" ht="14.25" customHeight="1" x14ac:dyDescent="0.3">
      <c r="A59" s="98"/>
      <c r="B59"/>
      <c r="C59"/>
      <c r="D59"/>
      <c r="E59"/>
      <c r="F59"/>
      <c r="G59"/>
      <c r="H59"/>
      <c r="I59"/>
      <c r="J59"/>
      <c r="K59"/>
      <c r="L59"/>
    </row>
    <row r="60" spans="1:12" s="34" customFormat="1" ht="14.25" customHeight="1" x14ac:dyDescent="0.3">
      <c r="A60" s="98"/>
      <c r="B60"/>
      <c r="C60"/>
      <c r="D60"/>
      <c r="E60"/>
      <c r="F60"/>
      <c r="G60"/>
      <c r="H60"/>
      <c r="I60"/>
      <c r="J60"/>
      <c r="K60"/>
      <c r="L60"/>
    </row>
    <row r="61" spans="1:12" s="34" customFormat="1" ht="14.25" customHeight="1" x14ac:dyDescent="0.3">
      <c r="A61" s="98"/>
      <c r="B61"/>
      <c r="C61"/>
      <c r="D61"/>
      <c r="E61"/>
      <c r="F61"/>
      <c r="G61"/>
      <c r="H61"/>
      <c r="I61"/>
      <c r="J61"/>
      <c r="K61"/>
      <c r="L61"/>
    </row>
    <row r="62" spans="1:12" s="34" customFormat="1" ht="14.25" customHeight="1" x14ac:dyDescent="0.3">
      <c r="A62" s="99"/>
      <c r="B62"/>
      <c r="C62"/>
      <c r="D62"/>
      <c r="E62"/>
      <c r="F62"/>
      <c r="G62"/>
      <c r="H62"/>
      <c r="I62"/>
      <c r="J62"/>
      <c r="K62"/>
      <c r="L62"/>
    </row>
    <row r="63" spans="1:12" ht="14.25" customHeight="1" x14ac:dyDescent="0.3">
      <c r="A63" s="97"/>
    </row>
    <row r="64" spans="1:12" ht="14.25" customHeight="1" x14ac:dyDescent="0.3">
      <c r="A64" s="98"/>
    </row>
    <row r="65" spans="1:12" ht="14.25" customHeight="1" x14ac:dyDescent="0.3">
      <c r="A65" s="98"/>
    </row>
    <row r="66" spans="1:12" ht="14.25" customHeight="1" x14ac:dyDescent="0.3">
      <c r="A66" s="98"/>
    </row>
    <row r="67" spans="1:12" s="34" customFormat="1" ht="14.25" customHeight="1" x14ac:dyDescent="0.3">
      <c r="A67" s="98"/>
      <c r="B67"/>
      <c r="C67"/>
      <c r="D67"/>
      <c r="E67"/>
      <c r="F67"/>
      <c r="G67"/>
      <c r="H67"/>
      <c r="I67"/>
      <c r="J67"/>
      <c r="K67"/>
      <c r="L67"/>
    </row>
    <row r="68" spans="1:12" ht="14.25" customHeight="1" x14ac:dyDescent="0.3">
      <c r="A68" s="98"/>
    </row>
    <row r="69" spans="1:12" ht="14.25" customHeight="1" x14ac:dyDescent="0.3">
      <c r="A69" s="98"/>
    </row>
    <row r="70" spans="1:12" ht="14.25" customHeight="1" x14ac:dyDescent="0.3">
      <c r="A70" s="98"/>
    </row>
    <row r="71" spans="1:12" ht="14.25" customHeight="1" x14ac:dyDescent="0.3">
      <c r="A71" s="98"/>
    </row>
    <row r="72" spans="1:12" ht="14.25" customHeight="1" x14ac:dyDescent="0.3">
      <c r="A72" s="98"/>
    </row>
    <row r="73" spans="1:12" s="34" customFormat="1" ht="14.25" customHeight="1" x14ac:dyDescent="0.3">
      <c r="A73" s="98"/>
      <c r="B73"/>
      <c r="C73"/>
      <c r="D73"/>
      <c r="E73"/>
      <c r="F73"/>
      <c r="G73"/>
      <c r="H73"/>
      <c r="I73"/>
      <c r="J73"/>
      <c r="K73"/>
      <c r="L73"/>
    </row>
    <row r="74" spans="1:12" ht="14.25" customHeight="1" x14ac:dyDescent="0.3">
      <c r="A74" s="99"/>
    </row>
    <row r="75" spans="1:12" ht="14.25" customHeight="1" x14ac:dyDescent="0.3">
      <c r="A75" s="97"/>
    </row>
    <row r="76" spans="1:12" ht="14.25" customHeight="1" x14ac:dyDescent="0.3">
      <c r="A76" s="98"/>
    </row>
    <row r="77" spans="1:12" ht="14.25" customHeight="1" x14ac:dyDescent="0.3">
      <c r="A77" s="98"/>
    </row>
    <row r="78" spans="1:12" ht="14.25" customHeight="1" x14ac:dyDescent="0.3">
      <c r="A78" s="98"/>
    </row>
    <row r="79" spans="1:12" s="34" customFormat="1" ht="14.25" customHeight="1" x14ac:dyDescent="0.3">
      <c r="A79" s="98"/>
      <c r="B79"/>
      <c r="C79"/>
      <c r="D79"/>
      <c r="E79"/>
      <c r="F79"/>
      <c r="G79"/>
      <c r="H79"/>
      <c r="I79"/>
      <c r="J79"/>
      <c r="K79"/>
      <c r="L79"/>
    </row>
    <row r="80" spans="1:12" ht="14.25" customHeight="1" x14ac:dyDescent="0.3">
      <c r="A80" s="98"/>
    </row>
    <row r="81" spans="1:12" ht="14.25" customHeight="1" x14ac:dyDescent="0.3">
      <c r="A81" s="98"/>
    </row>
    <row r="82" spans="1:12" ht="14.25" customHeight="1" x14ac:dyDescent="0.3">
      <c r="A82" s="98"/>
    </row>
    <row r="83" spans="1:12" ht="14.25" customHeight="1" x14ac:dyDescent="0.3">
      <c r="A83" s="98"/>
    </row>
    <row r="84" spans="1:12" ht="14.25" customHeight="1" x14ac:dyDescent="0.3">
      <c r="A84" s="98"/>
    </row>
    <row r="85" spans="1:12" s="34" customFormat="1" ht="14.25" customHeight="1" x14ac:dyDescent="0.3">
      <c r="A85" s="98"/>
      <c r="B85"/>
      <c r="C85"/>
      <c r="D85"/>
      <c r="E85"/>
      <c r="F85"/>
      <c r="G85"/>
      <c r="H85"/>
      <c r="I85"/>
      <c r="J85"/>
      <c r="K85"/>
      <c r="L85"/>
    </row>
    <row r="86" spans="1:12" ht="14.25" customHeight="1" x14ac:dyDescent="0.3">
      <c r="A86" s="98"/>
    </row>
    <row r="87" spans="1:12" ht="14.25" customHeight="1" x14ac:dyDescent="0.3">
      <c r="A87" s="98"/>
    </row>
    <row r="88" spans="1:12" ht="14.25" customHeight="1" x14ac:dyDescent="0.3">
      <c r="A88" s="98"/>
    </row>
    <row r="89" spans="1:12" ht="14.25" customHeight="1" x14ac:dyDescent="0.3">
      <c r="A89" s="98"/>
    </row>
    <row r="90" spans="1:12" ht="14.25" customHeight="1" x14ac:dyDescent="0.3">
      <c r="A90" s="98"/>
    </row>
    <row r="91" spans="1:12" s="34" customFormat="1" ht="14.25" customHeight="1" x14ac:dyDescent="0.3">
      <c r="A91" s="98"/>
      <c r="B91"/>
      <c r="C91"/>
      <c r="D91"/>
      <c r="E91"/>
      <c r="F91"/>
      <c r="G91"/>
      <c r="H91"/>
      <c r="I91"/>
      <c r="J91"/>
      <c r="K91"/>
      <c r="L91"/>
    </row>
    <row r="92" spans="1:12" ht="14.25" customHeight="1" x14ac:dyDescent="0.3">
      <c r="A92" s="98"/>
    </row>
    <row r="93" spans="1:12" ht="14.25" customHeight="1" x14ac:dyDescent="0.3">
      <c r="A93" s="98"/>
    </row>
    <row r="94" spans="1:12" ht="14.25" customHeight="1" x14ac:dyDescent="0.3">
      <c r="A94" s="98"/>
    </row>
    <row r="95" spans="1:12" ht="14.25" customHeight="1" x14ac:dyDescent="0.3">
      <c r="A95" s="98"/>
    </row>
    <row r="96" spans="1:12" ht="14.25" customHeight="1" x14ac:dyDescent="0.3">
      <c r="A96" s="98"/>
    </row>
    <row r="97" spans="1:12" s="34" customFormat="1" ht="14.25" customHeight="1" x14ac:dyDescent="0.3">
      <c r="A97" s="98"/>
      <c r="B97"/>
      <c r="C97"/>
      <c r="D97"/>
      <c r="E97"/>
      <c r="F97"/>
      <c r="G97"/>
      <c r="H97"/>
      <c r="I97"/>
      <c r="J97"/>
      <c r="K97"/>
      <c r="L97"/>
    </row>
    <row r="98" spans="1:12" ht="14.25" customHeight="1" x14ac:dyDescent="0.3">
      <c r="A98" s="99"/>
    </row>
    <row r="99" spans="1:12" ht="14.25" customHeight="1" x14ac:dyDescent="0.3">
      <c r="A99" s="97"/>
    </row>
    <row r="100" spans="1:12" ht="14.25" customHeight="1" x14ac:dyDescent="0.3">
      <c r="A100" s="98"/>
    </row>
    <row r="101" spans="1:12" ht="14.25" customHeight="1" x14ac:dyDescent="0.3">
      <c r="A101" s="98"/>
    </row>
    <row r="102" spans="1:12" ht="14.25" customHeight="1" x14ac:dyDescent="0.3">
      <c r="A102" s="98"/>
    </row>
    <row r="103" spans="1:12" s="34" customFormat="1" ht="14.25" customHeight="1" x14ac:dyDescent="0.3">
      <c r="A103" s="98"/>
      <c r="B103"/>
      <c r="C103"/>
      <c r="D103"/>
      <c r="E103"/>
      <c r="F103"/>
      <c r="G103"/>
      <c r="H103"/>
      <c r="I103"/>
      <c r="J103"/>
      <c r="K103"/>
      <c r="L103"/>
    </row>
    <row r="104" spans="1:12" ht="14.25" customHeight="1" x14ac:dyDescent="0.3">
      <c r="A104" s="98"/>
    </row>
    <row r="105" spans="1:12" ht="14.25" customHeight="1" x14ac:dyDescent="0.3">
      <c r="A105" s="98"/>
    </row>
    <row r="106" spans="1:12" ht="14.25" customHeight="1" x14ac:dyDescent="0.3">
      <c r="A106" s="98"/>
    </row>
    <row r="107" spans="1:12" ht="14.25" customHeight="1" x14ac:dyDescent="0.3">
      <c r="A107" s="98"/>
    </row>
    <row r="108" spans="1:12" ht="14.25" customHeight="1" x14ac:dyDescent="0.3">
      <c r="A108" s="98"/>
    </row>
    <row r="109" spans="1:12" s="34" customFormat="1" ht="14.25" customHeight="1" x14ac:dyDescent="0.3">
      <c r="A109" s="98"/>
      <c r="B109"/>
      <c r="C109"/>
      <c r="D109"/>
      <c r="E109"/>
      <c r="F109"/>
      <c r="G109"/>
      <c r="H109"/>
      <c r="I109"/>
      <c r="J109"/>
      <c r="K109"/>
      <c r="L109"/>
    </row>
    <row r="110" spans="1:12" ht="14.25" customHeight="1" x14ac:dyDescent="0.3">
      <c r="A110" s="98"/>
    </row>
    <row r="111" spans="1:12" ht="14.25" customHeight="1" x14ac:dyDescent="0.3">
      <c r="A111" s="98"/>
    </row>
    <row r="112" spans="1:12" ht="14.25" customHeight="1" x14ac:dyDescent="0.3">
      <c r="A112" s="98"/>
    </row>
    <row r="113" spans="1:12" ht="14.25" customHeight="1" x14ac:dyDescent="0.3">
      <c r="A113" s="98"/>
    </row>
    <row r="114" spans="1:12" s="32" customFormat="1" ht="14.25" customHeight="1" x14ac:dyDescent="0.3">
      <c r="A114" s="98"/>
      <c r="B114"/>
      <c r="C114"/>
      <c r="D114"/>
      <c r="E114"/>
      <c r="F114"/>
      <c r="G114"/>
      <c r="H114"/>
      <c r="I114"/>
      <c r="J114"/>
      <c r="K114"/>
      <c r="L114"/>
    </row>
    <row r="115" spans="1:12" s="34" customFormat="1" ht="14.25" customHeight="1" x14ac:dyDescent="0.3">
      <c r="A115" s="98"/>
      <c r="B115"/>
      <c r="C115"/>
      <c r="D115"/>
      <c r="E115"/>
      <c r="F115"/>
      <c r="G115"/>
      <c r="H115"/>
      <c r="I115"/>
      <c r="J115"/>
      <c r="K115"/>
      <c r="L115"/>
    </row>
    <row r="116" spans="1:12" ht="14.25" customHeight="1" x14ac:dyDescent="0.3">
      <c r="A116" s="98"/>
    </row>
    <row r="117" spans="1:12" ht="14.25" customHeight="1" x14ac:dyDescent="0.3">
      <c r="A117" s="98"/>
    </row>
    <row r="118" spans="1:12" ht="14.25" customHeight="1" x14ac:dyDescent="0.3">
      <c r="A118" s="98"/>
    </row>
    <row r="119" spans="1:12" ht="14.25" customHeight="1" x14ac:dyDescent="0.3">
      <c r="A119" s="98"/>
    </row>
    <row r="120" spans="1:12" s="32" customFormat="1" ht="14.25" customHeight="1" x14ac:dyDescent="0.3">
      <c r="A120" s="98"/>
      <c r="B120"/>
      <c r="C120"/>
      <c r="D120"/>
      <c r="E120"/>
      <c r="F120"/>
      <c r="G120"/>
      <c r="H120"/>
      <c r="I120"/>
      <c r="J120"/>
      <c r="K120"/>
      <c r="L120"/>
    </row>
    <row r="121" spans="1:12" s="34" customFormat="1" ht="14.25" customHeight="1" x14ac:dyDescent="0.3">
      <c r="A121" s="98"/>
      <c r="B121"/>
      <c r="C121"/>
      <c r="D121"/>
      <c r="E121"/>
      <c r="F121"/>
      <c r="G121"/>
      <c r="H121"/>
      <c r="I121"/>
      <c r="J121"/>
      <c r="K121"/>
      <c r="L121"/>
    </row>
    <row r="122" spans="1:12" ht="14.25" customHeight="1" x14ac:dyDescent="0.3">
      <c r="A122" s="98"/>
    </row>
    <row r="123" spans="1:12" ht="14.25" customHeight="1" x14ac:dyDescent="0.3">
      <c r="A123" s="98"/>
    </row>
    <row r="124" spans="1:12" ht="14.25" customHeight="1" x14ac:dyDescent="0.3">
      <c r="A124" s="98"/>
    </row>
    <row r="125" spans="1:12" ht="14.25" customHeight="1" x14ac:dyDescent="0.3">
      <c r="A125" s="98"/>
    </row>
    <row r="126" spans="1:12" s="32" customFormat="1" ht="14.25" customHeight="1" x14ac:dyDescent="0.3">
      <c r="A126" s="98"/>
      <c r="B126"/>
      <c r="C126"/>
      <c r="D126"/>
      <c r="E126"/>
      <c r="F126"/>
      <c r="G126"/>
      <c r="H126"/>
      <c r="I126"/>
      <c r="J126"/>
      <c r="K126"/>
      <c r="L126"/>
    </row>
    <row r="127" spans="1:12" s="34" customFormat="1" ht="14.25" customHeight="1" x14ac:dyDescent="0.3">
      <c r="A127" s="98"/>
      <c r="B127"/>
      <c r="C127"/>
      <c r="D127"/>
      <c r="E127"/>
      <c r="F127"/>
      <c r="G127"/>
      <c r="H127"/>
      <c r="I127"/>
      <c r="J127"/>
      <c r="K127"/>
      <c r="L127"/>
    </row>
    <row r="128" spans="1:12" ht="14.25" customHeight="1" x14ac:dyDescent="0.3">
      <c r="A128" s="98"/>
    </row>
    <row r="129" spans="1:12" ht="14.25" customHeight="1" x14ac:dyDescent="0.3">
      <c r="A129" s="98"/>
    </row>
    <row r="130" spans="1:12" ht="14.25" customHeight="1" x14ac:dyDescent="0.3">
      <c r="A130" s="98"/>
    </row>
    <row r="131" spans="1:12" ht="14.25" customHeight="1" x14ac:dyDescent="0.3">
      <c r="A131" s="98"/>
    </row>
    <row r="132" spans="1:12" s="32" customFormat="1" ht="14.25" customHeight="1" x14ac:dyDescent="0.3">
      <c r="A132" s="98"/>
      <c r="B132"/>
      <c r="C132"/>
      <c r="D132"/>
      <c r="E132"/>
      <c r="F132"/>
      <c r="G132"/>
      <c r="H132"/>
      <c r="I132"/>
      <c r="J132"/>
      <c r="K132"/>
      <c r="L132"/>
    </row>
    <row r="133" spans="1:12" s="34" customFormat="1" ht="14.25" customHeight="1" x14ac:dyDescent="0.3">
      <c r="A133" s="98"/>
      <c r="B133"/>
      <c r="C133"/>
      <c r="D133"/>
      <c r="E133"/>
      <c r="F133"/>
      <c r="G133"/>
      <c r="H133"/>
      <c r="I133"/>
      <c r="J133"/>
      <c r="K133"/>
      <c r="L133"/>
    </row>
    <row r="134" spans="1:12" ht="14.25" customHeight="1" x14ac:dyDescent="0.3">
      <c r="A134" s="98"/>
    </row>
    <row r="135" spans="1:12" ht="14.25" customHeight="1" x14ac:dyDescent="0.3">
      <c r="A135" s="98"/>
    </row>
    <row r="136" spans="1:12" ht="14.25" customHeight="1" x14ac:dyDescent="0.3">
      <c r="A136" s="98"/>
    </row>
    <row r="137" spans="1:12" ht="14.25" customHeight="1" x14ac:dyDescent="0.3">
      <c r="A137" s="98"/>
    </row>
    <row r="138" spans="1:12" ht="14.25" customHeight="1" x14ac:dyDescent="0.3">
      <c r="A138" s="98"/>
    </row>
    <row r="139" spans="1:12" s="34" customFormat="1" ht="14.25" customHeight="1" x14ac:dyDescent="0.3">
      <c r="A139" s="98"/>
      <c r="B139"/>
      <c r="C139"/>
      <c r="D139"/>
      <c r="E139"/>
      <c r="F139"/>
      <c r="G139"/>
      <c r="H139"/>
      <c r="I139"/>
      <c r="J139"/>
      <c r="K139"/>
      <c r="L139"/>
    </row>
    <row r="140" spans="1:12" ht="14.25" customHeight="1" x14ac:dyDescent="0.3">
      <c r="A140" s="99"/>
    </row>
    <row r="141" spans="1:12" ht="14.25" customHeight="1" x14ac:dyDescent="0.3">
      <c r="A141" s="97"/>
    </row>
    <row r="142" spans="1:12" ht="14.25" customHeight="1" x14ac:dyDescent="0.3">
      <c r="A142" s="98"/>
    </row>
    <row r="143" spans="1:12" ht="14.25" customHeight="1" x14ac:dyDescent="0.3">
      <c r="A143" s="98"/>
    </row>
    <row r="144" spans="1:12" ht="14.25" customHeight="1" x14ac:dyDescent="0.3">
      <c r="A144" s="98"/>
    </row>
    <row r="145" spans="1:12" s="34" customFormat="1" ht="14.25" customHeight="1" x14ac:dyDescent="0.3">
      <c r="A145" s="98"/>
      <c r="B145"/>
      <c r="C145"/>
      <c r="D145"/>
      <c r="E145"/>
      <c r="F145"/>
      <c r="G145"/>
      <c r="H145"/>
      <c r="I145"/>
      <c r="J145"/>
      <c r="K145"/>
      <c r="L145"/>
    </row>
    <row r="146" spans="1:12" ht="14.25" customHeight="1" x14ac:dyDescent="0.3">
      <c r="A146" s="98"/>
    </row>
    <row r="147" spans="1:12" ht="14.25" customHeight="1" x14ac:dyDescent="0.3">
      <c r="A147" s="98"/>
    </row>
    <row r="148" spans="1:12" ht="14.25" customHeight="1" x14ac:dyDescent="0.3">
      <c r="A148" s="98"/>
    </row>
    <row r="149" spans="1:12" ht="14.25" customHeight="1" x14ac:dyDescent="0.3">
      <c r="A149" s="98"/>
    </row>
    <row r="150" spans="1:12" ht="14.25" customHeight="1" x14ac:dyDescent="0.3">
      <c r="A150" s="98"/>
    </row>
    <row r="151" spans="1:12" s="34" customFormat="1" ht="14.25" customHeight="1" x14ac:dyDescent="0.3">
      <c r="A151" s="98"/>
      <c r="B151"/>
      <c r="C151"/>
      <c r="D151"/>
      <c r="E151"/>
      <c r="F151"/>
      <c r="G151"/>
      <c r="H151"/>
      <c r="I151"/>
      <c r="J151"/>
      <c r="K151"/>
      <c r="L151"/>
    </row>
    <row r="152" spans="1:12" ht="14.25" customHeight="1" x14ac:dyDescent="0.3">
      <c r="A152" s="98"/>
    </row>
    <row r="153" spans="1:12" ht="14.25" customHeight="1" x14ac:dyDescent="0.3">
      <c r="A153" s="98"/>
    </row>
    <row r="154" spans="1:12" ht="14.25" customHeight="1" x14ac:dyDescent="0.3">
      <c r="A154" s="98"/>
    </row>
    <row r="155" spans="1:12" ht="14.25" customHeight="1" x14ac:dyDescent="0.3">
      <c r="A155" s="98"/>
    </row>
    <row r="156" spans="1:12" ht="14.25" customHeight="1" x14ac:dyDescent="0.3">
      <c r="A156" s="98"/>
    </row>
    <row r="157" spans="1:12" s="34" customFormat="1" ht="14.25" customHeight="1" x14ac:dyDescent="0.3">
      <c r="A157" s="98"/>
      <c r="B157"/>
      <c r="C157"/>
      <c r="D157"/>
      <c r="E157"/>
      <c r="F157"/>
      <c r="G157"/>
      <c r="H157"/>
      <c r="I157"/>
      <c r="J157"/>
      <c r="K157"/>
      <c r="L157"/>
    </row>
    <row r="158" spans="1:12" ht="14.25" customHeight="1" x14ac:dyDescent="0.3">
      <c r="A158" s="98"/>
    </row>
    <row r="159" spans="1:12" ht="14.25" customHeight="1" x14ac:dyDescent="0.3">
      <c r="A159" s="98"/>
    </row>
    <row r="160" spans="1:12" ht="14.25" customHeight="1" x14ac:dyDescent="0.3">
      <c r="A160" s="98"/>
    </row>
    <row r="161" spans="1:12" ht="14.25" customHeight="1" x14ac:dyDescent="0.3">
      <c r="A161" s="98"/>
    </row>
    <row r="162" spans="1:12" ht="14.25" customHeight="1" x14ac:dyDescent="0.3">
      <c r="A162" s="98"/>
    </row>
    <row r="163" spans="1:12" s="34" customFormat="1" ht="14.25" customHeight="1" x14ac:dyDescent="0.3">
      <c r="A163" s="98"/>
      <c r="B163"/>
      <c r="C163"/>
      <c r="D163"/>
      <c r="E163"/>
      <c r="F163"/>
      <c r="G163"/>
      <c r="H163"/>
      <c r="I163"/>
      <c r="J163"/>
      <c r="K163"/>
      <c r="L163"/>
    </row>
    <row r="164" spans="1:12" ht="14.25" customHeight="1" x14ac:dyDescent="0.3">
      <c r="A164" s="98"/>
    </row>
    <row r="165" spans="1:12" ht="14.25" customHeight="1" x14ac:dyDescent="0.3">
      <c r="A165" s="98"/>
    </row>
    <row r="166" spans="1:12" ht="14.25" customHeight="1" x14ac:dyDescent="0.3">
      <c r="A166" s="98"/>
    </row>
    <row r="167" spans="1:12" ht="14.25" customHeight="1" x14ac:dyDescent="0.3">
      <c r="A167" s="98"/>
    </row>
    <row r="168" spans="1:12" ht="14.25" customHeight="1" x14ac:dyDescent="0.3">
      <c r="A168" s="98"/>
    </row>
    <row r="169" spans="1:12" s="34" customFormat="1" ht="14.25" customHeight="1" x14ac:dyDescent="0.3">
      <c r="A169" s="98"/>
      <c r="B169"/>
      <c r="C169"/>
      <c r="D169"/>
      <c r="E169"/>
      <c r="F169"/>
      <c r="G169"/>
      <c r="H169"/>
      <c r="I169"/>
      <c r="J169"/>
      <c r="K169"/>
      <c r="L169"/>
    </row>
    <row r="170" spans="1:12" ht="14.25" customHeight="1" x14ac:dyDescent="0.3">
      <c r="A170" s="99"/>
    </row>
    <row r="171" spans="1:12" ht="14.25" customHeight="1" x14ac:dyDescent="0.3">
      <c r="A171" s="97"/>
    </row>
    <row r="172" spans="1:12" ht="14.25" customHeight="1" x14ac:dyDescent="0.3">
      <c r="A172" s="98"/>
    </row>
    <row r="173" spans="1:12" ht="14.25" customHeight="1" x14ac:dyDescent="0.3">
      <c r="A173" s="98"/>
    </row>
    <row r="174" spans="1:12" ht="14.25" customHeight="1" x14ac:dyDescent="0.3">
      <c r="A174" s="98"/>
    </row>
    <row r="175" spans="1:12" s="34" customFormat="1" ht="14.25" customHeight="1" x14ac:dyDescent="0.3">
      <c r="A175" s="98"/>
      <c r="B175"/>
      <c r="C175"/>
      <c r="D175"/>
      <c r="E175"/>
      <c r="F175"/>
      <c r="G175"/>
      <c r="H175"/>
      <c r="I175"/>
      <c r="J175"/>
      <c r="K175"/>
      <c r="L175"/>
    </row>
    <row r="176" spans="1:12" ht="14.25" customHeight="1" x14ac:dyDescent="0.3">
      <c r="A176" s="98"/>
    </row>
    <row r="177" spans="1:12" ht="14.25" customHeight="1" x14ac:dyDescent="0.3">
      <c r="A177" s="98"/>
    </row>
    <row r="178" spans="1:12" ht="14.25" customHeight="1" x14ac:dyDescent="0.3">
      <c r="A178" s="98"/>
    </row>
    <row r="179" spans="1:12" ht="14.25" customHeight="1" x14ac:dyDescent="0.3">
      <c r="A179" s="98"/>
    </row>
    <row r="180" spans="1:12" ht="14.25" customHeight="1" x14ac:dyDescent="0.3">
      <c r="A180" s="98"/>
    </row>
    <row r="181" spans="1:12" s="34" customFormat="1" ht="14.25" customHeight="1" x14ac:dyDescent="0.3">
      <c r="A181" s="98"/>
      <c r="B181"/>
      <c r="C181"/>
      <c r="D181"/>
      <c r="E181"/>
      <c r="F181"/>
      <c r="G181"/>
      <c r="H181"/>
      <c r="I181"/>
      <c r="J181"/>
      <c r="K181"/>
      <c r="L181"/>
    </row>
    <row r="182" spans="1:12" ht="14.25" customHeight="1" x14ac:dyDescent="0.3">
      <c r="A182" s="98"/>
    </row>
    <row r="183" spans="1:12" ht="14.25" customHeight="1" x14ac:dyDescent="0.3">
      <c r="A183" s="98"/>
    </row>
    <row r="184" spans="1:12" ht="14.25" customHeight="1" x14ac:dyDescent="0.3">
      <c r="A184" s="98"/>
    </row>
    <row r="185" spans="1:12" ht="14.25" customHeight="1" x14ac:dyDescent="0.3">
      <c r="A185" s="98"/>
    </row>
    <row r="186" spans="1:12" ht="14.25" customHeight="1" x14ac:dyDescent="0.3">
      <c r="A186" s="98"/>
    </row>
    <row r="187" spans="1:12" s="34" customFormat="1" ht="14.25" customHeight="1" x14ac:dyDescent="0.3">
      <c r="A187" s="98"/>
      <c r="B187"/>
      <c r="C187"/>
      <c r="D187"/>
      <c r="E187"/>
      <c r="F187"/>
      <c r="G187"/>
      <c r="H187"/>
      <c r="I187"/>
      <c r="J187"/>
      <c r="K187"/>
      <c r="L187"/>
    </row>
    <row r="188" spans="1:12" ht="14.25" customHeight="1" x14ac:dyDescent="0.3">
      <c r="A188" s="98"/>
    </row>
    <row r="189" spans="1:12" ht="14.25" customHeight="1" x14ac:dyDescent="0.3">
      <c r="A189" s="98"/>
    </row>
    <row r="190" spans="1:12" ht="14.25" customHeight="1" x14ac:dyDescent="0.3">
      <c r="A190" s="98"/>
    </row>
    <row r="191" spans="1:12" ht="14.25" customHeight="1" x14ac:dyDescent="0.3">
      <c r="A191" s="98"/>
    </row>
    <row r="192" spans="1:12" ht="14.25" customHeight="1" x14ac:dyDescent="0.3">
      <c r="A192" s="98"/>
    </row>
    <row r="193" spans="1:12" s="34" customFormat="1" ht="14.25" customHeight="1" x14ac:dyDescent="0.3">
      <c r="A193" s="98"/>
      <c r="B193"/>
      <c r="C193"/>
      <c r="D193"/>
      <c r="E193"/>
      <c r="F193"/>
      <c r="G193"/>
      <c r="H193"/>
      <c r="I193"/>
      <c r="J193"/>
      <c r="K193"/>
      <c r="L193"/>
    </row>
    <row r="194" spans="1:12" ht="14.25" customHeight="1" x14ac:dyDescent="0.3">
      <c r="A194" s="98"/>
    </row>
    <row r="195" spans="1:12" ht="14.25" customHeight="1" x14ac:dyDescent="0.3">
      <c r="A195" s="98"/>
    </row>
    <row r="196" spans="1:12" ht="14.25" customHeight="1" x14ac:dyDescent="0.3">
      <c r="A196" s="98"/>
    </row>
    <row r="197" spans="1:12" ht="14.25" customHeight="1" x14ac:dyDescent="0.3">
      <c r="A197" s="98"/>
    </row>
    <row r="198" spans="1:12" ht="14.25" customHeight="1" x14ac:dyDescent="0.3">
      <c r="A198" s="98"/>
    </row>
    <row r="199" spans="1:12" s="34" customFormat="1" ht="14.25" customHeight="1" x14ac:dyDescent="0.3">
      <c r="A199" s="98"/>
      <c r="B199"/>
      <c r="C199"/>
      <c r="D199"/>
      <c r="E199"/>
      <c r="F199"/>
      <c r="G199"/>
      <c r="H199"/>
      <c r="I199"/>
      <c r="J199"/>
      <c r="K199"/>
      <c r="L199"/>
    </row>
    <row r="200" spans="1:12" ht="14.25" customHeight="1" x14ac:dyDescent="0.3">
      <c r="A200" s="99"/>
    </row>
    <row r="201" spans="1:12" ht="14.25" customHeight="1" x14ac:dyDescent="0.3">
      <c r="A201" s="97"/>
    </row>
    <row r="202" spans="1:12" ht="14.25" customHeight="1" x14ac:dyDescent="0.3">
      <c r="A202" s="98"/>
    </row>
    <row r="203" spans="1:12" ht="14.25" customHeight="1" x14ac:dyDescent="0.3">
      <c r="A203" s="98"/>
    </row>
    <row r="204" spans="1:12" ht="14.25" customHeight="1" x14ac:dyDescent="0.3">
      <c r="A204" s="98"/>
    </row>
    <row r="205" spans="1:12" s="34" customFormat="1" ht="14.25" customHeight="1" x14ac:dyDescent="0.3">
      <c r="A205" s="98"/>
      <c r="B205"/>
      <c r="C205"/>
      <c r="D205"/>
      <c r="E205"/>
      <c r="F205"/>
      <c r="G205"/>
      <c r="H205"/>
      <c r="I205"/>
      <c r="J205"/>
      <c r="K205"/>
      <c r="L205"/>
    </row>
    <row r="206" spans="1:12" ht="14.25" customHeight="1" x14ac:dyDescent="0.3">
      <c r="A206" s="98"/>
    </row>
    <row r="207" spans="1:12" ht="14.25" customHeight="1" x14ac:dyDescent="0.3">
      <c r="A207" s="98"/>
    </row>
    <row r="208" spans="1:12" ht="14.25" customHeight="1" x14ac:dyDescent="0.3">
      <c r="A208" s="98"/>
    </row>
    <row r="209" spans="1:12" ht="14.25" customHeight="1" x14ac:dyDescent="0.3">
      <c r="A209" s="98"/>
    </row>
    <row r="210" spans="1:12" ht="14.25" customHeight="1" x14ac:dyDescent="0.3">
      <c r="A210" s="98"/>
    </row>
    <row r="211" spans="1:12" s="34" customFormat="1" ht="14.25" customHeight="1" x14ac:dyDescent="0.3">
      <c r="A211" s="98"/>
      <c r="B211"/>
      <c r="C211"/>
      <c r="D211"/>
      <c r="E211"/>
      <c r="F211"/>
      <c r="G211"/>
      <c r="H211"/>
      <c r="I211"/>
      <c r="J211"/>
      <c r="K211"/>
      <c r="L211"/>
    </row>
    <row r="212" spans="1:12" ht="14.25" customHeight="1" x14ac:dyDescent="0.3">
      <c r="A212" s="98"/>
    </row>
    <row r="213" spans="1:12" ht="14.25" customHeight="1" x14ac:dyDescent="0.3">
      <c r="A213" s="98"/>
    </row>
    <row r="214" spans="1:12" ht="14.25" customHeight="1" x14ac:dyDescent="0.3">
      <c r="A214" s="98"/>
    </row>
    <row r="215" spans="1:12" ht="14.25" customHeight="1" x14ac:dyDescent="0.3">
      <c r="A215" s="98"/>
    </row>
    <row r="216" spans="1:12" ht="14.25" customHeight="1" x14ac:dyDescent="0.3">
      <c r="A216" s="98"/>
    </row>
    <row r="217" spans="1:12" s="34" customFormat="1" ht="14.25" customHeight="1" x14ac:dyDescent="0.3">
      <c r="A217" s="98"/>
      <c r="B217"/>
      <c r="C217"/>
      <c r="D217"/>
      <c r="E217"/>
      <c r="F217"/>
      <c r="G217"/>
      <c r="H217"/>
      <c r="I217"/>
      <c r="J217"/>
      <c r="K217"/>
      <c r="L217"/>
    </row>
    <row r="218" spans="1:12" ht="14.25" customHeight="1" x14ac:dyDescent="0.3">
      <c r="A218" s="98"/>
    </row>
    <row r="219" spans="1:12" s="34" customFormat="1" ht="14.25" customHeight="1" x14ac:dyDescent="0.3">
      <c r="A219" s="98"/>
      <c r="B219"/>
      <c r="C219"/>
      <c r="D219"/>
      <c r="E219"/>
      <c r="F219"/>
      <c r="G219"/>
      <c r="H219"/>
      <c r="I219"/>
      <c r="J219"/>
      <c r="K219"/>
      <c r="L219"/>
    </row>
    <row r="220" spans="1:12" s="34" customFormat="1" ht="14.25" customHeight="1" x14ac:dyDescent="0.3">
      <c r="A220" s="98"/>
      <c r="B220"/>
      <c r="C220"/>
      <c r="D220"/>
      <c r="E220"/>
      <c r="F220"/>
      <c r="G220"/>
      <c r="H220"/>
      <c r="I220"/>
      <c r="J220"/>
      <c r="K220"/>
      <c r="L220"/>
    </row>
    <row r="221" spans="1:12" s="34" customFormat="1" ht="14.25" customHeight="1" x14ac:dyDescent="0.3">
      <c r="A221" s="98"/>
      <c r="B221"/>
      <c r="C221"/>
      <c r="D221"/>
      <c r="E221"/>
      <c r="F221"/>
      <c r="G221"/>
      <c r="H221"/>
      <c r="I221"/>
      <c r="J221"/>
      <c r="K221"/>
      <c r="L221"/>
    </row>
    <row r="222" spans="1:12" s="34" customFormat="1" ht="14.25" customHeight="1" x14ac:dyDescent="0.3">
      <c r="A222" s="98"/>
      <c r="B222"/>
      <c r="C222"/>
      <c r="D222"/>
      <c r="E222"/>
      <c r="F222"/>
      <c r="G222"/>
      <c r="H222"/>
      <c r="I222"/>
      <c r="J222"/>
      <c r="K222"/>
      <c r="L222"/>
    </row>
    <row r="223" spans="1:12" s="34" customFormat="1" ht="14.25" customHeight="1" x14ac:dyDescent="0.3">
      <c r="A223" s="98"/>
      <c r="B223"/>
      <c r="C223"/>
      <c r="D223"/>
      <c r="E223"/>
      <c r="F223"/>
      <c r="G223"/>
      <c r="H223"/>
      <c r="I223"/>
      <c r="J223"/>
      <c r="K223"/>
      <c r="L223"/>
    </row>
    <row r="224" spans="1:12" s="34" customFormat="1" ht="14.25" customHeight="1" x14ac:dyDescent="0.3">
      <c r="A224" s="98"/>
      <c r="B224"/>
      <c r="C224"/>
      <c r="D224"/>
      <c r="E224"/>
      <c r="F224"/>
      <c r="G224"/>
      <c r="H224"/>
      <c r="I224"/>
      <c r="J224"/>
      <c r="K224"/>
      <c r="L224"/>
    </row>
    <row r="225" spans="1:12" ht="14.25" customHeight="1" x14ac:dyDescent="0.3">
      <c r="A225" s="98"/>
    </row>
    <row r="226" spans="1:12" ht="14.25" customHeight="1" x14ac:dyDescent="0.3">
      <c r="A226" s="98"/>
    </row>
    <row r="227" spans="1:12" ht="14.25" customHeight="1" x14ac:dyDescent="0.3">
      <c r="A227" s="98"/>
    </row>
    <row r="228" spans="1:12" s="32" customFormat="1" ht="14.25" customHeight="1" x14ac:dyDescent="0.3">
      <c r="A228" s="98"/>
      <c r="B228"/>
      <c r="C228"/>
      <c r="D228"/>
      <c r="E228"/>
      <c r="F228"/>
      <c r="G228"/>
      <c r="H228"/>
      <c r="I228"/>
      <c r="J228"/>
      <c r="K228"/>
      <c r="L228"/>
    </row>
    <row r="229" spans="1:12" s="34" customFormat="1" ht="14.25" customHeight="1" x14ac:dyDescent="0.3">
      <c r="A229" s="98"/>
      <c r="B229"/>
      <c r="C229"/>
      <c r="D229"/>
      <c r="E229"/>
      <c r="F229"/>
      <c r="G229"/>
      <c r="H229"/>
      <c r="I229"/>
      <c r="J229"/>
      <c r="K229"/>
      <c r="L229"/>
    </row>
    <row r="230" spans="1:12" ht="14.25" customHeight="1" x14ac:dyDescent="0.3">
      <c r="A230" s="98"/>
    </row>
    <row r="231" spans="1:12" ht="14.25" customHeight="1" x14ac:dyDescent="0.3">
      <c r="A231" s="98"/>
    </row>
    <row r="232" spans="1:12" ht="14.25" customHeight="1" x14ac:dyDescent="0.3">
      <c r="A232" s="98"/>
    </row>
    <row r="233" spans="1:12" ht="14.25" customHeight="1" x14ac:dyDescent="0.3">
      <c r="A233" s="98"/>
    </row>
    <row r="234" spans="1:12" s="32" customFormat="1" ht="14.25" customHeight="1" x14ac:dyDescent="0.3">
      <c r="A234" s="98"/>
      <c r="B234"/>
      <c r="C234"/>
      <c r="D234"/>
      <c r="E234"/>
      <c r="F234"/>
      <c r="G234"/>
      <c r="H234"/>
      <c r="I234"/>
      <c r="J234"/>
      <c r="K234"/>
      <c r="L234"/>
    </row>
    <row r="235" spans="1:12" s="34" customFormat="1" ht="14.25" customHeight="1" x14ac:dyDescent="0.3">
      <c r="A235" s="98"/>
      <c r="B235"/>
      <c r="C235"/>
      <c r="D235"/>
      <c r="E235"/>
      <c r="F235"/>
      <c r="G235"/>
      <c r="H235"/>
      <c r="I235"/>
      <c r="J235"/>
      <c r="K235"/>
      <c r="L235"/>
    </row>
    <row r="236" spans="1:12" ht="14.25" customHeight="1" x14ac:dyDescent="0.3">
      <c r="A236" s="98"/>
    </row>
    <row r="237" spans="1:12" ht="14.25" customHeight="1" x14ac:dyDescent="0.3">
      <c r="A237" s="98"/>
    </row>
    <row r="238" spans="1:12" ht="14.25" customHeight="1" x14ac:dyDescent="0.3">
      <c r="A238" s="98"/>
    </row>
    <row r="239" spans="1:12" ht="14.25" customHeight="1" x14ac:dyDescent="0.3">
      <c r="A239" s="98"/>
    </row>
    <row r="240" spans="1:12" ht="14.25" customHeight="1" x14ac:dyDescent="0.3">
      <c r="A240" s="98"/>
    </row>
    <row r="241" spans="1:12" s="34" customFormat="1" ht="14.25" customHeight="1" x14ac:dyDescent="0.3">
      <c r="A241" s="98"/>
      <c r="B241"/>
      <c r="C241"/>
      <c r="D241"/>
      <c r="E241"/>
      <c r="F241"/>
      <c r="G241"/>
      <c r="H241"/>
      <c r="I241"/>
      <c r="J241"/>
      <c r="K241"/>
      <c r="L241"/>
    </row>
    <row r="242" spans="1:12" ht="14.25" customHeight="1" x14ac:dyDescent="0.3">
      <c r="A242" s="99"/>
    </row>
    <row r="243" spans="1:12" ht="14.25" customHeight="1" x14ac:dyDescent="0.3">
      <c r="A243" s="97"/>
    </row>
    <row r="244" spans="1:12" ht="14.25" customHeight="1" x14ac:dyDescent="0.3">
      <c r="A244" s="98"/>
    </row>
    <row r="245" spans="1:12" ht="14.25" customHeight="1" x14ac:dyDescent="0.3">
      <c r="A245" s="98"/>
    </row>
    <row r="246" spans="1:12" ht="14.25" customHeight="1" x14ac:dyDescent="0.3">
      <c r="A246" s="98"/>
    </row>
    <row r="247" spans="1:12" s="34" customFormat="1" ht="14.25" customHeight="1" x14ac:dyDescent="0.3">
      <c r="A247" s="98"/>
      <c r="B247"/>
      <c r="C247"/>
      <c r="D247"/>
      <c r="E247"/>
      <c r="F247"/>
      <c r="G247"/>
      <c r="H247"/>
      <c r="I247"/>
      <c r="J247"/>
      <c r="K247"/>
      <c r="L247"/>
    </row>
    <row r="248" spans="1:12" ht="14.25" customHeight="1" x14ac:dyDescent="0.3">
      <c r="A248" s="98"/>
    </row>
    <row r="249" spans="1:12" ht="14.25" customHeight="1" x14ac:dyDescent="0.3">
      <c r="A249" s="98"/>
    </row>
    <row r="250" spans="1:12" ht="14.25" customHeight="1" x14ac:dyDescent="0.3">
      <c r="A250" s="98"/>
    </row>
    <row r="251" spans="1:12" ht="14.25" customHeight="1" x14ac:dyDescent="0.3">
      <c r="A251" s="98"/>
    </row>
    <row r="252" spans="1:12" s="32" customFormat="1" ht="14.25" customHeight="1" x14ac:dyDescent="0.3">
      <c r="A252" s="98"/>
      <c r="B252"/>
      <c r="C252"/>
      <c r="D252"/>
      <c r="E252"/>
      <c r="F252"/>
      <c r="G252"/>
      <c r="H252"/>
      <c r="I252"/>
      <c r="J252"/>
      <c r="K252"/>
      <c r="L252"/>
    </row>
    <row r="253" spans="1:12" s="34" customFormat="1" ht="14.25" customHeight="1" x14ac:dyDescent="0.3">
      <c r="A253" s="98"/>
      <c r="B253"/>
      <c r="C253"/>
      <c r="D253"/>
      <c r="E253"/>
      <c r="F253"/>
      <c r="G253"/>
      <c r="H253"/>
      <c r="I253"/>
      <c r="J253"/>
      <c r="K253"/>
      <c r="L253"/>
    </row>
    <row r="254" spans="1:12" ht="14.25" customHeight="1" x14ac:dyDescent="0.3">
      <c r="A254" s="98"/>
    </row>
    <row r="255" spans="1:12" ht="14.25" customHeight="1" x14ac:dyDescent="0.3">
      <c r="A255" s="98"/>
    </row>
    <row r="256" spans="1:12" ht="14.25" customHeight="1" x14ac:dyDescent="0.3">
      <c r="A256" s="98"/>
    </row>
    <row r="257" spans="1:12" ht="14.25" customHeight="1" x14ac:dyDescent="0.3">
      <c r="A257" s="98"/>
    </row>
    <row r="258" spans="1:12" ht="14.25" customHeight="1" x14ac:dyDescent="0.3">
      <c r="A258" s="98"/>
    </row>
    <row r="259" spans="1:12" s="34" customFormat="1" ht="14.25" customHeight="1" x14ac:dyDescent="0.3">
      <c r="A259" s="98"/>
      <c r="B259"/>
      <c r="C259"/>
      <c r="D259"/>
      <c r="E259"/>
      <c r="F259"/>
      <c r="G259"/>
      <c r="H259"/>
      <c r="I259"/>
      <c r="J259"/>
      <c r="K259"/>
      <c r="L259"/>
    </row>
    <row r="260" spans="1:12" ht="14.25" customHeight="1" x14ac:dyDescent="0.3">
      <c r="A260" s="98"/>
    </row>
    <row r="261" spans="1:12" ht="14.25" customHeight="1" x14ac:dyDescent="0.3">
      <c r="A261" s="98"/>
    </row>
    <row r="262" spans="1:12" ht="14.25" customHeight="1" x14ac:dyDescent="0.3">
      <c r="A262" s="98"/>
    </row>
    <row r="263" spans="1:12" ht="14.25" customHeight="1" x14ac:dyDescent="0.3">
      <c r="A263" s="98"/>
    </row>
    <row r="264" spans="1:12" ht="14.25" customHeight="1" x14ac:dyDescent="0.3">
      <c r="A264" s="98"/>
    </row>
    <row r="265" spans="1:12" s="34" customFormat="1" ht="14.25" customHeight="1" x14ac:dyDescent="0.3">
      <c r="A265" s="98"/>
      <c r="B265"/>
      <c r="C265"/>
      <c r="D265"/>
      <c r="E265"/>
      <c r="F265"/>
      <c r="G265"/>
      <c r="H265"/>
      <c r="I265"/>
      <c r="J265"/>
      <c r="K265"/>
      <c r="L265"/>
    </row>
    <row r="266" spans="1:12" ht="14.25" customHeight="1" x14ac:dyDescent="0.3">
      <c r="A266" s="98"/>
    </row>
    <row r="267" spans="1:12" ht="14.25" customHeight="1" x14ac:dyDescent="0.3">
      <c r="A267" s="98"/>
    </row>
    <row r="268" spans="1:12" ht="14.25" customHeight="1" x14ac:dyDescent="0.3">
      <c r="A268" s="98"/>
    </row>
    <row r="269" spans="1:12" ht="14.25" customHeight="1" x14ac:dyDescent="0.3">
      <c r="A269" s="98"/>
    </row>
    <row r="270" spans="1:12" ht="14.25" customHeight="1" x14ac:dyDescent="0.3">
      <c r="A270" s="98"/>
    </row>
    <row r="271" spans="1:12" s="34" customFormat="1" ht="14.25" customHeight="1" x14ac:dyDescent="0.3">
      <c r="A271" s="98"/>
      <c r="B271"/>
      <c r="C271"/>
      <c r="D271"/>
      <c r="E271"/>
      <c r="F271"/>
      <c r="G271"/>
      <c r="H271"/>
      <c r="I271"/>
      <c r="J271"/>
      <c r="K271"/>
      <c r="L271"/>
    </row>
    <row r="272" spans="1:12" ht="14.25" customHeight="1" x14ac:dyDescent="0.3">
      <c r="A272" s="98"/>
    </row>
    <row r="273" spans="1:12" ht="14.25" customHeight="1" x14ac:dyDescent="0.3">
      <c r="A273" s="98"/>
    </row>
    <row r="274" spans="1:12" ht="14.25" customHeight="1" x14ac:dyDescent="0.3">
      <c r="A274" s="98"/>
    </row>
    <row r="275" spans="1:12" ht="14.25" customHeight="1" x14ac:dyDescent="0.3">
      <c r="A275" s="98"/>
    </row>
    <row r="276" spans="1:12" ht="14.25" customHeight="1" x14ac:dyDescent="0.3">
      <c r="A276" s="98"/>
    </row>
    <row r="277" spans="1:12" s="34" customFormat="1" ht="14.25" customHeight="1" x14ac:dyDescent="0.3">
      <c r="A277" s="98"/>
      <c r="B277"/>
      <c r="C277"/>
      <c r="D277"/>
      <c r="E277"/>
      <c r="F277"/>
      <c r="G277"/>
      <c r="H277"/>
      <c r="I277"/>
      <c r="J277"/>
      <c r="K277"/>
      <c r="L277"/>
    </row>
    <row r="278" spans="1:12" ht="14.25" customHeight="1" x14ac:dyDescent="0.3">
      <c r="A278" s="99"/>
    </row>
    <row r="279" spans="1:12" ht="14.25" customHeight="1" x14ac:dyDescent="0.3">
      <c r="A279" s="97"/>
    </row>
    <row r="280" spans="1:12" ht="14.25" customHeight="1" x14ac:dyDescent="0.3">
      <c r="A280" s="98"/>
    </row>
    <row r="281" spans="1:12" ht="14.25" customHeight="1" x14ac:dyDescent="0.3">
      <c r="A281" s="98"/>
    </row>
    <row r="282" spans="1:12" s="32" customFormat="1" ht="14.25" customHeight="1" x14ac:dyDescent="0.3">
      <c r="A282" s="98"/>
      <c r="B282"/>
      <c r="C282"/>
      <c r="D282"/>
      <c r="E282"/>
      <c r="F282"/>
      <c r="G282"/>
      <c r="H282"/>
      <c r="I282"/>
      <c r="J282"/>
      <c r="K282"/>
      <c r="L282"/>
    </row>
    <row r="283" spans="1:12" s="34" customFormat="1" ht="14.25" customHeight="1" x14ac:dyDescent="0.3">
      <c r="A283" s="98"/>
      <c r="B283"/>
      <c r="C283"/>
      <c r="D283"/>
      <c r="E283"/>
      <c r="F283"/>
      <c r="G283"/>
      <c r="H283"/>
      <c r="I283"/>
      <c r="J283"/>
      <c r="K283"/>
      <c r="L283"/>
    </row>
    <row r="284" spans="1:12" ht="14.25" customHeight="1" x14ac:dyDescent="0.3">
      <c r="A284" s="98"/>
    </row>
    <row r="285" spans="1:12" ht="14.25" customHeight="1" x14ac:dyDescent="0.3">
      <c r="A285" s="98"/>
    </row>
    <row r="286" spans="1:12" ht="14.25" customHeight="1" x14ac:dyDescent="0.3">
      <c r="A286" s="98"/>
    </row>
    <row r="287" spans="1:12" ht="14.25" customHeight="1" x14ac:dyDescent="0.3">
      <c r="A287" s="98"/>
    </row>
    <row r="288" spans="1:12" s="32" customFormat="1" ht="14.25" customHeight="1" x14ac:dyDescent="0.3">
      <c r="A288" s="98"/>
      <c r="B288"/>
      <c r="C288"/>
      <c r="D288"/>
      <c r="E288"/>
      <c r="F288"/>
      <c r="G288"/>
      <c r="H288"/>
      <c r="I288"/>
      <c r="J288"/>
      <c r="K288"/>
      <c r="L288"/>
    </row>
    <row r="289" spans="1:12" s="34" customFormat="1" ht="14.25" customHeight="1" x14ac:dyDescent="0.3">
      <c r="A289" s="98"/>
      <c r="B289"/>
      <c r="C289"/>
      <c r="D289"/>
      <c r="E289"/>
      <c r="F289"/>
      <c r="G289"/>
      <c r="H289"/>
      <c r="I289"/>
      <c r="J289"/>
      <c r="K289"/>
      <c r="L289"/>
    </row>
    <row r="290" spans="1:12" ht="14.25" customHeight="1" x14ac:dyDescent="0.3">
      <c r="A290" s="98"/>
    </row>
    <row r="291" spans="1:12" ht="14.25" customHeight="1" x14ac:dyDescent="0.3">
      <c r="A291" s="98"/>
    </row>
    <row r="292" spans="1:12" ht="14.25" customHeight="1" x14ac:dyDescent="0.3">
      <c r="A292" s="98"/>
    </row>
    <row r="293" spans="1:12" ht="14.25" customHeight="1" x14ac:dyDescent="0.3">
      <c r="A293" s="98"/>
    </row>
    <row r="294" spans="1:12" ht="14.25" customHeight="1" x14ac:dyDescent="0.3">
      <c r="A294" s="98"/>
    </row>
    <row r="295" spans="1:12" s="34" customFormat="1" ht="14.25" customHeight="1" x14ac:dyDescent="0.3">
      <c r="A295" s="98"/>
      <c r="B295"/>
      <c r="C295"/>
      <c r="D295"/>
      <c r="E295"/>
      <c r="F295"/>
      <c r="G295"/>
      <c r="H295"/>
      <c r="I295"/>
      <c r="J295"/>
      <c r="K295"/>
      <c r="L295"/>
    </row>
    <row r="296" spans="1:12" ht="14.25" customHeight="1" x14ac:dyDescent="0.3">
      <c r="A296" s="98"/>
    </row>
    <row r="297" spans="1:12" ht="14.25" customHeight="1" x14ac:dyDescent="0.3">
      <c r="A297" s="98"/>
    </row>
    <row r="298" spans="1:12" ht="14.25" customHeight="1" x14ac:dyDescent="0.3">
      <c r="A298" s="98"/>
    </row>
    <row r="299" spans="1:12" ht="14.25" customHeight="1" x14ac:dyDescent="0.3">
      <c r="A299" s="98"/>
    </row>
    <row r="300" spans="1:12" ht="14.25" customHeight="1" x14ac:dyDescent="0.3">
      <c r="A300" s="98"/>
    </row>
    <row r="301" spans="1:12" s="34" customFormat="1" ht="14.25" customHeight="1" x14ac:dyDescent="0.3">
      <c r="A301" s="98"/>
      <c r="B301"/>
      <c r="C301"/>
      <c r="D301"/>
      <c r="E301"/>
      <c r="F301"/>
      <c r="G301"/>
      <c r="H301"/>
      <c r="I301"/>
      <c r="J301"/>
      <c r="K301"/>
      <c r="L301"/>
    </row>
    <row r="302" spans="1:12" ht="14.25" customHeight="1" x14ac:dyDescent="0.3">
      <c r="A302" s="98"/>
    </row>
    <row r="303" spans="1:12" ht="14.25" customHeight="1" x14ac:dyDescent="0.3">
      <c r="A303" s="98"/>
    </row>
    <row r="304" spans="1:12" ht="14.25" customHeight="1" x14ac:dyDescent="0.3">
      <c r="A304" s="98"/>
    </row>
    <row r="305" spans="1:12" ht="14.25" customHeight="1" x14ac:dyDescent="0.3">
      <c r="A305" s="98"/>
    </row>
    <row r="306" spans="1:12" ht="14.25" customHeight="1" x14ac:dyDescent="0.3">
      <c r="A306" s="98"/>
    </row>
    <row r="307" spans="1:12" s="34" customFormat="1" ht="14.25" customHeight="1" x14ac:dyDescent="0.3">
      <c r="A307" s="98"/>
      <c r="B307"/>
      <c r="C307"/>
      <c r="D307"/>
      <c r="E307"/>
      <c r="F307"/>
      <c r="G307"/>
      <c r="H307"/>
      <c r="I307"/>
      <c r="J307"/>
      <c r="K307"/>
      <c r="L307"/>
    </row>
    <row r="308" spans="1:12" ht="14.25" customHeight="1" x14ac:dyDescent="0.3">
      <c r="A308" s="98"/>
    </row>
    <row r="309" spans="1:12" ht="14.25" customHeight="1" x14ac:dyDescent="0.3">
      <c r="A309" s="98"/>
    </row>
    <row r="310" spans="1:12" ht="14.25" customHeight="1" x14ac:dyDescent="0.3">
      <c r="A310" s="98"/>
    </row>
    <row r="311" spans="1:12" ht="14.25" customHeight="1" x14ac:dyDescent="0.3">
      <c r="A311" s="98"/>
    </row>
    <row r="312" spans="1:12" ht="14.25" customHeight="1" x14ac:dyDescent="0.3">
      <c r="A312" s="98"/>
    </row>
    <row r="313" spans="1:12" s="34" customFormat="1" ht="14.25" customHeight="1" x14ac:dyDescent="0.3">
      <c r="A313" s="98"/>
      <c r="B313"/>
      <c r="C313"/>
      <c r="D313"/>
      <c r="E313"/>
      <c r="F313"/>
      <c r="G313"/>
      <c r="H313"/>
      <c r="I313"/>
      <c r="J313"/>
      <c r="K313"/>
      <c r="L313"/>
    </row>
    <row r="314" spans="1:12" ht="14.25" customHeight="1" x14ac:dyDescent="0.3">
      <c r="A314" s="99"/>
    </row>
    <row r="315" spans="1:12" ht="14.25" customHeight="1" x14ac:dyDescent="0.3">
      <c r="A315" s="97"/>
    </row>
    <row r="316" spans="1:12" ht="14.25" customHeight="1" x14ac:dyDescent="0.3">
      <c r="A316" s="98"/>
    </row>
    <row r="317" spans="1:12" ht="14.25" customHeight="1" x14ac:dyDescent="0.3">
      <c r="A317" s="98"/>
    </row>
    <row r="318" spans="1:12" ht="14.25" customHeight="1" x14ac:dyDescent="0.3">
      <c r="A318" s="98"/>
    </row>
    <row r="319" spans="1:12" s="34" customFormat="1" ht="14.25" customHeight="1" x14ac:dyDescent="0.3">
      <c r="A319" s="98"/>
      <c r="B319"/>
      <c r="C319"/>
      <c r="D319"/>
      <c r="E319"/>
      <c r="F319"/>
      <c r="G319"/>
      <c r="H319"/>
      <c r="I319"/>
      <c r="J319"/>
      <c r="K319"/>
      <c r="L319"/>
    </row>
    <row r="320" spans="1:12" ht="14.25" customHeight="1" x14ac:dyDescent="0.3">
      <c r="A320" s="98"/>
    </row>
    <row r="321" spans="1:12" ht="14.25" customHeight="1" x14ac:dyDescent="0.3">
      <c r="A321" s="98"/>
    </row>
    <row r="322" spans="1:12" ht="14.25" customHeight="1" x14ac:dyDescent="0.3">
      <c r="A322" s="98"/>
    </row>
    <row r="323" spans="1:12" ht="14.25" customHeight="1" x14ac:dyDescent="0.3">
      <c r="A323" s="98"/>
    </row>
    <row r="324" spans="1:12" ht="14.25" customHeight="1" x14ac:dyDescent="0.3">
      <c r="A324" s="98"/>
    </row>
    <row r="325" spans="1:12" s="34" customFormat="1" ht="14.25" customHeight="1" x14ac:dyDescent="0.3">
      <c r="A325" s="98"/>
      <c r="B325"/>
      <c r="C325"/>
      <c r="D325"/>
      <c r="E325"/>
      <c r="F325"/>
      <c r="G325"/>
      <c r="H325"/>
      <c r="I325"/>
      <c r="J325"/>
      <c r="K325"/>
      <c r="L325"/>
    </row>
    <row r="326" spans="1:12" ht="14.25" customHeight="1" x14ac:dyDescent="0.3">
      <c r="A326" s="98"/>
    </row>
    <row r="327" spans="1:12" ht="14.25" customHeight="1" x14ac:dyDescent="0.3">
      <c r="A327" s="98"/>
    </row>
    <row r="328" spans="1:12" ht="14.25" customHeight="1" x14ac:dyDescent="0.3">
      <c r="A328" s="98"/>
    </row>
    <row r="329" spans="1:12" ht="14.25" customHeight="1" x14ac:dyDescent="0.3">
      <c r="A329" s="98"/>
    </row>
    <row r="330" spans="1:12" ht="14.25" customHeight="1" x14ac:dyDescent="0.3">
      <c r="A330" s="98"/>
    </row>
    <row r="331" spans="1:12" s="34" customFormat="1" ht="14.25" customHeight="1" x14ac:dyDescent="0.3">
      <c r="A331" s="98"/>
      <c r="B331"/>
      <c r="C331"/>
      <c r="D331"/>
      <c r="E331"/>
      <c r="F331"/>
      <c r="G331"/>
      <c r="H331"/>
      <c r="I331"/>
      <c r="J331"/>
      <c r="K331"/>
      <c r="L331"/>
    </row>
    <row r="332" spans="1:12" ht="14.25" customHeight="1" x14ac:dyDescent="0.3">
      <c r="A332" s="98"/>
    </row>
    <row r="333" spans="1:12" ht="14.25" customHeight="1" x14ac:dyDescent="0.3">
      <c r="A333" s="98"/>
    </row>
    <row r="334" spans="1:12" ht="14.25" customHeight="1" x14ac:dyDescent="0.3">
      <c r="A334" s="98"/>
    </row>
    <row r="335" spans="1:12" ht="14.25" customHeight="1" x14ac:dyDescent="0.3">
      <c r="A335" s="98"/>
    </row>
    <row r="336" spans="1:12" ht="14.25" customHeight="1" x14ac:dyDescent="0.3">
      <c r="A336" s="98"/>
    </row>
    <row r="337" spans="1:12" s="34" customFormat="1" ht="14.25" customHeight="1" x14ac:dyDescent="0.3">
      <c r="A337" s="98"/>
      <c r="B337"/>
      <c r="C337"/>
      <c r="D337"/>
      <c r="E337"/>
      <c r="F337"/>
      <c r="G337"/>
      <c r="H337"/>
      <c r="I337"/>
      <c r="J337"/>
      <c r="K337"/>
      <c r="L337"/>
    </row>
    <row r="338" spans="1:12" ht="14.25" customHeight="1" x14ac:dyDescent="0.3">
      <c r="A338" s="98"/>
    </row>
    <row r="339" spans="1:12" s="32" customFormat="1" ht="14.25" customHeight="1" x14ac:dyDescent="0.3">
      <c r="A339" s="98"/>
      <c r="B339"/>
      <c r="C339"/>
      <c r="D339"/>
      <c r="E339"/>
      <c r="F339"/>
      <c r="G339"/>
      <c r="H339"/>
      <c r="I339"/>
      <c r="J339"/>
      <c r="K339"/>
      <c r="L339"/>
    </row>
    <row r="340" spans="1:12" s="32" customFormat="1" ht="14.25" customHeight="1" x14ac:dyDescent="0.3">
      <c r="A340" s="98"/>
      <c r="B340"/>
      <c r="C340"/>
      <c r="D340"/>
      <c r="E340"/>
      <c r="F340"/>
      <c r="G340"/>
      <c r="H340"/>
      <c r="I340"/>
      <c r="J340"/>
      <c r="K340"/>
      <c r="L340"/>
    </row>
    <row r="341" spans="1:12" s="32" customFormat="1" ht="14.25" customHeight="1" x14ac:dyDescent="0.3">
      <c r="A341" s="98"/>
      <c r="B341"/>
      <c r="C341"/>
      <c r="D341"/>
      <c r="E341"/>
      <c r="F341"/>
      <c r="G341"/>
      <c r="H341"/>
      <c r="I341"/>
      <c r="J341"/>
      <c r="K341"/>
      <c r="L341"/>
    </row>
    <row r="342" spans="1:12" s="32" customFormat="1" ht="14.25" customHeight="1" x14ac:dyDescent="0.3">
      <c r="A342" s="98"/>
      <c r="B342"/>
      <c r="C342"/>
      <c r="D342"/>
      <c r="E342"/>
      <c r="F342"/>
      <c r="G342"/>
      <c r="H342"/>
      <c r="I342"/>
      <c r="J342"/>
      <c r="K342"/>
      <c r="L342"/>
    </row>
    <row r="343" spans="1:12" s="34" customFormat="1" ht="14.25" customHeight="1" x14ac:dyDescent="0.3">
      <c r="A343" s="98"/>
      <c r="B343"/>
      <c r="C343"/>
      <c r="D343"/>
      <c r="E343"/>
      <c r="F343"/>
      <c r="G343"/>
      <c r="H343"/>
      <c r="I343"/>
      <c r="J343"/>
      <c r="K343"/>
      <c r="L343"/>
    </row>
    <row r="344" spans="1:12" s="32" customFormat="1" ht="14.25" customHeight="1" x14ac:dyDescent="0.3">
      <c r="A344" s="99"/>
      <c r="B344"/>
      <c r="C344"/>
      <c r="D344"/>
      <c r="E344"/>
      <c r="F344"/>
      <c r="G344"/>
      <c r="H344"/>
      <c r="I344"/>
      <c r="J344"/>
      <c r="K344"/>
      <c r="L344"/>
    </row>
    <row r="345" spans="1:12" s="32" customFormat="1" ht="14.25" customHeight="1" x14ac:dyDescent="0.3">
      <c r="A345" s="97"/>
      <c r="B345"/>
      <c r="C345"/>
      <c r="D345"/>
      <c r="E345"/>
      <c r="F345"/>
      <c r="G345"/>
      <c r="H345"/>
      <c r="I345"/>
      <c r="J345"/>
      <c r="K345"/>
      <c r="L345"/>
    </row>
    <row r="346" spans="1:12" s="32" customFormat="1" ht="14.25" customHeight="1" x14ac:dyDescent="0.3">
      <c r="A346" s="98"/>
      <c r="B346"/>
      <c r="C346"/>
      <c r="D346"/>
      <c r="E346"/>
      <c r="F346"/>
      <c r="G346"/>
      <c r="H346"/>
      <c r="I346"/>
      <c r="J346"/>
      <c r="K346"/>
      <c r="L346"/>
    </row>
    <row r="347" spans="1:12" s="32" customFormat="1" ht="14.25" customHeight="1" x14ac:dyDescent="0.3">
      <c r="A347" s="98"/>
      <c r="B347"/>
      <c r="C347"/>
      <c r="D347"/>
      <c r="E347"/>
      <c r="F347"/>
      <c r="G347"/>
      <c r="H347"/>
      <c r="I347"/>
      <c r="J347"/>
      <c r="K347"/>
      <c r="L347"/>
    </row>
    <row r="348" spans="1:12" s="32" customFormat="1" ht="14.25" customHeight="1" x14ac:dyDescent="0.3">
      <c r="A348" s="98"/>
      <c r="B348"/>
      <c r="C348"/>
      <c r="D348"/>
      <c r="E348"/>
      <c r="F348"/>
      <c r="G348"/>
      <c r="H348"/>
      <c r="I348"/>
      <c r="J348"/>
      <c r="K348"/>
      <c r="L348"/>
    </row>
    <row r="349" spans="1:12" s="34" customFormat="1" ht="14.25" customHeight="1" x14ac:dyDescent="0.3">
      <c r="A349" s="98"/>
      <c r="B349"/>
      <c r="C349"/>
      <c r="D349"/>
      <c r="E349"/>
      <c r="F349"/>
      <c r="G349"/>
      <c r="H349"/>
      <c r="I349"/>
      <c r="J349"/>
      <c r="K349"/>
      <c r="L349"/>
    </row>
    <row r="350" spans="1:12" s="32" customFormat="1" ht="14.25" customHeight="1" x14ac:dyDescent="0.3">
      <c r="A350" s="98"/>
      <c r="B350"/>
      <c r="C350"/>
      <c r="D350"/>
      <c r="E350"/>
      <c r="F350"/>
      <c r="G350"/>
      <c r="H350"/>
      <c r="I350"/>
      <c r="J350"/>
      <c r="K350"/>
      <c r="L350"/>
    </row>
    <row r="351" spans="1:12" ht="14.25" customHeight="1" x14ac:dyDescent="0.3">
      <c r="A351" s="98"/>
    </row>
    <row r="352" spans="1:12" ht="14.25" customHeight="1" x14ac:dyDescent="0.3">
      <c r="A352" s="98"/>
    </row>
    <row r="353" spans="1:12" ht="14.25" customHeight="1" x14ac:dyDescent="0.3">
      <c r="A353" s="98"/>
    </row>
    <row r="354" spans="1:12" ht="14.25" customHeight="1" x14ac:dyDescent="0.3">
      <c r="A354" s="98"/>
    </row>
    <row r="355" spans="1:12" s="34" customFormat="1" ht="14.25" customHeight="1" x14ac:dyDescent="0.3">
      <c r="A355" s="98"/>
      <c r="B355"/>
      <c r="C355"/>
      <c r="D355"/>
      <c r="E355"/>
      <c r="F355"/>
      <c r="G355"/>
      <c r="H355"/>
      <c r="I355"/>
      <c r="J355"/>
      <c r="K355"/>
      <c r="L355"/>
    </row>
    <row r="356" spans="1:12" ht="14.25" customHeight="1" x14ac:dyDescent="0.3">
      <c r="A356" s="98"/>
    </row>
    <row r="357" spans="1:12" ht="14.25" customHeight="1" x14ac:dyDescent="0.3">
      <c r="A357" s="98"/>
    </row>
    <row r="358" spans="1:12" ht="14.25" customHeight="1" x14ac:dyDescent="0.3">
      <c r="A358" s="98"/>
    </row>
    <row r="359" spans="1:12" ht="14.25" customHeight="1" x14ac:dyDescent="0.3">
      <c r="A359" s="98"/>
    </row>
    <row r="360" spans="1:12" ht="14.25" customHeight="1" x14ac:dyDescent="0.3">
      <c r="A360" s="98"/>
    </row>
    <row r="361" spans="1:12" s="34" customFormat="1" ht="14.25" customHeight="1" x14ac:dyDescent="0.3">
      <c r="A361" s="98"/>
      <c r="B361"/>
      <c r="C361"/>
      <c r="D361"/>
      <c r="E361"/>
      <c r="F361"/>
      <c r="G361"/>
      <c r="H361"/>
      <c r="I361"/>
      <c r="J361"/>
      <c r="K361"/>
      <c r="L361"/>
    </row>
    <row r="362" spans="1:12" ht="14.25" customHeight="1" x14ac:dyDescent="0.3">
      <c r="A362" s="99"/>
    </row>
    <row r="363" spans="1:12" ht="14.25" customHeight="1" x14ac:dyDescent="0.3">
      <c r="A363" s="97"/>
    </row>
    <row r="364" spans="1:12" ht="14.25" customHeight="1" x14ac:dyDescent="0.3">
      <c r="A364" s="98"/>
    </row>
    <row r="365" spans="1:12" ht="14.25" customHeight="1" x14ac:dyDescent="0.3">
      <c r="A365" s="98"/>
    </row>
    <row r="366" spans="1:12" ht="14.25" customHeight="1" x14ac:dyDescent="0.3">
      <c r="A366" s="98"/>
    </row>
    <row r="367" spans="1:12" s="34" customFormat="1" ht="14.25" customHeight="1" x14ac:dyDescent="0.3">
      <c r="A367" s="98"/>
      <c r="B367"/>
      <c r="C367"/>
      <c r="D367"/>
      <c r="E367"/>
      <c r="F367"/>
      <c r="G367"/>
      <c r="H367"/>
      <c r="I367"/>
      <c r="J367"/>
      <c r="K367"/>
      <c r="L367"/>
    </row>
    <row r="368" spans="1:12" ht="14.25" customHeight="1" x14ac:dyDescent="0.3">
      <c r="A368" s="98"/>
    </row>
    <row r="369" spans="1:12" ht="14.25" customHeight="1" x14ac:dyDescent="0.3">
      <c r="A369" s="98"/>
    </row>
    <row r="370" spans="1:12" ht="14.25" customHeight="1" x14ac:dyDescent="0.3">
      <c r="A370" s="98"/>
    </row>
    <row r="371" spans="1:12" ht="14.25" customHeight="1" x14ac:dyDescent="0.3">
      <c r="A371" s="98"/>
    </row>
    <row r="372" spans="1:12" s="32" customFormat="1" ht="14.25" customHeight="1" x14ac:dyDescent="0.3">
      <c r="A372" s="98"/>
      <c r="B372"/>
      <c r="C372"/>
      <c r="D372"/>
      <c r="E372"/>
      <c r="F372"/>
      <c r="G372"/>
      <c r="H372"/>
      <c r="I372"/>
      <c r="J372"/>
      <c r="K372"/>
      <c r="L372"/>
    </row>
    <row r="373" spans="1:12" s="34" customFormat="1" ht="14.25" customHeight="1" x14ac:dyDescent="0.3">
      <c r="A373" s="98"/>
      <c r="B373"/>
      <c r="C373"/>
      <c r="D373"/>
      <c r="E373"/>
      <c r="F373"/>
      <c r="G373"/>
      <c r="H373"/>
      <c r="I373"/>
      <c r="J373"/>
      <c r="K373"/>
      <c r="L373"/>
    </row>
    <row r="374" spans="1:12" ht="14.25" customHeight="1" x14ac:dyDescent="0.3">
      <c r="A374" s="98"/>
    </row>
    <row r="375" spans="1:12" s="32" customFormat="1" ht="14.25" customHeight="1" x14ac:dyDescent="0.3">
      <c r="A375" s="98"/>
      <c r="B375"/>
      <c r="C375"/>
      <c r="D375"/>
      <c r="E375"/>
      <c r="F375"/>
      <c r="G375"/>
      <c r="H375"/>
      <c r="I375"/>
      <c r="J375"/>
      <c r="K375"/>
      <c r="L375"/>
    </row>
    <row r="376" spans="1:12" s="32" customFormat="1" ht="14.25" customHeight="1" x14ac:dyDescent="0.3">
      <c r="A376" s="98"/>
      <c r="B376"/>
      <c r="C376"/>
      <c r="D376"/>
      <c r="E376"/>
      <c r="F376"/>
      <c r="G376"/>
      <c r="H376"/>
      <c r="I376"/>
      <c r="J376"/>
      <c r="K376"/>
      <c r="L376"/>
    </row>
    <row r="377" spans="1:12" ht="14.25" customHeight="1" x14ac:dyDescent="0.3">
      <c r="A377" s="98"/>
    </row>
    <row r="378" spans="1:12" s="32" customFormat="1" ht="14.25" customHeight="1" x14ac:dyDescent="0.3">
      <c r="A378" s="98"/>
      <c r="B378"/>
      <c r="C378"/>
      <c r="D378"/>
      <c r="E378"/>
      <c r="F378"/>
      <c r="G378"/>
      <c r="H378"/>
      <c r="I378"/>
      <c r="J378"/>
      <c r="K378"/>
      <c r="L378"/>
    </row>
    <row r="379" spans="1:12" s="34" customFormat="1" ht="14.25" customHeight="1" x14ac:dyDescent="0.3">
      <c r="A379" s="98"/>
      <c r="B379"/>
      <c r="C379"/>
      <c r="D379"/>
      <c r="E379"/>
      <c r="F379"/>
      <c r="G379"/>
      <c r="H379"/>
      <c r="I379"/>
      <c r="J379"/>
      <c r="K379"/>
      <c r="L379"/>
    </row>
    <row r="380" spans="1:12" ht="14.25" customHeight="1" x14ac:dyDescent="0.3">
      <c r="A380" s="98"/>
    </row>
    <row r="381" spans="1:12" ht="14.25" customHeight="1" x14ac:dyDescent="0.3">
      <c r="A381" s="98"/>
    </row>
    <row r="382" spans="1:12" ht="14.25" customHeight="1" x14ac:dyDescent="0.3">
      <c r="A382" s="98"/>
    </row>
    <row r="383" spans="1:12" ht="14.25" customHeight="1" x14ac:dyDescent="0.3">
      <c r="A383" s="98"/>
    </row>
    <row r="384" spans="1:12" ht="14.25" customHeight="1" x14ac:dyDescent="0.3">
      <c r="A384" s="98"/>
    </row>
    <row r="385" spans="1:12" s="34" customFormat="1" ht="14.25" customHeight="1" x14ac:dyDescent="0.3">
      <c r="A385" s="98"/>
      <c r="B385"/>
      <c r="C385"/>
      <c r="D385"/>
      <c r="E385"/>
      <c r="F385"/>
      <c r="G385"/>
      <c r="H385"/>
      <c r="I385"/>
      <c r="J385"/>
      <c r="K385"/>
      <c r="L385"/>
    </row>
    <row r="386" spans="1:12" ht="14.25" customHeight="1" x14ac:dyDescent="0.3">
      <c r="A386" s="98"/>
    </row>
    <row r="387" spans="1:12" ht="14.25" customHeight="1" x14ac:dyDescent="0.3">
      <c r="A387" s="98"/>
    </row>
    <row r="388" spans="1:12" ht="14.25" customHeight="1" x14ac:dyDescent="0.3">
      <c r="A388" s="98"/>
    </row>
    <row r="389" spans="1:12" ht="14.25" customHeight="1" x14ac:dyDescent="0.3">
      <c r="A389" s="98"/>
    </row>
    <row r="390" spans="1:12" s="32" customFormat="1" ht="14.25" customHeight="1" x14ac:dyDescent="0.3">
      <c r="A390" s="98"/>
      <c r="B390"/>
      <c r="C390"/>
      <c r="D390"/>
      <c r="E390"/>
      <c r="F390"/>
      <c r="G390"/>
      <c r="H390"/>
      <c r="I390"/>
      <c r="J390"/>
      <c r="K390"/>
      <c r="L390"/>
    </row>
    <row r="391" spans="1:12" s="34" customFormat="1" ht="14.25" customHeight="1" x14ac:dyDescent="0.3">
      <c r="A391" s="98"/>
      <c r="B391"/>
      <c r="C391"/>
      <c r="D391"/>
      <c r="E391"/>
      <c r="F391"/>
      <c r="G391"/>
      <c r="H391"/>
      <c r="I391"/>
      <c r="J391"/>
      <c r="K391"/>
      <c r="L391"/>
    </row>
    <row r="392" spans="1:12" ht="14.25" customHeight="1" x14ac:dyDescent="0.3">
      <c r="A392" s="98"/>
    </row>
    <row r="393" spans="1:12" s="32" customFormat="1" ht="14.25" customHeight="1" x14ac:dyDescent="0.3">
      <c r="A393" s="98"/>
      <c r="B393"/>
      <c r="C393"/>
      <c r="D393"/>
      <c r="E393"/>
      <c r="F393"/>
      <c r="G393"/>
      <c r="H393"/>
      <c r="I393"/>
      <c r="J393"/>
      <c r="K393"/>
      <c r="L393"/>
    </row>
    <row r="394" spans="1:12" s="32" customFormat="1" ht="14.25" customHeight="1" x14ac:dyDescent="0.3">
      <c r="A394" s="98"/>
      <c r="B394"/>
      <c r="C394"/>
      <c r="D394"/>
      <c r="E394"/>
      <c r="F394"/>
      <c r="G394"/>
      <c r="H394"/>
      <c r="I394"/>
      <c r="J394"/>
      <c r="K394"/>
      <c r="L394"/>
    </row>
    <row r="395" spans="1:12" s="32" customFormat="1" ht="14.25" customHeight="1" x14ac:dyDescent="0.3">
      <c r="A395" s="98"/>
      <c r="B395"/>
      <c r="C395"/>
      <c r="D395"/>
      <c r="E395"/>
      <c r="F395"/>
      <c r="G395"/>
      <c r="H395"/>
      <c r="I395"/>
      <c r="J395"/>
      <c r="K395"/>
      <c r="L395"/>
    </row>
    <row r="396" spans="1:12" s="32" customFormat="1" ht="14.25" customHeight="1" x14ac:dyDescent="0.3">
      <c r="A396" s="98"/>
      <c r="B396"/>
      <c r="C396"/>
      <c r="D396"/>
      <c r="E396"/>
      <c r="F396"/>
      <c r="G396"/>
      <c r="H396"/>
      <c r="I396"/>
      <c r="J396"/>
      <c r="K396"/>
      <c r="L396"/>
    </row>
    <row r="397" spans="1:12" s="34" customFormat="1" ht="14.25" customHeight="1" x14ac:dyDescent="0.3">
      <c r="A397" s="98"/>
      <c r="B397"/>
      <c r="C397"/>
      <c r="D397"/>
      <c r="E397"/>
      <c r="F397"/>
      <c r="G397"/>
      <c r="H397"/>
      <c r="I397"/>
      <c r="J397"/>
      <c r="K397"/>
      <c r="L397"/>
    </row>
    <row r="398" spans="1:12" s="32" customFormat="1" ht="14.25" customHeight="1" x14ac:dyDescent="0.3">
      <c r="A398" s="98"/>
      <c r="B398"/>
      <c r="C398"/>
      <c r="D398"/>
      <c r="E398"/>
      <c r="F398"/>
      <c r="G398"/>
      <c r="H398"/>
      <c r="I398"/>
      <c r="J398"/>
      <c r="K398"/>
      <c r="L398"/>
    </row>
    <row r="399" spans="1:12" ht="14.25" customHeight="1" x14ac:dyDescent="0.3">
      <c r="A399" s="98"/>
    </row>
    <row r="400" spans="1:12" ht="14.25" customHeight="1" x14ac:dyDescent="0.3">
      <c r="A400" s="98"/>
    </row>
    <row r="401" spans="1:12" ht="14.25" customHeight="1" x14ac:dyDescent="0.3">
      <c r="A401" s="98"/>
    </row>
    <row r="402" spans="1:12" ht="14.25" customHeight="1" x14ac:dyDescent="0.3">
      <c r="A402" s="98"/>
    </row>
    <row r="403" spans="1:12" s="34" customFormat="1" ht="14.25" customHeight="1" x14ac:dyDescent="0.3">
      <c r="A403" s="98"/>
      <c r="B403"/>
      <c r="C403"/>
      <c r="D403"/>
      <c r="E403"/>
      <c r="F403"/>
      <c r="G403"/>
      <c r="H403"/>
      <c r="I403"/>
      <c r="J403"/>
      <c r="K403"/>
      <c r="L403"/>
    </row>
    <row r="404" spans="1:12" ht="14.25" customHeight="1" x14ac:dyDescent="0.3">
      <c r="A404" s="99"/>
    </row>
    <row r="405" spans="1:12" ht="14.25" customHeight="1" x14ac:dyDescent="0.3">
      <c r="A405" s="97"/>
    </row>
    <row r="406" spans="1:12" ht="14.25" customHeight="1" x14ac:dyDescent="0.3">
      <c r="A406" s="98"/>
    </row>
    <row r="407" spans="1:12" ht="14.25" customHeight="1" x14ac:dyDescent="0.3">
      <c r="A407" s="98"/>
    </row>
    <row r="408" spans="1:12" ht="14.25" customHeight="1" x14ac:dyDescent="0.3">
      <c r="A408" s="98"/>
    </row>
    <row r="409" spans="1:12" s="34" customFormat="1" ht="14.25" customHeight="1" x14ac:dyDescent="0.3">
      <c r="A409" s="98"/>
      <c r="B409"/>
      <c r="C409"/>
      <c r="D409"/>
      <c r="E409"/>
      <c r="F409"/>
      <c r="G409"/>
      <c r="H409"/>
      <c r="I409"/>
      <c r="J409"/>
      <c r="K409"/>
      <c r="L409"/>
    </row>
    <row r="410" spans="1:12" ht="14.25" customHeight="1" x14ac:dyDescent="0.3">
      <c r="A410" s="98"/>
    </row>
    <row r="411" spans="1:12" ht="14.25" customHeight="1" x14ac:dyDescent="0.3">
      <c r="A411" s="98"/>
    </row>
    <row r="412" spans="1:12" ht="14.25" customHeight="1" x14ac:dyDescent="0.3">
      <c r="A412" s="98"/>
    </row>
    <row r="413" spans="1:12" ht="14.25" customHeight="1" x14ac:dyDescent="0.3">
      <c r="A413" s="98"/>
    </row>
    <row r="414" spans="1:12" ht="14.25" customHeight="1" x14ac:dyDescent="0.3">
      <c r="A414" s="98"/>
    </row>
    <row r="415" spans="1:12" s="34" customFormat="1" ht="14.25" customHeight="1" x14ac:dyDescent="0.3">
      <c r="A415" s="98"/>
      <c r="B415"/>
      <c r="C415"/>
      <c r="D415"/>
      <c r="E415"/>
      <c r="F415"/>
      <c r="G415"/>
      <c r="H415"/>
      <c r="I415"/>
      <c r="J415"/>
      <c r="K415"/>
      <c r="L415"/>
    </row>
    <row r="416" spans="1:12" ht="14.25" customHeight="1" x14ac:dyDescent="0.3">
      <c r="A416" s="98"/>
    </row>
    <row r="417" spans="1:12" ht="14.25" customHeight="1" x14ac:dyDescent="0.3">
      <c r="A417" s="98"/>
    </row>
    <row r="418" spans="1:12" ht="14.25" customHeight="1" x14ac:dyDescent="0.3">
      <c r="A418" s="98"/>
    </row>
    <row r="419" spans="1:12" ht="14.25" customHeight="1" x14ac:dyDescent="0.3">
      <c r="A419" s="98"/>
    </row>
    <row r="420" spans="1:12" s="32" customFormat="1" ht="14.25" customHeight="1" x14ac:dyDescent="0.3">
      <c r="A420" s="98"/>
      <c r="B420"/>
      <c r="C420"/>
      <c r="D420"/>
      <c r="E420"/>
      <c r="F420"/>
      <c r="G420"/>
      <c r="H420"/>
      <c r="I420"/>
      <c r="J420"/>
      <c r="K420"/>
      <c r="L420"/>
    </row>
    <row r="421" spans="1:12" s="34" customFormat="1" ht="14.25" customHeight="1" x14ac:dyDescent="0.3">
      <c r="A421" s="98"/>
      <c r="B421"/>
      <c r="C421"/>
      <c r="D421"/>
      <c r="E421"/>
      <c r="F421"/>
      <c r="G421"/>
      <c r="H421"/>
      <c r="I421"/>
      <c r="J421"/>
      <c r="K421"/>
      <c r="L421"/>
    </row>
    <row r="422" spans="1:12" ht="14.25" customHeight="1" x14ac:dyDescent="0.3">
      <c r="A422" s="98"/>
    </row>
    <row r="423" spans="1:12" ht="14.25" customHeight="1" x14ac:dyDescent="0.3">
      <c r="A423" s="98"/>
    </row>
    <row r="424" spans="1:12" ht="14.25" customHeight="1" x14ac:dyDescent="0.3">
      <c r="A424" s="98"/>
    </row>
    <row r="425" spans="1:12" ht="14.25" customHeight="1" x14ac:dyDescent="0.3">
      <c r="A425" s="98"/>
    </row>
    <row r="426" spans="1:12" ht="14.25" customHeight="1" x14ac:dyDescent="0.3">
      <c r="A426" s="98"/>
    </row>
    <row r="427" spans="1:12" s="34" customFormat="1" ht="14.25" customHeight="1" x14ac:dyDescent="0.3">
      <c r="A427" s="98"/>
      <c r="B427"/>
      <c r="C427"/>
      <c r="D427"/>
      <c r="E427"/>
      <c r="F427"/>
      <c r="G427"/>
      <c r="H427"/>
      <c r="I427"/>
      <c r="J427"/>
      <c r="K427"/>
      <c r="L427"/>
    </row>
    <row r="428" spans="1:12" ht="14.25" customHeight="1" x14ac:dyDescent="0.3">
      <c r="A428" s="99"/>
    </row>
    <row r="429" spans="1:12" ht="14.25" customHeight="1" x14ac:dyDescent="0.3">
      <c r="A429" s="97"/>
    </row>
    <row r="430" spans="1:12" ht="14.25" customHeight="1" x14ac:dyDescent="0.3">
      <c r="A430" s="98"/>
    </row>
    <row r="431" spans="1:12" ht="14.25" customHeight="1" x14ac:dyDescent="0.3">
      <c r="A431" s="98"/>
    </row>
    <row r="432" spans="1:12" s="32" customFormat="1" ht="14.25" customHeight="1" x14ac:dyDescent="0.3">
      <c r="A432" s="98"/>
      <c r="B432"/>
      <c r="C432"/>
      <c r="D432"/>
      <c r="E432"/>
      <c r="F432"/>
      <c r="G432"/>
      <c r="H432"/>
      <c r="I432"/>
      <c r="J432"/>
      <c r="K432"/>
      <c r="L432"/>
    </row>
    <row r="433" spans="1:12" s="34" customFormat="1" ht="14.25" customHeight="1" x14ac:dyDescent="0.3">
      <c r="A433" s="98"/>
      <c r="B433"/>
      <c r="C433"/>
      <c r="D433"/>
      <c r="E433"/>
      <c r="F433"/>
      <c r="G433"/>
      <c r="H433"/>
      <c r="I433"/>
      <c r="J433"/>
      <c r="K433"/>
      <c r="L433"/>
    </row>
    <row r="434" spans="1:12" ht="14.25" customHeight="1" x14ac:dyDescent="0.3">
      <c r="A434" s="98"/>
    </row>
    <row r="435" spans="1:12" ht="14.25" customHeight="1" x14ac:dyDescent="0.3">
      <c r="A435" s="98"/>
    </row>
    <row r="436" spans="1:12" ht="14.25" customHeight="1" x14ac:dyDescent="0.3">
      <c r="A436" s="98"/>
    </row>
    <row r="437" spans="1:12" ht="14.25" customHeight="1" x14ac:dyDescent="0.3">
      <c r="A437" s="98"/>
    </row>
    <row r="438" spans="1:12" ht="14.25" customHeight="1" x14ac:dyDescent="0.3">
      <c r="A438" s="98"/>
    </row>
    <row r="439" spans="1:12" s="34" customFormat="1" ht="14.25" customHeight="1" x14ac:dyDescent="0.3">
      <c r="A439" s="98"/>
      <c r="B439"/>
      <c r="C439"/>
      <c r="D439"/>
      <c r="E439"/>
      <c r="F439"/>
      <c r="G439"/>
      <c r="H439"/>
      <c r="I439"/>
      <c r="J439"/>
      <c r="K439"/>
      <c r="L439"/>
    </row>
    <row r="440" spans="1:12" ht="14.25" customHeight="1" x14ac:dyDescent="0.3">
      <c r="A440" s="98"/>
    </row>
    <row r="441" spans="1:12" ht="14.25" customHeight="1" x14ac:dyDescent="0.3">
      <c r="A441" s="98"/>
    </row>
    <row r="442" spans="1:12" ht="14.25" customHeight="1" x14ac:dyDescent="0.3">
      <c r="A442" s="98"/>
    </row>
    <row r="443" spans="1:12" ht="14.25" customHeight="1" x14ac:dyDescent="0.3">
      <c r="A443" s="98"/>
    </row>
    <row r="444" spans="1:12" s="32" customFormat="1" ht="14.25" customHeight="1" x14ac:dyDescent="0.3">
      <c r="A444" s="98"/>
      <c r="B444"/>
      <c r="C444"/>
      <c r="D444"/>
      <c r="E444"/>
      <c r="F444"/>
      <c r="G444"/>
      <c r="H444"/>
      <c r="I444"/>
      <c r="J444"/>
      <c r="K444"/>
      <c r="L444"/>
    </row>
    <row r="445" spans="1:12" s="34" customFormat="1" ht="14.25" customHeight="1" x14ac:dyDescent="0.3">
      <c r="A445" s="98"/>
      <c r="B445"/>
      <c r="C445"/>
      <c r="D445"/>
      <c r="E445"/>
      <c r="F445"/>
      <c r="G445"/>
      <c r="H445"/>
      <c r="I445"/>
      <c r="J445"/>
      <c r="K445"/>
      <c r="L445"/>
    </row>
    <row r="446" spans="1:12" ht="14.25" customHeight="1" x14ac:dyDescent="0.3">
      <c r="A446" s="98"/>
    </row>
    <row r="447" spans="1:12" ht="14.25" customHeight="1" x14ac:dyDescent="0.3">
      <c r="A447" s="98"/>
    </row>
    <row r="448" spans="1:12" ht="14.25" customHeight="1" x14ac:dyDescent="0.3">
      <c r="A448" s="98"/>
    </row>
    <row r="449" spans="1:12" ht="14.25" customHeight="1" x14ac:dyDescent="0.3">
      <c r="A449" s="98"/>
    </row>
    <row r="450" spans="1:12" ht="14.25" customHeight="1" x14ac:dyDescent="0.3">
      <c r="A450" s="98"/>
    </row>
    <row r="451" spans="1:12" s="34" customFormat="1" ht="14.25" customHeight="1" x14ac:dyDescent="0.3">
      <c r="A451" s="98"/>
      <c r="B451"/>
      <c r="C451"/>
      <c r="D451"/>
      <c r="E451"/>
      <c r="F451"/>
      <c r="G451"/>
      <c r="H451"/>
      <c r="I451"/>
      <c r="J451"/>
      <c r="K451"/>
      <c r="L451"/>
    </row>
    <row r="452" spans="1:12" ht="14.25" customHeight="1" x14ac:dyDescent="0.3">
      <c r="A452" s="98"/>
    </row>
    <row r="453" spans="1:12" ht="14.25" customHeight="1" x14ac:dyDescent="0.3">
      <c r="A453" s="98"/>
    </row>
    <row r="454" spans="1:12" ht="14.25" customHeight="1" x14ac:dyDescent="0.3">
      <c r="A454" s="98"/>
    </row>
    <row r="455" spans="1:12" ht="14.25" customHeight="1" x14ac:dyDescent="0.3">
      <c r="A455" s="98"/>
    </row>
    <row r="456" spans="1:12" ht="14.25" customHeight="1" x14ac:dyDescent="0.3">
      <c r="A456" s="98"/>
    </row>
    <row r="457" spans="1:12" s="34" customFormat="1" ht="14.25" customHeight="1" x14ac:dyDescent="0.3">
      <c r="A457" s="98"/>
      <c r="B457"/>
      <c r="C457"/>
      <c r="D457"/>
      <c r="E457"/>
      <c r="F457"/>
      <c r="G457"/>
      <c r="H457"/>
      <c r="I457"/>
      <c r="J457"/>
      <c r="K457"/>
      <c r="L457"/>
    </row>
    <row r="458" spans="1:12" ht="14.25" customHeight="1" x14ac:dyDescent="0.3">
      <c r="A458" s="99"/>
    </row>
    <row r="459" spans="1:12" ht="14.25" customHeight="1" x14ac:dyDescent="0.3">
      <c r="A459" s="97"/>
    </row>
    <row r="460" spans="1:12" ht="14.25" customHeight="1" x14ac:dyDescent="0.3">
      <c r="A460" s="98"/>
    </row>
    <row r="461" spans="1:12" ht="14.25" customHeight="1" x14ac:dyDescent="0.3">
      <c r="A461" s="98"/>
    </row>
    <row r="462" spans="1:12" s="32" customFormat="1" ht="14.25" customHeight="1" x14ac:dyDescent="0.3">
      <c r="A462" s="98"/>
      <c r="B462"/>
      <c r="C462"/>
      <c r="D462"/>
      <c r="E462"/>
      <c r="F462"/>
      <c r="G462"/>
      <c r="H462"/>
      <c r="I462"/>
      <c r="J462"/>
      <c r="K462"/>
      <c r="L462"/>
    </row>
    <row r="463" spans="1:12" s="34" customFormat="1" ht="14.25" customHeight="1" x14ac:dyDescent="0.3">
      <c r="A463" s="98"/>
      <c r="B463"/>
      <c r="C463"/>
      <c r="D463"/>
      <c r="E463"/>
      <c r="F463"/>
      <c r="G463"/>
      <c r="H463"/>
      <c r="I463"/>
      <c r="J463"/>
      <c r="K463"/>
      <c r="L463"/>
    </row>
    <row r="464" spans="1:12" ht="14.25" customHeight="1" x14ac:dyDescent="0.3">
      <c r="A464" s="98"/>
    </row>
    <row r="465" spans="1:12" ht="14.25" customHeight="1" x14ac:dyDescent="0.3">
      <c r="A465" s="98"/>
    </row>
    <row r="466" spans="1:12" s="32" customFormat="1" ht="14.25" customHeight="1" x14ac:dyDescent="0.3">
      <c r="A466" s="98"/>
      <c r="B466"/>
      <c r="C466"/>
      <c r="D466"/>
      <c r="E466"/>
      <c r="F466"/>
      <c r="G466"/>
      <c r="H466"/>
      <c r="I466"/>
      <c r="J466"/>
      <c r="K466"/>
      <c r="L466"/>
    </row>
    <row r="467" spans="1:12" ht="14.25" customHeight="1" x14ac:dyDescent="0.3">
      <c r="A467" s="98"/>
    </row>
    <row r="468" spans="1:12" s="32" customFormat="1" ht="14.25" customHeight="1" x14ac:dyDescent="0.3">
      <c r="A468" s="98"/>
      <c r="B468"/>
      <c r="C468"/>
      <c r="D468"/>
      <c r="E468"/>
      <c r="F468"/>
      <c r="G468"/>
      <c r="H468"/>
      <c r="I468"/>
      <c r="J468"/>
      <c r="K468"/>
      <c r="L468"/>
    </row>
    <row r="469" spans="1:12" s="34" customFormat="1" ht="14.25" customHeight="1" x14ac:dyDescent="0.3">
      <c r="A469" s="98"/>
      <c r="B469"/>
      <c r="C469"/>
      <c r="D469"/>
      <c r="E469"/>
      <c r="F469"/>
      <c r="G469"/>
      <c r="H469"/>
      <c r="I469"/>
      <c r="J469"/>
      <c r="K469"/>
      <c r="L469"/>
    </row>
    <row r="470" spans="1:12" ht="14.25" customHeight="1" x14ac:dyDescent="0.3">
      <c r="A470" s="98"/>
    </row>
    <row r="471" spans="1:12" ht="14.25" customHeight="1" x14ac:dyDescent="0.3">
      <c r="A471" s="98"/>
    </row>
    <row r="472" spans="1:12" ht="14.25" customHeight="1" x14ac:dyDescent="0.3">
      <c r="A472" s="98"/>
    </row>
    <row r="473" spans="1:12" ht="14.25" customHeight="1" x14ac:dyDescent="0.3">
      <c r="A473" s="98"/>
    </row>
    <row r="474" spans="1:12" ht="14.25" customHeight="1" x14ac:dyDescent="0.3">
      <c r="A474" s="98"/>
    </row>
    <row r="475" spans="1:12" s="34" customFormat="1" ht="14.25" customHeight="1" x14ac:dyDescent="0.3">
      <c r="A475" s="98"/>
      <c r="B475"/>
      <c r="C475"/>
      <c r="D475"/>
      <c r="E475"/>
      <c r="F475"/>
      <c r="G475"/>
      <c r="H475"/>
      <c r="I475"/>
      <c r="J475"/>
      <c r="K475"/>
      <c r="L475"/>
    </row>
    <row r="476" spans="1:12" ht="14.25" customHeight="1" x14ac:dyDescent="0.3">
      <c r="A476" s="98"/>
    </row>
    <row r="477" spans="1:12" ht="14.25" customHeight="1" x14ac:dyDescent="0.3">
      <c r="A477" s="98"/>
    </row>
    <row r="478" spans="1:12" ht="14.25" customHeight="1" x14ac:dyDescent="0.3">
      <c r="A478" s="98"/>
    </row>
    <row r="479" spans="1:12" ht="14.25" customHeight="1" x14ac:dyDescent="0.3">
      <c r="A479" s="98"/>
    </row>
    <row r="480" spans="1:12" s="32" customFormat="1" ht="14.25" customHeight="1" x14ac:dyDescent="0.3">
      <c r="A480" s="98"/>
      <c r="B480"/>
      <c r="C480"/>
      <c r="D480"/>
      <c r="E480"/>
      <c r="F480"/>
      <c r="G480"/>
      <c r="H480"/>
      <c r="I480"/>
      <c r="J480"/>
      <c r="K480"/>
      <c r="L480"/>
    </row>
    <row r="481" spans="1:12" s="34" customFormat="1" ht="14.25" customHeight="1" x14ac:dyDescent="0.3">
      <c r="A481" s="98"/>
      <c r="B481"/>
      <c r="C481"/>
      <c r="D481"/>
      <c r="E481"/>
      <c r="F481"/>
      <c r="G481"/>
      <c r="H481"/>
      <c r="I481"/>
      <c r="J481"/>
      <c r="K481"/>
      <c r="L481"/>
    </row>
    <row r="482" spans="1:12" ht="14.25" customHeight="1" x14ac:dyDescent="0.3">
      <c r="A482" s="98"/>
    </row>
    <row r="483" spans="1:12" ht="14.25" customHeight="1" x14ac:dyDescent="0.3">
      <c r="A483" s="98"/>
    </row>
    <row r="484" spans="1:12" ht="14.25" customHeight="1" x14ac:dyDescent="0.3">
      <c r="A484" s="98"/>
    </row>
    <row r="485" spans="1:12" ht="14.25" customHeight="1" x14ac:dyDescent="0.3">
      <c r="A485" s="98"/>
    </row>
    <row r="486" spans="1:12" ht="14.25" customHeight="1" x14ac:dyDescent="0.3">
      <c r="A486" s="98"/>
    </row>
    <row r="487" spans="1:12" s="34" customFormat="1" ht="14.25" customHeight="1" x14ac:dyDescent="0.3">
      <c r="A487" s="98"/>
      <c r="B487"/>
      <c r="C487"/>
      <c r="D487"/>
      <c r="E487"/>
      <c r="F487"/>
      <c r="G487"/>
      <c r="H487"/>
      <c r="I487"/>
      <c r="J487"/>
      <c r="K487"/>
      <c r="L487"/>
    </row>
    <row r="488" spans="1:12" ht="14.25" customHeight="1" x14ac:dyDescent="0.3">
      <c r="A488" s="99"/>
    </row>
    <row r="489" spans="1:12" ht="14.25" customHeight="1" x14ac:dyDescent="0.3">
      <c r="C489" s="74"/>
      <c r="D489" s="74"/>
      <c r="E489" s="74"/>
      <c r="F489" s="74"/>
      <c r="G489" s="74"/>
      <c r="H489" s="74"/>
      <c r="I489" s="74"/>
      <c r="J489" s="74"/>
      <c r="K489" s="74"/>
      <c r="L489" s="74"/>
    </row>
  </sheetData>
  <sheetProtection formatCells="0" formatColumns="0" formatRows="0" insertColumns="0" insertRows="0" insertHyperlinks="0" deleteColumns="0" deleteRows="0" sort="0" autoFilter="0" pivotTables="0"/>
  <autoFilter ref="A8:B39" xr:uid="{00000000-0001-0000-0100-000000000000}"/>
  <mergeCells count="14">
    <mergeCell ref="A2:V2"/>
    <mergeCell ref="A1:V1"/>
    <mergeCell ref="A21:A26"/>
    <mergeCell ref="A27:A32"/>
    <mergeCell ref="A9:A14"/>
    <mergeCell ref="A15:A20"/>
    <mergeCell ref="A6:V6"/>
    <mergeCell ref="A4:V4"/>
    <mergeCell ref="A5:V5"/>
    <mergeCell ref="A33:A38"/>
    <mergeCell ref="M7:V7"/>
    <mergeCell ref="A7:B7"/>
    <mergeCell ref="C7:L7"/>
    <mergeCell ref="A3:V3"/>
  </mergeCells>
  <hyperlinks>
    <hyperlink ref="A4" location="'Data and definitions'!A1" display="For more information on how to interpret these figures, please read the Definitions and data notes." xr:uid="{00000000-0004-0000-0100-000000000000}"/>
    <hyperlink ref="A4:E4" location="'Data and definitions'!A1" display="For more information on how to interpret these figures, please read the Definitions and data notes." xr:uid="{00000000-0004-0000-0100-000001000000}"/>
    <hyperlink ref="A5" location="Contents!A1" display="Return to Contents page" xr:uid="{00000000-0004-0000-0100-000002000000}"/>
  </hyperlinks>
  <pageMargins left="0.70866141732283472" right="0.70866141732283472" top="0.74803149606299213" bottom="0.74803149606299213" header="0.31496062992125984" footer="0.31496062992125984"/>
  <pageSetup paperSize="8"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V38"/>
  <sheetViews>
    <sheetView zoomScaleNormal="100" workbookViewId="0">
      <pane ySplit="8" topLeftCell="A9" activePane="bottomLeft" state="frozen"/>
      <selection pane="bottomLeft" sqref="A1:V1"/>
    </sheetView>
  </sheetViews>
  <sheetFormatPr defaultColWidth="9" defaultRowHeight="14.5" x14ac:dyDescent="0.3"/>
  <cols>
    <col min="1" max="1" width="20.61328125" style="34" customWidth="1"/>
    <col min="2" max="2" width="23.61328125" style="34" customWidth="1"/>
    <col min="3" max="22" width="8.15234375" style="34" customWidth="1"/>
    <col min="23" max="16384" width="9" style="34"/>
  </cols>
  <sheetData>
    <row r="1" spans="1:22" x14ac:dyDescent="0.3">
      <c r="A1" s="184" t="s">
        <v>195</v>
      </c>
      <c r="B1" s="184"/>
      <c r="C1" s="184"/>
      <c r="D1" s="184"/>
      <c r="E1" s="184"/>
      <c r="F1" s="184"/>
      <c r="G1" s="184"/>
      <c r="H1" s="184"/>
      <c r="I1" s="184"/>
      <c r="J1" s="184"/>
      <c r="K1" s="184"/>
      <c r="L1" s="184"/>
      <c r="M1" s="184"/>
      <c r="N1" s="184"/>
      <c r="O1" s="184"/>
      <c r="P1" s="184"/>
      <c r="Q1" s="184"/>
      <c r="R1" s="184"/>
      <c r="S1" s="184"/>
      <c r="T1" s="184"/>
      <c r="U1" s="184"/>
      <c r="V1" s="184"/>
    </row>
    <row r="2" spans="1:22" ht="14.25" customHeight="1" x14ac:dyDescent="0.3">
      <c r="A2" s="183" t="s">
        <v>155</v>
      </c>
      <c r="B2" s="183"/>
      <c r="C2" s="183"/>
      <c r="D2" s="183"/>
      <c r="E2" s="183"/>
      <c r="F2" s="183"/>
      <c r="G2" s="183"/>
      <c r="H2" s="183"/>
      <c r="I2" s="183"/>
      <c r="J2" s="183"/>
      <c r="K2" s="183"/>
      <c r="L2" s="183"/>
      <c r="M2" s="183"/>
      <c r="N2" s="183"/>
      <c r="O2" s="183"/>
      <c r="P2" s="183"/>
      <c r="Q2" s="183"/>
      <c r="R2" s="183"/>
      <c r="S2" s="183"/>
      <c r="T2" s="183"/>
      <c r="U2" s="183"/>
      <c r="V2" s="183"/>
    </row>
    <row r="3" spans="1:22" x14ac:dyDescent="0.3">
      <c r="A3" s="183" t="s">
        <v>188</v>
      </c>
      <c r="B3" s="183"/>
      <c r="C3" s="183"/>
      <c r="D3" s="183"/>
      <c r="E3" s="183"/>
      <c r="F3" s="183"/>
      <c r="G3" s="183"/>
      <c r="H3" s="183"/>
      <c r="I3" s="183"/>
      <c r="J3" s="183"/>
      <c r="K3" s="183"/>
      <c r="L3" s="183"/>
      <c r="M3" s="183"/>
      <c r="N3" s="183"/>
      <c r="O3" s="183"/>
      <c r="P3" s="183"/>
      <c r="Q3" s="183"/>
      <c r="R3" s="183"/>
      <c r="S3" s="183"/>
      <c r="T3" s="183"/>
      <c r="U3" s="183"/>
      <c r="V3" s="183"/>
    </row>
    <row r="4" spans="1:22" s="4" customFormat="1" ht="14.25" customHeight="1" x14ac:dyDescent="0.3">
      <c r="A4" s="175" t="s">
        <v>126</v>
      </c>
      <c r="B4" s="175"/>
      <c r="C4" s="175"/>
      <c r="D4" s="175"/>
      <c r="E4" s="175"/>
      <c r="F4" s="175"/>
      <c r="G4" s="175"/>
      <c r="H4" s="175"/>
      <c r="I4" s="175"/>
      <c r="J4" s="175"/>
      <c r="K4" s="175"/>
      <c r="L4" s="175"/>
      <c r="M4" s="175"/>
      <c r="N4" s="175"/>
      <c r="O4" s="175"/>
      <c r="P4" s="175"/>
      <c r="Q4" s="175"/>
      <c r="R4" s="175"/>
      <c r="S4" s="175"/>
      <c r="T4" s="175"/>
      <c r="U4" s="175"/>
      <c r="V4" s="175"/>
    </row>
    <row r="5" spans="1:22" s="4" customFormat="1" ht="14.25" customHeight="1" x14ac:dyDescent="0.3">
      <c r="A5" s="175" t="s">
        <v>127</v>
      </c>
      <c r="B5" s="175"/>
      <c r="C5" s="175"/>
      <c r="D5" s="175"/>
      <c r="E5" s="175"/>
      <c r="F5" s="175"/>
      <c r="G5" s="175"/>
      <c r="H5" s="175"/>
      <c r="I5" s="175"/>
      <c r="J5" s="175"/>
      <c r="K5" s="175"/>
      <c r="L5" s="175"/>
      <c r="M5" s="175"/>
      <c r="N5" s="175"/>
      <c r="O5" s="175"/>
      <c r="P5" s="175"/>
      <c r="Q5" s="175"/>
      <c r="R5" s="175"/>
      <c r="S5" s="175"/>
      <c r="T5" s="175"/>
      <c r="U5" s="175"/>
      <c r="V5" s="175"/>
    </row>
    <row r="6" spans="1:22" x14ac:dyDescent="0.3">
      <c r="A6" s="173" t="s">
        <v>220</v>
      </c>
      <c r="B6" s="173"/>
      <c r="C6" s="173"/>
      <c r="D6" s="173"/>
      <c r="E6" s="173"/>
      <c r="F6" s="173"/>
      <c r="G6" s="173"/>
      <c r="H6" s="173"/>
      <c r="I6" s="173"/>
      <c r="J6" s="173"/>
      <c r="K6" s="173"/>
      <c r="L6" s="173"/>
      <c r="M6" s="173"/>
      <c r="N6" s="173"/>
      <c r="O6" s="173"/>
      <c r="P6" s="173"/>
      <c r="Q6" s="173"/>
      <c r="R6" s="173"/>
      <c r="S6" s="173"/>
      <c r="T6" s="173"/>
      <c r="U6" s="173"/>
      <c r="V6" s="173"/>
    </row>
    <row r="7" spans="1:22" x14ac:dyDescent="0.3">
      <c r="A7" s="183"/>
      <c r="B7" s="183"/>
      <c r="C7" s="180" t="s">
        <v>124</v>
      </c>
      <c r="D7" s="180"/>
      <c r="E7" s="180"/>
      <c r="F7" s="180"/>
      <c r="G7" s="180"/>
      <c r="H7" s="180"/>
      <c r="I7" s="180"/>
      <c r="J7" s="180"/>
      <c r="K7" s="180"/>
      <c r="L7" s="180"/>
      <c r="M7" s="177" t="s">
        <v>149</v>
      </c>
      <c r="N7" s="180"/>
      <c r="O7" s="180"/>
      <c r="P7" s="180"/>
      <c r="Q7" s="180"/>
      <c r="R7" s="180"/>
      <c r="S7" s="180"/>
      <c r="T7" s="180"/>
      <c r="U7" s="180"/>
      <c r="V7" s="180"/>
    </row>
    <row r="8" spans="1:22" ht="15" customHeight="1" x14ac:dyDescent="0.3">
      <c r="A8" s="108" t="s">
        <v>0</v>
      </c>
      <c r="B8" s="108" t="s">
        <v>119</v>
      </c>
      <c r="C8" s="106">
        <v>2014</v>
      </c>
      <c r="D8" s="106">
        <v>2015</v>
      </c>
      <c r="E8" s="106">
        <v>2016</v>
      </c>
      <c r="F8" s="106">
        <v>2017</v>
      </c>
      <c r="G8" s="106">
        <v>2018</v>
      </c>
      <c r="H8" s="106">
        <v>2019</v>
      </c>
      <c r="I8" s="106">
        <v>2020</v>
      </c>
      <c r="J8" s="106">
        <v>2021</v>
      </c>
      <c r="K8" s="106">
        <v>2022</v>
      </c>
      <c r="L8" s="106" t="s">
        <v>206</v>
      </c>
      <c r="M8" s="55">
        <v>2014</v>
      </c>
      <c r="N8" s="106">
        <v>2015</v>
      </c>
      <c r="O8" s="106">
        <v>2016</v>
      </c>
      <c r="P8" s="106">
        <v>2017</v>
      </c>
      <c r="Q8" s="106">
        <v>2018</v>
      </c>
      <c r="R8" s="106">
        <v>2019</v>
      </c>
      <c r="S8" s="106">
        <v>2020</v>
      </c>
      <c r="T8" s="106">
        <v>2021</v>
      </c>
      <c r="U8" s="106">
        <v>2022</v>
      </c>
      <c r="V8" s="106" t="s">
        <v>206</v>
      </c>
    </row>
    <row r="9" spans="1:22" ht="14.25" customHeight="1" x14ac:dyDescent="0.3">
      <c r="A9" s="178" t="s">
        <v>1</v>
      </c>
      <c r="B9" s="105" t="s">
        <v>117</v>
      </c>
      <c r="C9" s="16">
        <v>3257</v>
      </c>
      <c r="D9" s="16">
        <v>3512</v>
      </c>
      <c r="E9" s="16">
        <v>3499</v>
      </c>
      <c r="F9" s="16">
        <v>3535</v>
      </c>
      <c r="G9" s="16">
        <v>3561</v>
      </c>
      <c r="H9" s="16">
        <v>3921</v>
      </c>
      <c r="I9" s="16">
        <v>3957</v>
      </c>
      <c r="J9" s="16">
        <v>3554</v>
      </c>
      <c r="K9" s="16">
        <v>3432</v>
      </c>
      <c r="L9" s="16">
        <v>3508</v>
      </c>
      <c r="M9" s="57">
        <v>0.64</v>
      </c>
      <c r="N9" s="44">
        <v>0.67</v>
      </c>
      <c r="O9" s="44">
        <v>0.64</v>
      </c>
      <c r="P9" s="44">
        <v>0.64</v>
      </c>
      <c r="Q9" s="44">
        <v>0.65</v>
      </c>
      <c r="R9" s="44">
        <v>0.65</v>
      </c>
      <c r="S9" s="44">
        <v>0.64</v>
      </c>
      <c r="T9" s="44">
        <v>0.64</v>
      </c>
      <c r="U9" s="44">
        <v>0.64</v>
      </c>
      <c r="V9" s="44">
        <v>0.62</v>
      </c>
    </row>
    <row r="10" spans="1:22" x14ac:dyDescent="0.3">
      <c r="A10" s="187"/>
      <c r="B10" s="105" t="s">
        <v>118</v>
      </c>
      <c r="C10" s="16">
        <v>1866</v>
      </c>
      <c r="D10" s="16">
        <v>1751</v>
      </c>
      <c r="E10" s="16">
        <v>1962</v>
      </c>
      <c r="F10" s="16">
        <v>1988</v>
      </c>
      <c r="G10" s="16">
        <v>1958</v>
      </c>
      <c r="H10" s="16">
        <v>2081</v>
      </c>
      <c r="I10" s="16">
        <v>2273</v>
      </c>
      <c r="J10" s="16">
        <v>1968</v>
      </c>
      <c r="K10" s="16">
        <v>1952</v>
      </c>
      <c r="L10" s="16">
        <v>2191</v>
      </c>
      <c r="M10" s="57">
        <v>0.36</v>
      </c>
      <c r="N10" s="44">
        <v>0.33</v>
      </c>
      <c r="O10" s="44">
        <v>0.36</v>
      </c>
      <c r="P10" s="44">
        <v>0.36</v>
      </c>
      <c r="Q10" s="44">
        <v>0.35</v>
      </c>
      <c r="R10" s="44">
        <v>0.35</v>
      </c>
      <c r="S10" s="44">
        <v>0.36</v>
      </c>
      <c r="T10" s="44">
        <v>0.36</v>
      </c>
      <c r="U10" s="44">
        <v>0.36</v>
      </c>
      <c r="V10" s="44">
        <v>0.38</v>
      </c>
    </row>
    <row r="11" spans="1:22" x14ac:dyDescent="0.3">
      <c r="A11" s="188"/>
      <c r="B11" s="101" t="s">
        <v>1</v>
      </c>
      <c r="C11" s="38">
        <v>5123</v>
      </c>
      <c r="D11" s="38">
        <v>5263</v>
      </c>
      <c r="E11" s="38">
        <v>5461</v>
      </c>
      <c r="F11" s="38">
        <v>5523</v>
      </c>
      <c r="G11" s="38">
        <v>5519</v>
      </c>
      <c r="H11" s="38">
        <v>6002</v>
      </c>
      <c r="I11" s="38">
        <v>6230</v>
      </c>
      <c r="J11" s="38">
        <v>5522</v>
      </c>
      <c r="K11" s="38">
        <v>5384</v>
      </c>
      <c r="L11" s="38">
        <v>5699</v>
      </c>
      <c r="M11" s="75">
        <v>1</v>
      </c>
      <c r="N11" s="76">
        <v>1</v>
      </c>
      <c r="O11" s="76">
        <v>1</v>
      </c>
      <c r="P11" s="76">
        <v>1</v>
      </c>
      <c r="Q11" s="76">
        <v>1</v>
      </c>
      <c r="R11" s="76">
        <v>1</v>
      </c>
      <c r="S11" s="76">
        <v>1</v>
      </c>
      <c r="T11" s="76">
        <v>1</v>
      </c>
      <c r="U11" s="76">
        <v>1</v>
      </c>
      <c r="V11" s="76">
        <v>1</v>
      </c>
    </row>
    <row r="12" spans="1:22" ht="14.25" customHeight="1" x14ac:dyDescent="0.3">
      <c r="A12" s="178" t="s">
        <v>95</v>
      </c>
      <c r="B12" s="105" t="s">
        <v>117</v>
      </c>
      <c r="C12" s="16">
        <v>2</v>
      </c>
      <c r="D12" s="16">
        <v>4</v>
      </c>
      <c r="E12" s="16">
        <v>4</v>
      </c>
      <c r="F12" s="16">
        <v>2</v>
      </c>
      <c r="G12" s="16">
        <v>3</v>
      </c>
      <c r="H12" s="16">
        <v>2</v>
      </c>
      <c r="I12" s="16">
        <v>3</v>
      </c>
      <c r="J12" s="16">
        <v>1</v>
      </c>
      <c r="K12" s="16">
        <v>1</v>
      </c>
      <c r="L12" s="16">
        <v>2</v>
      </c>
      <c r="M12" s="57">
        <v>0.01</v>
      </c>
      <c r="N12" s="44">
        <v>0.03</v>
      </c>
      <c r="O12" s="44">
        <v>0.02</v>
      </c>
      <c r="P12" s="44">
        <v>0.01</v>
      </c>
      <c r="Q12" s="44">
        <v>0.02</v>
      </c>
      <c r="R12" s="44">
        <v>0.01</v>
      </c>
      <c r="S12" s="44">
        <v>0.01</v>
      </c>
      <c r="T12" s="44">
        <v>0.01</v>
      </c>
      <c r="U12" s="44">
        <v>0.01</v>
      </c>
      <c r="V12" s="44">
        <v>0.01</v>
      </c>
    </row>
    <row r="13" spans="1:22" x14ac:dyDescent="0.3">
      <c r="A13" s="187"/>
      <c r="B13" s="105" t="s">
        <v>118</v>
      </c>
      <c r="C13" s="16">
        <v>296</v>
      </c>
      <c r="D13" s="16">
        <v>144</v>
      </c>
      <c r="E13" s="16">
        <v>165</v>
      </c>
      <c r="F13" s="16">
        <v>160</v>
      </c>
      <c r="G13" s="16">
        <v>179</v>
      </c>
      <c r="H13" s="16">
        <v>174</v>
      </c>
      <c r="I13" s="16">
        <v>213</v>
      </c>
      <c r="J13" s="16">
        <v>198</v>
      </c>
      <c r="K13" s="16">
        <v>186</v>
      </c>
      <c r="L13" s="16">
        <v>203</v>
      </c>
      <c r="M13" s="57">
        <v>0.99</v>
      </c>
      <c r="N13" s="44">
        <v>0.97</v>
      </c>
      <c r="O13" s="44">
        <v>0.98</v>
      </c>
      <c r="P13" s="44">
        <v>0.99</v>
      </c>
      <c r="Q13" s="44">
        <v>0.98</v>
      </c>
      <c r="R13" s="44">
        <v>0.99</v>
      </c>
      <c r="S13" s="44">
        <v>0.99</v>
      </c>
      <c r="T13" s="44">
        <v>0.99</v>
      </c>
      <c r="U13" s="44">
        <v>0.99</v>
      </c>
      <c r="V13" s="44">
        <v>0.99</v>
      </c>
    </row>
    <row r="14" spans="1:22" x14ac:dyDescent="0.3">
      <c r="A14" s="188"/>
      <c r="B14" s="101" t="s">
        <v>1</v>
      </c>
      <c r="C14" s="38">
        <v>298</v>
      </c>
      <c r="D14" s="38">
        <v>148</v>
      </c>
      <c r="E14" s="38">
        <v>169</v>
      </c>
      <c r="F14" s="38">
        <v>162</v>
      </c>
      <c r="G14" s="38">
        <v>182</v>
      </c>
      <c r="H14" s="38">
        <v>176</v>
      </c>
      <c r="I14" s="38">
        <v>216</v>
      </c>
      <c r="J14" s="38">
        <v>199</v>
      </c>
      <c r="K14" s="38">
        <v>187</v>
      </c>
      <c r="L14" s="38">
        <v>205</v>
      </c>
      <c r="M14" s="75">
        <v>1</v>
      </c>
      <c r="N14" s="76">
        <v>1</v>
      </c>
      <c r="O14" s="76">
        <v>1</v>
      </c>
      <c r="P14" s="76">
        <v>1</v>
      </c>
      <c r="Q14" s="76">
        <v>1</v>
      </c>
      <c r="R14" s="76">
        <v>1</v>
      </c>
      <c r="S14" s="76">
        <v>1</v>
      </c>
      <c r="T14" s="76">
        <v>1</v>
      </c>
      <c r="U14" s="76">
        <v>1</v>
      </c>
      <c r="V14" s="76">
        <v>1</v>
      </c>
    </row>
    <row r="15" spans="1:22" x14ac:dyDescent="0.3">
      <c r="A15" s="186" t="s">
        <v>96</v>
      </c>
      <c r="B15" s="105" t="s">
        <v>117</v>
      </c>
      <c r="C15" s="16">
        <v>3177</v>
      </c>
      <c r="D15" s="16">
        <v>3428</v>
      </c>
      <c r="E15" s="16">
        <v>3391</v>
      </c>
      <c r="F15" s="16">
        <v>3461</v>
      </c>
      <c r="G15" s="16">
        <v>3456</v>
      </c>
      <c r="H15" s="16">
        <v>3823</v>
      </c>
      <c r="I15" s="16">
        <v>3833</v>
      </c>
      <c r="J15" s="16">
        <v>3447</v>
      </c>
      <c r="K15" s="16">
        <v>3323</v>
      </c>
      <c r="L15" s="16">
        <v>3397</v>
      </c>
      <c r="M15" s="57">
        <v>0.82</v>
      </c>
      <c r="N15" s="44">
        <v>0.83</v>
      </c>
      <c r="O15" s="44">
        <v>0.81</v>
      </c>
      <c r="P15" s="44">
        <v>0.81</v>
      </c>
      <c r="Q15" s="44">
        <v>0.81</v>
      </c>
      <c r="R15" s="44">
        <v>0.8</v>
      </c>
      <c r="S15" s="44">
        <v>0.78</v>
      </c>
      <c r="T15" s="44">
        <v>0.79</v>
      </c>
      <c r="U15" s="44">
        <v>0.78</v>
      </c>
      <c r="V15" s="44">
        <v>0.76</v>
      </c>
    </row>
    <row r="16" spans="1:22" x14ac:dyDescent="0.3">
      <c r="A16" s="187"/>
      <c r="B16" s="105" t="s">
        <v>118</v>
      </c>
      <c r="C16" s="16">
        <v>700</v>
      </c>
      <c r="D16" s="16">
        <v>713</v>
      </c>
      <c r="E16" s="16">
        <v>774</v>
      </c>
      <c r="F16" s="16">
        <v>817</v>
      </c>
      <c r="G16" s="16">
        <v>810</v>
      </c>
      <c r="H16" s="16">
        <v>974</v>
      </c>
      <c r="I16" s="16">
        <v>1060</v>
      </c>
      <c r="J16" s="16">
        <v>905</v>
      </c>
      <c r="K16" s="16">
        <v>942</v>
      </c>
      <c r="L16" s="16">
        <v>1067</v>
      </c>
      <c r="M16" s="57">
        <v>0.18</v>
      </c>
      <c r="N16" s="44">
        <v>0.17</v>
      </c>
      <c r="O16" s="44">
        <v>0.19</v>
      </c>
      <c r="P16" s="44">
        <v>0.19</v>
      </c>
      <c r="Q16" s="44">
        <v>0.19</v>
      </c>
      <c r="R16" s="44">
        <v>0.2</v>
      </c>
      <c r="S16" s="44">
        <v>0.22</v>
      </c>
      <c r="T16" s="44">
        <v>0.21</v>
      </c>
      <c r="U16" s="44">
        <v>0.22</v>
      </c>
      <c r="V16" s="44">
        <v>0.24</v>
      </c>
    </row>
    <row r="17" spans="1:22" x14ac:dyDescent="0.3">
      <c r="A17" s="188"/>
      <c r="B17" s="101" t="s">
        <v>1</v>
      </c>
      <c r="C17" s="38">
        <v>3877</v>
      </c>
      <c r="D17" s="38">
        <v>4141</v>
      </c>
      <c r="E17" s="38">
        <v>4165</v>
      </c>
      <c r="F17" s="38">
        <v>4278</v>
      </c>
      <c r="G17" s="38">
        <v>4266</v>
      </c>
      <c r="H17" s="38">
        <v>4797</v>
      </c>
      <c r="I17" s="38">
        <v>4893</v>
      </c>
      <c r="J17" s="38">
        <v>4352</v>
      </c>
      <c r="K17" s="38">
        <v>4265</v>
      </c>
      <c r="L17" s="38">
        <v>4464</v>
      </c>
      <c r="M17" s="75">
        <v>1</v>
      </c>
      <c r="N17" s="76">
        <v>1</v>
      </c>
      <c r="O17" s="76">
        <v>1</v>
      </c>
      <c r="P17" s="76">
        <v>1</v>
      </c>
      <c r="Q17" s="76">
        <v>1</v>
      </c>
      <c r="R17" s="76">
        <v>1</v>
      </c>
      <c r="S17" s="76">
        <v>1</v>
      </c>
      <c r="T17" s="76">
        <v>1</v>
      </c>
      <c r="U17" s="76">
        <v>1</v>
      </c>
      <c r="V17" s="76">
        <v>1</v>
      </c>
    </row>
    <row r="18" spans="1:22" x14ac:dyDescent="0.3">
      <c r="A18" s="101" t="s">
        <v>148</v>
      </c>
      <c r="B18" s="101" t="s">
        <v>117</v>
      </c>
      <c r="C18" s="38" t="s">
        <v>182</v>
      </c>
      <c r="D18" s="38" t="s">
        <v>182</v>
      </c>
      <c r="E18" s="38" t="s">
        <v>182</v>
      </c>
      <c r="F18" s="38" t="s">
        <v>182</v>
      </c>
      <c r="G18" s="38" t="s">
        <v>182</v>
      </c>
      <c r="H18" s="38">
        <v>7</v>
      </c>
      <c r="I18" s="38">
        <v>8</v>
      </c>
      <c r="J18" s="38">
        <v>5</v>
      </c>
      <c r="K18" s="38">
        <v>12</v>
      </c>
      <c r="L18" s="38">
        <v>13</v>
      </c>
      <c r="M18" s="75" t="s">
        <v>182</v>
      </c>
      <c r="N18" s="76" t="s">
        <v>182</v>
      </c>
      <c r="O18" s="76" t="s">
        <v>182</v>
      </c>
      <c r="P18" s="76" t="s">
        <v>182</v>
      </c>
      <c r="Q18" s="76" t="s">
        <v>182</v>
      </c>
      <c r="R18" s="76">
        <v>1</v>
      </c>
      <c r="S18" s="76">
        <v>1</v>
      </c>
      <c r="T18" s="76">
        <v>1</v>
      </c>
      <c r="U18" s="76">
        <v>1</v>
      </c>
      <c r="V18" s="76">
        <v>1</v>
      </c>
    </row>
    <row r="19" spans="1:22" x14ac:dyDescent="0.3">
      <c r="A19" s="101" t="s">
        <v>100</v>
      </c>
      <c r="B19" s="101" t="s">
        <v>117</v>
      </c>
      <c r="C19" s="38">
        <v>79</v>
      </c>
      <c r="D19" s="38">
        <v>79</v>
      </c>
      <c r="E19" s="38">
        <v>105</v>
      </c>
      <c r="F19" s="38">
        <v>72</v>
      </c>
      <c r="G19" s="38">
        <v>102</v>
      </c>
      <c r="H19" s="38">
        <v>89</v>
      </c>
      <c r="I19" s="38">
        <v>112</v>
      </c>
      <c r="J19" s="38">
        <v>103</v>
      </c>
      <c r="K19" s="38">
        <v>97</v>
      </c>
      <c r="L19" s="38">
        <v>98</v>
      </c>
      <c r="M19" s="75">
        <v>1</v>
      </c>
      <c r="N19" s="76">
        <v>1</v>
      </c>
      <c r="O19" s="76">
        <v>1</v>
      </c>
      <c r="P19" s="76">
        <v>1</v>
      </c>
      <c r="Q19" s="76">
        <v>1</v>
      </c>
      <c r="R19" s="76">
        <v>1</v>
      </c>
      <c r="S19" s="76">
        <v>1</v>
      </c>
      <c r="T19" s="76">
        <v>1</v>
      </c>
      <c r="U19" s="76">
        <v>1</v>
      </c>
      <c r="V19" s="76">
        <v>1</v>
      </c>
    </row>
    <row r="20" spans="1:22" x14ac:dyDescent="0.3">
      <c r="A20" s="101" t="s">
        <v>97</v>
      </c>
      <c r="B20" s="101" t="s">
        <v>118</v>
      </c>
      <c r="C20" s="38">
        <v>869</v>
      </c>
      <c r="D20" s="38">
        <v>895</v>
      </c>
      <c r="E20" s="38">
        <v>1022</v>
      </c>
      <c r="F20" s="38">
        <v>1011</v>
      </c>
      <c r="G20" s="38">
        <v>969</v>
      </c>
      <c r="H20" s="38">
        <v>933</v>
      </c>
      <c r="I20" s="38">
        <v>1001</v>
      </c>
      <c r="J20" s="38">
        <v>863</v>
      </c>
      <c r="K20" s="38">
        <v>823</v>
      </c>
      <c r="L20" s="38">
        <v>919</v>
      </c>
      <c r="M20" s="75">
        <v>1</v>
      </c>
      <c r="N20" s="76">
        <v>1</v>
      </c>
      <c r="O20" s="76">
        <v>1</v>
      </c>
      <c r="P20" s="76">
        <v>1</v>
      </c>
      <c r="Q20" s="76">
        <v>1</v>
      </c>
      <c r="R20" s="76">
        <v>1</v>
      </c>
      <c r="S20" s="76">
        <v>1</v>
      </c>
      <c r="T20" s="76">
        <v>1</v>
      </c>
      <c r="U20" s="76">
        <v>1</v>
      </c>
      <c r="V20" s="76">
        <v>1</v>
      </c>
    </row>
    <row r="38" spans="1:22" x14ac:dyDescent="0.3">
      <c r="A38" s="29"/>
      <c r="B38" s="29"/>
      <c r="C38" s="29"/>
      <c r="D38" s="29"/>
      <c r="E38" s="29"/>
      <c r="F38" s="29"/>
      <c r="G38" s="29"/>
      <c r="H38" s="29"/>
      <c r="I38" s="29"/>
      <c r="J38" s="29"/>
      <c r="K38" s="29"/>
      <c r="L38" s="29"/>
      <c r="M38" s="29"/>
      <c r="N38" s="29"/>
      <c r="O38" s="29"/>
      <c r="P38" s="29"/>
      <c r="Q38" s="29"/>
      <c r="R38" s="29"/>
      <c r="S38" s="29"/>
      <c r="T38" s="29"/>
      <c r="U38" s="29"/>
      <c r="V38" s="29"/>
    </row>
  </sheetData>
  <sheetProtection formatCells="0" formatColumns="0" formatRows="0" insertColumns="0" insertRows="0" insertHyperlinks="0" deleteColumns="0" deleteRows="0" sort="0" autoFilter="0" pivotTables="0"/>
  <mergeCells count="12">
    <mergeCell ref="M7:V7"/>
    <mergeCell ref="A1:V1"/>
    <mergeCell ref="A6:V6"/>
    <mergeCell ref="A2:V2"/>
    <mergeCell ref="A3:V3"/>
    <mergeCell ref="A4:V4"/>
    <mergeCell ref="A5:V5"/>
    <mergeCell ref="A15:A17"/>
    <mergeCell ref="A12:A14"/>
    <mergeCell ref="A9:A11"/>
    <mergeCell ref="A7:B7"/>
    <mergeCell ref="C7:L7"/>
  </mergeCells>
  <hyperlinks>
    <hyperlink ref="A4" location="'Data and definitions'!A1" display="For more information on how to interpret these figures, please read the Definitions and data notes." xr:uid="{6143B302-E0EF-4DDE-9F97-EC4FE06BAB87}"/>
    <hyperlink ref="A4:F4" location="'Data and definitions'!A1" display="For more information on how to interpret these figures, please read the Definitions and data notes." xr:uid="{DD0610EF-E032-497B-BBB0-DA14295F2BE2}"/>
    <hyperlink ref="A5" location="Contents!A1" display="Return to Contents page" xr:uid="{7440F789-F632-4F78-9DBC-B2736CD32394}"/>
  </hyperlinks>
  <pageMargins left="0.7" right="0.7" top="0.75" bottom="0.75" header="0.3" footer="0.3"/>
  <pageSetup paperSize="8"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2C7A-AB20-4123-96FB-3C7C0820919D}">
  <sheetPr codeName="Sheet5"/>
  <dimension ref="A1:X75"/>
  <sheetViews>
    <sheetView zoomScaleNormal="100" workbookViewId="0">
      <pane ySplit="7" topLeftCell="A8" activePane="bottomLeft" state="frozen"/>
      <selection pane="bottomLeft" sqref="A1:W1"/>
    </sheetView>
  </sheetViews>
  <sheetFormatPr defaultRowHeight="14.5" x14ac:dyDescent="0.3"/>
  <cols>
    <col min="1" max="1" width="16.61328125" customWidth="1"/>
    <col min="2" max="2" width="18.765625" customWidth="1"/>
    <col min="3" max="3" width="22.61328125" customWidth="1"/>
    <col min="4" max="23" width="8.15234375" customWidth="1"/>
    <col min="24" max="24" width="11.84375" bestFit="1" customWidth="1"/>
  </cols>
  <sheetData>
    <row r="1" spans="1:23" s="34" customFormat="1" x14ac:dyDescent="0.3">
      <c r="A1" s="174" t="s">
        <v>196</v>
      </c>
      <c r="B1" s="174"/>
      <c r="C1" s="174"/>
      <c r="D1" s="174"/>
      <c r="E1" s="174"/>
      <c r="F1" s="174"/>
      <c r="G1" s="174"/>
      <c r="H1" s="174"/>
      <c r="I1" s="174"/>
      <c r="J1" s="174"/>
      <c r="K1" s="174"/>
      <c r="L1" s="174"/>
      <c r="M1" s="174"/>
      <c r="N1" s="174"/>
      <c r="O1" s="174"/>
      <c r="P1" s="174"/>
      <c r="Q1" s="174"/>
      <c r="R1" s="174"/>
      <c r="S1" s="174"/>
      <c r="T1" s="174"/>
      <c r="U1" s="174"/>
      <c r="V1" s="174"/>
      <c r="W1" s="174"/>
    </row>
    <row r="2" spans="1:23" s="34" customFormat="1" ht="14.25" customHeight="1" x14ac:dyDescent="0.3">
      <c r="A2" s="183" t="s">
        <v>128</v>
      </c>
      <c r="B2" s="183"/>
      <c r="C2" s="183"/>
      <c r="D2" s="183"/>
      <c r="E2" s="183"/>
      <c r="F2" s="183"/>
      <c r="G2" s="183"/>
      <c r="H2" s="183"/>
      <c r="I2" s="183"/>
      <c r="J2" s="183"/>
      <c r="K2" s="183"/>
      <c r="L2" s="183"/>
      <c r="M2" s="183"/>
      <c r="N2" s="183"/>
      <c r="O2" s="183"/>
      <c r="P2" s="183"/>
      <c r="Q2" s="183"/>
      <c r="R2" s="183"/>
      <c r="S2" s="183"/>
      <c r="T2" s="183"/>
      <c r="U2" s="183"/>
      <c r="V2" s="183"/>
      <c r="W2" s="183"/>
    </row>
    <row r="3" spans="1:23" s="4" customFormat="1" ht="14.25" customHeight="1" x14ac:dyDescent="0.3">
      <c r="A3" s="175" t="s">
        <v>126</v>
      </c>
      <c r="B3" s="175"/>
      <c r="C3" s="175"/>
      <c r="D3" s="175"/>
      <c r="E3" s="175"/>
      <c r="F3" s="175"/>
      <c r="G3" s="175"/>
      <c r="H3" s="175"/>
      <c r="I3" s="175"/>
      <c r="J3" s="175"/>
      <c r="K3" s="175"/>
      <c r="L3" s="175"/>
      <c r="M3" s="175"/>
      <c r="N3" s="175"/>
      <c r="O3" s="175"/>
      <c r="P3" s="175"/>
      <c r="Q3" s="175"/>
      <c r="R3" s="175"/>
      <c r="S3" s="175"/>
      <c r="T3" s="175"/>
      <c r="U3" s="175"/>
      <c r="V3" s="175"/>
      <c r="W3" s="175"/>
    </row>
    <row r="4" spans="1:23" s="4" customFormat="1" ht="14.25" customHeight="1" x14ac:dyDescent="0.3">
      <c r="A4" s="175" t="s">
        <v>127</v>
      </c>
      <c r="B4" s="175"/>
      <c r="C4" s="175"/>
      <c r="D4" s="175"/>
      <c r="E4" s="175"/>
      <c r="F4" s="175"/>
      <c r="G4" s="175"/>
      <c r="H4" s="175"/>
      <c r="I4" s="175"/>
      <c r="J4" s="175"/>
      <c r="K4" s="175"/>
      <c r="L4" s="175"/>
      <c r="M4" s="175"/>
      <c r="N4" s="175"/>
      <c r="O4" s="175"/>
      <c r="P4" s="175"/>
      <c r="Q4" s="175"/>
      <c r="R4" s="175"/>
      <c r="S4" s="175"/>
      <c r="T4" s="175"/>
      <c r="U4" s="175"/>
      <c r="V4" s="175"/>
      <c r="W4" s="175"/>
    </row>
    <row r="5" spans="1:23" s="34" customFormat="1" x14ac:dyDescent="0.3">
      <c r="A5" s="173" t="s">
        <v>221</v>
      </c>
      <c r="B5" s="173"/>
      <c r="C5" s="173"/>
      <c r="D5" s="173"/>
      <c r="E5" s="173"/>
      <c r="F5" s="173"/>
      <c r="G5" s="173"/>
      <c r="H5" s="173"/>
      <c r="I5" s="173"/>
      <c r="J5" s="173"/>
      <c r="K5" s="173"/>
      <c r="L5" s="173"/>
      <c r="M5" s="173"/>
      <c r="N5" s="173"/>
      <c r="O5" s="173"/>
      <c r="P5" s="173"/>
      <c r="Q5" s="173"/>
      <c r="R5" s="173"/>
      <c r="S5" s="173"/>
      <c r="T5" s="173"/>
      <c r="U5" s="173"/>
      <c r="V5" s="173"/>
      <c r="W5" s="173"/>
    </row>
    <row r="6" spans="1:23" s="34" customFormat="1" x14ac:dyDescent="0.3">
      <c r="A6" s="190"/>
      <c r="B6" s="190"/>
      <c r="C6" s="190"/>
      <c r="D6" s="180" t="s">
        <v>124</v>
      </c>
      <c r="E6" s="180"/>
      <c r="F6" s="180"/>
      <c r="G6" s="180"/>
      <c r="H6" s="180"/>
      <c r="I6" s="180"/>
      <c r="J6" s="180"/>
      <c r="K6" s="180"/>
      <c r="L6" s="180"/>
      <c r="M6" s="180"/>
      <c r="N6" s="177" t="s">
        <v>154</v>
      </c>
      <c r="O6" s="180"/>
      <c r="P6" s="180"/>
      <c r="Q6" s="180"/>
      <c r="R6" s="180"/>
      <c r="S6" s="180"/>
      <c r="T6" s="180"/>
      <c r="U6" s="180"/>
      <c r="V6" s="180"/>
      <c r="W6" s="180"/>
    </row>
    <row r="7" spans="1:23" s="34" customFormat="1" ht="15" customHeight="1" x14ac:dyDescent="0.3">
      <c r="A7" s="108" t="s">
        <v>0</v>
      </c>
      <c r="B7" s="108" t="s">
        <v>2</v>
      </c>
      <c r="C7" s="108" t="s">
        <v>117</v>
      </c>
      <c r="D7" s="106">
        <v>2014</v>
      </c>
      <c r="E7" s="106">
        <v>2015</v>
      </c>
      <c r="F7" s="106">
        <v>2016</v>
      </c>
      <c r="G7" s="106">
        <v>2017</v>
      </c>
      <c r="H7" s="106">
        <v>2018</v>
      </c>
      <c r="I7" s="106">
        <v>2019</v>
      </c>
      <c r="J7" s="106">
        <v>2020</v>
      </c>
      <c r="K7" s="106">
        <v>2021</v>
      </c>
      <c r="L7" s="106">
        <v>2022</v>
      </c>
      <c r="M7" s="106" t="s">
        <v>206</v>
      </c>
      <c r="N7" s="55">
        <v>2014</v>
      </c>
      <c r="O7" s="106">
        <v>2015</v>
      </c>
      <c r="P7" s="106">
        <v>2016</v>
      </c>
      <c r="Q7" s="106">
        <v>2017</v>
      </c>
      <c r="R7" s="106">
        <v>2018</v>
      </c>
      <c r="S7" s="106">
        <v>2019</v>
      </c>
      <c r="T7" s="106">
        <v>2020</v>
      </c>
      <c r="U7" s="106">
        <v>2021</v>
      </c>
      <c r="V7" s="106">
        <v>2022</v>
      </c>
      <c r="W7" s="106" t="s">
        <v>206</v>
      </c>
    </row>
    <row r="8" spans="1:23" s="34" customFormat="1" ht="14.25" customHeight="1" x14ac:dyDescent="0.3">
      <c r="A8" s="187" t="s">
        <v>1</v>
      </c>
      <c r="B8" s="187" t="s">
        <v>10</v>
      </c>
      <c r="C8" s="105" t="s">
        <v>117</v>
      </c>
      <c r="D8" s="16">
        <v>2266</v>
      </c>
      <c r="E8" s="16">
        <v>2424</v>
      </c>
      <c r="F8" s="16">
        <v>2469</v>
      </c>
      <c r="G8" s="16">
        <v>2528</v>
      </c>
      <c r="H8" s="16">
        <v>2546</v>
      </c>
      <c r="I8" s="16">
        <v>2845</v>
      </c>
      <c r="J8" s="16">
        <v>2898</v>
      </c>
      <c r="K8" s="16">
        <v>2587</v>
      </c>
      <c r="L8" s="16">
        <v>2380</v>
      </c>
      <c r="M8" s="16">
        <v>1879</v>
      </c>
      <c r="N8" s="57">
        <v>0.68</v>
      </c>
      <c r="O8" s="44">
        <v>0.7</v>
      </c>
      <c r="P8" s="44">
        <v>0.67</v>
      </c>
      <c r="Q8" s="44">
        <v>0.68</v>
      </c>
      <c r="R8" s="44">
        <v>0.69</v>
      </c>
      <c r="S8" s="44">
        <v>0.72</v>
      </c>
      <c r="T8" s="44">
        <v>0.71</v>
      </c>
      <c r="U8" s="44">
        <v>0.72</v>
      </c>
      <c r="V8" s="44">
        <v>0.71</v>
      </c>
      <c r="W8" s="44">
        <v>0.65</v>
      </c>
    </row>
    <row r="9" spans="1:23" s="34" customFormat="1" x14ac:dyDescent="0.3">
      <c r="A9" s="187" t="str">
        <f>A8</f>
        <v>Total</v>
      </c>
      <c r="B9" s="187" t="str">
        <f t="shared" ref="B9:B22" si="0">B8</f>
        <v>Application granted</v>
      </c>
      <c r="C9" s="105" t="s">
        <v>118</v>
      </c>
      <c r="D9" s="16">
        <v>1088</v>
      </c>
      <c r="E9" s="16">
        <v>1020</v>
      </c>
      <c r="F9" s="16">
        <v>1205</v>
      </c>
      <c r="G9" s="16">
        <v>1190</v>
      </c>
      <c r="H9" s="16">
        <v>1137</v>
      </c>
      <c r="I9" s="16">
        <v>1113</v>
      </c>
      <c r="J9" s="16">
        <v>1192</v>
      </c>
      <c r="K9" s="16">
        <v>1021</v>
      </c>
      <c r="L9" s="16">
        <v>986</v>
      </c>
      <c r="M9" s="16">
        <v>1012</v>
      </c>
      <c r="N9" s="57">
        <v>0.32</v>
      </c>
      <c r="O9" s="44">
        <v>0.3</v>
      </c>
      <c r="P9" s="44">
        <v>0.33</v>
      </c>
      <c r="Q9" s="44">
        <v>0.32</v>
      </c>
      <c r="R9" s="44">
        <v>0.31</v>
      </c>
      <c r="S9" s="44">
        <v>0.28000000000000003</v>
      </c>
      <c r="T9" s="44">
        <v>0.28999999999999998</v>
      </c>
      <c r="U9" s="44">
        <v>0.28000000000000003</v>
      </c>
      <c r="V9" s="44">
        <v>0.28999999999999998</v>
      </c>
      <c r="W9" s="44">
        <v>0.35</v>
      </c>
    </row>
    <row r="10" spans="1:23" s="112" customFormat="1" ht="14.25" customHeight="1" x14ac:dyDescent="0.3">
      <c r="A10" s="187" t="str">
        <f t="shared" ref="A10:A25" si="1">A9</f>
        <v>Total</v>
      </c>
      <c r="B10" s="188" t="str">
        <f t="shared" si="0"/>
        <v>Application granted</v>
      </c>
      <c r="C10" s="109" t="s">
        <v>1</v>
      </c>
      <c r="D10" s="18">
        <v>3354</v>
      </c>
      <c r="E10" s="18">
        <v>3444</v>
      </c>
      <c r="F10" s="18">
        <v>3674</v>
      </c>
      <c r="G10" s="18">
        <v>3718</v>
      </c>
      <c r="H10" s="18">
        <v>3683</v>
      </c>
      <c r="I10" s="18">
        <v>3958</v>
      </c>
      <c r="J10" s="18">
        <v>4090</v>
      </c>
      <c r="K10" s="18">
        <v>3608</v>
      </c>
      <c r="L10" s="18">
        <v>3366</v>
      </c>
      <c r="M10" s="18">
        <v>2891</v>
      </c>
      <c r="N10" s="77">
        <v>1</v>
      </c>
      <c r="O10" s="46">
        <v>1</v>
      </c>
      <c r="P10" s="46">
        <v>1</v>
      </c>
      <c r="Q10" s="46">
        <v>1</v>
      </c>
      <c r="R10" s="46">
        <v>1</v>
      </c>
      <c r="S10" s="46">
        <v>1</v>
      </c>
      <c r="T10" s="46">
        <v>1</v>
      </c>
      <c r="U10" s="46">
        <v>1</v>
      </c>
      <c r="V10" s="46">
        <v>1</v>
      </c>
      <c r="W10" s="46">
        <v>1</v>
      </c>
    </row>
    <row r="11" spans="1:23" s="34" customFormat="1" ht="14.25" customHeight="1" x14ac:dyDescent="0.3">
      <c r="A11" s="187" t="str">
        <f t="shared" si="1"/>
        <v>Total</v>
      </c>
      <c r="B11" s="187" t="s">
        <v>11</v>
      </c>
      <c r="C11" s="105" t="s">
        <v>117</v>
      </c>
      <c r="D11" s="16">
        <v>236</v>
      </c>
      <c r="E11" s="16">
        <v>262</v>
      </c>
      <c r="F11" s="16">
        <v>242</v>
      </c>
      <c r="G11" s="16">
        <v>177</v>
      </c>
      <c r="H11" s="16">
        <v>196</v>
      </c>
      <c r="I11" s="16">
        <v>241</v>
      </c>
      <c r="J11" s="16">
        <v>193</v>
      </c>
      <c r="K11" s="16">
        <v>165</v>
      </c>
      <c r="L11" s="16">
        <v>171</v>
      </c>
      <c r="M11" s="16">
        <v>86</v>
      </c>
      <c r="N11" s="57">
        <v>0.52</v>
      </c>
      <c r="O11" s="44">
        <v>0.55000000000000004</v>
      </c>
      <c r="P11" s="44">
        <v>0.52</v>
      </c>
      <c r="Q11" s="44">
        <v>0.44</v>
      </c>
      <c r="R11" s="44">
        <v>0.46</v>
      </c>
      <c r="S11" s="44">
        <v>0.5</v>
      </c>
      <c r="T11" s="44">
        <v>0.4</v>
      </c>
      <c r="U11" s="44">
        <v>0.41</v>
      </c>
      <c r="V11" s="44">
        <v>0.43</v>
      </c>
      <c r="W11" s="44">
        <v>0.3</v>
      </c>
    </row>
    <row r="12" spans="1:23" s="34" customFormat="1" x14ac:dyDescent="0.3">
      <c r="A12" s="187" t="str">
        <f t="shared" si="1"/>
        <v>Total</v>
      </c>
      <c r="B12" s="187" t="str">
        <f t="shared" si="0"/>
        <v>Dismissed or struck out</v>
      </c>
      <c r="C12" s="105" t="s">
        <v>118</v>
      </c>
      <c r="D12" s="16">
        <v>217</v>
      </c>
      <c r="E12" s="16">
        <v>215</v>
      </c>
      <c r="F12" s="16">
        <v>220</v>
      </c>
      <c r="G12" s="16">
        <v>223</v>
      </c>
      <c r="H12" s="16">
        <v>229</v>
      </c>
      <c r="I12" s="16">
        <v>241</v>
      </c>
      <c r="J12" s="16">
        <v>295</v>
      </c>
      <c r="K12" s="16">
        <v>239</v>
      </c>
      <c r="L12" s="16">
        <v>231</v>
      </c>
      <c r="M12" s="16">
        <v>202</v>
      </c>
      <c r="N12" s="57">
        <v>0.48</v>
      </c>
      <c r="O12" s="44">
        <v>0.45</v>
      </c>
      <c r="P12" s="44">
        <v>0.48</v>
      </c>
      <c r="Q12" s="44">
        <v>0.56000000000000005</v>
      </c>
      <c r="R12" s="44">
        <v>0.54</v>
      </c>
      <c r="S12" s="44">
        <v>0.5</v>
      </c>
      <c r="T12" s="44">
        <v>0.6</v>
      </c>
      <c r="U12" s="44">
        <v>0.59</v>
      </c>
      <c r="V12" s="44">
        <v>0.56999999999999995</v>
      </c>
      <c r="W12" s="44">
        <v>0.7</v>
      </c>
    </row>
    <row r="13" spans="1:23" s="112" customFormat="1" ht="14.25" customHeight="1" x14ac:dyDescent="0.3">
      <c r="A13" s="187" t="str">
        <f t="shared" si="1"/>
        <v>Total</v>
      </c>
      <c r="B13" s="188" t="str">
        <f t="shared" si="0"/>
        <v>Dismissed or struck out</v>
      </c>
      <c r="C13" s="109" t="s">
        <v>1</v>
      </c>
      <c r="D13" s="18">
        <v>453</v>
      </c>
      <c r="E13" s="18">
        <v>477</v>
      </c>
      <c r="F13" s="18">
        <v>462</v>
      </c>
      <c r="G13" s="18">
        <v>400</v>
      </c>
      <c r="H13" s="18">
        <v>425</v>
      </c>
      <c r="I13" s="18">
        <v>482</v>
      </c>
      <c r="J13" s="18">
        <v>488</v>
      </c>
      <c r="K13" s="18">
        <v>404</v>
      </c>
      <c r="L13" s="18">
        <v>402</v>
      </c>
      <c r="M13" s="18">
        <v>288</v>
      </c>
      <c r="N13" s="77">
        <v>1</v>
      </c>
      <c r="O13" s="46">
        <v>1</v>
      </c>
      <c r="P13" s="46">
        <v>1</v>
      </c>
      <c r="Q13" s="46">
        <v>1</v>
      </c>
      <c r="R13" s="46">
        <v>1</v>
      </c>
      <c r="S13" s="46">
        <v>1</v>
      </c>
      <c r="T13" s="46">
        <v>1</v>
      </c>
      <c r="U13" s="46">
        <v>1</v>
      </c>
      <c r="V13" s="46">
        <v>1</v>
      </c>
      <c r="W13" s="46">
        <v>1</v>
      </c>
    </row>
    <row r="14" spans="1:23" s="34" customFormat="1" ht="14.25" customHeight="1" x14ac:dyDescent="0.3">
      <c r="A14" s="187" t="str">
        <f t="shared" si="1"/>
        <v>Total</v>
      </c>
      <c r="B14" s="187" t="s">
        <v>150</v>
      </c>
      <c r="C14" s="105" t="s">
        <v>117</v>
      </c>
      <c r="D14" s="16">
        <v>64</v>
      </c>
      <c r="E14" s="16">
        <v>82</v>
      </c>
      <c r="F14" s="16">
        <v>55</v>
      </c>
      <c r="G14" s="16">
        <v>47</v>
      </c>
      <c r="H14" s="16">
        <v>38</v>
      </c>
      <c r="I14" s="16">
        <v>32</v>
      </c>
      <c r="J14" s="16">
        <v>33</v>
      </c>
      <c r="K14" s="16">
        <v>28</v>
      </c>
      <c r="L14" s="16">
        <v>32</v>
      </c>
      <c r="M14" s="16">
        <v>15</v>
      </c>
      <c r="N14" s="57">
        <v>0.98</v>
      </c>
      <c r="O14" s="44">
        <v>0.93</v>
      </c>
      <c r="P14" s="44">
        <v>0.95</v>
      </c>
      <c r="Q14" s="44">
        <v>0.96</v>
      </c>
      <c r="R14" s="44">
        <v>0.93</v>
      </c>
      <c r="S14" s="44">
        <v>0.89</v>
      </c>
      <c r="T14" s="44">
        <v>0.83</v>
      </c>
      <c r="U14" s="44">
        <v>0.97</v>
      </c>
      <c r="V14" s="44">
        <v>0.8</v>
      </c>
      <c r="W14" s="44">
        <v>1</v>
      </c>
    </row>
    <row r="15" spans="1:23" s="34" customFormat="1" x14ac:dyDescent="0.3">
      <c r="A15" s="187" t="str">
        <f t="shared" si="1"/>
        <v>Total</v>
      </c>
      <c r="B15" s="187" t="str">
        <f>B14</f>
        <v>Lapsed</v>
      </c>
      <c r="C15" s="105" t="s">
        <v>118</v>
      </c>
      <c r="D15" s="16">
        <v>1</v>
      </c>
      <c r="E15" s="16">
        <v>6</v>
      </c>
      <c r="F15" s="16">
        <v>3</v>
      </c>
      <c r="G15" s="16">
        <v>2</v>
      </c>
      <c r="H15" s="16">
        <v>3</v>
      </c>
      <c r="I15" s="16">
        <v>4</v>
      </c>
      <c r="J15" s="16">
        <v>7</v>
      </c>
      <c r="K15" s="16">
        <v>1</v>
      </c>
      <c r="L15" s="16">
        <v>8</v>
      </c>
      <c r="M15" s="16">
        <v>0</v>
      </c>
      <c r="N15" s="57">
        <v>0.02</v>
      </c>
      <c r="O15" s="44">
        <v>7.0000000000000007E-2</v>
      </c>
      <c r="P15" s="44">
        <v>0.05</v>
      </c>
      <c r="Q15" s="44">
        <v>0.04</v>
      </c>
      <c r="R15" s="44">
        <v>7.0000000000000007E-2</v>
      </c>
      <c r="S15" s="44">
        <v>0.11</v>
      </c>
      <c r="T15" s="44">
        <v>0.18</v>
      </c>
      <c r="U15" s="44">
        <v>0.03</v>
      </c>
      <c r="V15" s="44">
        <v>0.2</v>
      </c>
      <c r="W15" s="44">
        <v>0</v>
      </c>
    </row>
    <row r="16" spans="1:23" s="34" customFormat="1" ht="14.25" customHeight="1" x14ac:dyDescent="0.3">
      <c r="A16" s="187" t="str">
        <f t="shared" si="1"/>
        <v>Total</v>
      </c>
      <c r="B16" s="188" t="str">
        <f>B15</f>
        <v>Lapsed</v>
      </c>
      <c r="C16" s="109" t="s">
        <v>1</v>
      </c>
      <c r="D16" s="18">
        <v>65</v>
      </c>
      <c r="E16" s="18">
        <v>88</v>
      </c>
      <c r="F16" s="18">
        <v>58</v>
      </c>
      <c r="G16" s="18">
        <v>49</v>
      </c>
      <c r="H16" s="18">
        <v>41</v>
      </c>
      <c r="I16" s="18">
        <v>36</v>
      </c>
      <c r="J16" s="18">
        <v>40</v>
      </c>
      <c r="K16" s="18">
        <v>29</v>
      </c>
      <c r="L16" s="18">
        <v>40</v>
      </c>
      <c r="M16" s="18">
        <v>15</v>
      </c>
      <c r="N16" s="77">
        <v>1</v>
      </c>
      <c r="O16" s="46">
        <v>1</v>
      </c>
      <c r="P16" s="46">
        <v>1</v>
      </c>
      <c r="Q16" s="46">
        <v>1</v>
      </c>
      <c r="R16" s="46">
        <v>1</v>
      </c>
      <c r="S16" s="46">
        <v>1</v>
      </c>
      <c r="T16" s="46">
        <v>1</v>
      </c>
      <c r="U16" s="46">
        <v>1</v>
      </c>
      <c r="V16" s="46">
        <v>1</v>
      </c>
      <c r="W16" s="46">
        <v>1</v>
      </c>
    </row>
    <row r="17" spans="1:23" s="34" customFormat="1" x14ac:dyDescent="0.3">
      <c r="A17" s="187" t="str">
        <f t="shared" si="1"/>
        <v>Total</v>
      </c>
      <c r="B17" s="187" t="s">
        <v>151</v>
      </c>
      <c r="C17" s="105" t="s">
        <v>117</v>
      </c>
      <c r="D17" s="16">
        <v>691</v>
      </c>
      <c r="E17" s="16">
        <v>744</v>
      </c>
      <c r="F17" s="16">
        <v>733</v>
      </c>
      <c r="G17" s="16">
        <v>783</v>
      </c>
      <c r="H17" s="16">
        <v>781</v>
      </c>
      <c r="I17" s="16">
        <v>801</v>
      </c>
      <c r="J17" s="16">
        <v>826</v>
      </c>
      <c r="K17" s="16">
        <v>743</v>
      </c>
      <c r="L17" s="16">
        <v>708</v>
      </c>
      <c r="M17" s="16">
        <v>359</v>
      </c>
      <c r="N17" s="57">
        <v>0.55000000000000004</v>
      </c>
      <c r="O17" s="44">
        <v>0.59</v>
      </c>
      <c r="P17" s="44">
        <v>0.57999999999999996</v>
      </c>
      <c r="Q17" s="44">
        <v>0.57999999999999996</v>
      </c>
      <c r="R17" s="44">
        <v>0.56999999999999995</v>
      </c>
      <c r="S17" s="44">
        <v>0.53</v>
      </c>
      <c r="T17" s="44">
        <v>0.52</v>
      </c>
      <c r="U17" s="44">
        <v>0.52</v>
      </c>
      <c r="V17" s="44">
        <v>0.51</v>
      </c>
      <c r="W17" s="44">
        <v>0.38</v>
      </c>
    </row>
    <row r="18" spans="1:23" s="34" customFormat="1" x14ac:dyDescent="0.3">
      <c r="A18" s="187" t="str">
        <f t="shared" si="1"/>
        <v>Total</v>
      </c>
      <c r="B18" s="187" t="str">
        <f t="shared" si="0"/>
        <v>Withdrawn or discontinued</v>
      </c>
      <c r="C18" s="105" t="s">
        <v>118</v>
      </c>
      <c r="D18" s="16">
        <v>560</v>
      </c>
      <c r="E18" s="16">
        <v>510</v>
      </c>
      <c r="F18" s="16">
        <v>534</v>
      </c>
      <c r="G18" s="16">
        <v>572</v>
      </c>
      <c r="H18" s="16">
        <v>589</v>
      </c>
      <c r="I18" s="16">
        <v>723</v>
      </c>
      <c r="J18" s="16">
        <v>777</v>
      </c>
      <c r="K18" s="16">
        <v>695</v>
      </c>
      <c r="L18" s="16">
        <v>668</v>
      </c>
      <c r="M18" s="16">
        <v>590</v>
      </c>
      <c r="N18" s="57">
        <v>0.45</v>
      </c>
      <c r="O18" s="44">
        <v>0.41</v>
      </c>
      <c r="P18" s="44">
        <v>0.42</v>
      </c>
      <c r="Q18" s="44">
        <v>0.42</v>
      </c>
      <c r="R18" s="44">
        <v>0.43</v>
      </c>
      <c r="S18" s="44">
        <v>0.47</v>
      </c>
      <c r="T18" s="44">
        <v>0.48</v>
      </c>
      <c r="U18" s="44">
        <v>0.48</v>
      </c>
      <c r="V18" s="44">
        <v>0.49</v>
      </c>
      <c r="W18" s="44">
        <v>0.62</v>
      </c>
    </row>
    <row r="19" spans="1:23" s="112" customFormat="1" x14ac:dyDescent="0.3">
      <c r="A19" s="187" t="str">
        <f t="shared" si="1"/>
        <v>Total</v>
      </c>
      <c r="B19" s="188" t="str">
        <f t="shared" si="0"/>
        <v>Withdrawn or discontinued</v>
      </c>
      <c r="C19" s="109" t="s">
        <v>1</v>
      </c>
      <c r="D19" s="18">
        <v>1251</v>
      </c>
      <c r="E19" s="18">
        <v>1254</v>
      </c>
      <c r="F19" s="18">
        <v>1267</v>
      </c>
      <c r="G19" s="18">
        <v>1355</v>
      </c>
      <c r="H19" s="18">
        <v>1370</v>
      </c>
      <c r="I19" s="18">
        <v>1524</v>
      </c>
      <c r="J19" s="18">
        <v>1603</v>
      </c>
      <c r="K19" s="18">
        <v>1438</v>
      </c>
      <c r="L19" s="18">
        <v>1376</v>
      </c>
      <c r="M19" s="18">
        <v>949</v>
      </c>
      <c r="N19" s="77">
        <v>1</v>
      </c>
      <c r="O19" s="46">
        <v>1</v>
      </c>
      <c r="P19" s="46">
        <v>1</v>
      </c>
      <c r="Q19" s="46">
        <v>1</v>
      </c>
      <c r="R19" s="46">
        <v>1</v>
      </c>
      <c r="S19" s="46">
        <v>1</v>
      </c>
      <c r="T19" s="46">
        <v>1</v>
      </c>
      <c r="U19" s="46">
        <v>1</v>
      </c>
      <c r="V19" s="46">
        <v>1</v>
      </c>
      <c r="W19" s="46">
        <v>1</v>
      </c>
    </row>
    <row r="20" spans="1:23" x14ac:dyDescent="0.3">
      <c r="A20" s="187" t="str">
        <f t="shared" si="1"/>
        <v>Total</v>
      </c>
      <c r="B20" s="187" t="s">
        <v>78</v>
      </c>
      <c r="C20" s="105" t="s">
        <v>117</v>
      </c>
      <c r="D20" s="16">
        <v>0</v>
      </c>
      <c r="E20" s="16">
        <v>0</v>
      </c>
      <c r="F20" s="16">
        <v>0</v>
      </c>
      <c r="G20" s="16">
        <v>0</v>
      </c>
      <c r="H20" s="16">
        <v>0</v>
      </c>
      <c r="I20" s="16">
        <v>2</v>
      </c>
      <c r="J20" s="16">
        <v>7</v>
      </c>
      <c r="K20" s="16">
        <v>31</v>
      </c>
      <c r="L20" s="16">
        <v>141</v>
      </c>
      <c r="M20" s="16">
        <v>1169</v>
      </c>
      <c r="N20" s="57">
        <v>0</v>
      </c>
      <c r="O20" s="44">
        <v>0</v>
      </c>
      <c r="P20" s="44">
        <v>0</v>
      </c>
      <c r="Q20" s="44">
        <v>0</v>
      </c>
      <c r="R20" s="44">
        <v>0</v>
      </c>
      <c r="S20" s="44">
        <v>1</v>
      </c>
      <c r="T20" s="44">
        <v>0.78</v>
      </c>
      <c r="U20" s="44">
        <v>0.72</v>
      </c>
      <c r="V20" s="44">
        <v>0.71</v>
      </c>
      <c r="W20" s="44">
        <v>0.75</v>
      </c>
    </row>
    <row r="21" spans="1:23" x14ac:dyDescent="0.3">
      <c r="A21" s="187" t="str">
        <f t="shared" si="1"/>
        <v>Total</v>
      </c>
      <c r="B21" s="187" t="str">
        <f t="shared" si="0"/>
        <v>Application still active</v>
      </c>
      <c r="C21" s="105" t="s">
        <v>118</v>
      </c>
      <c r="D21" s="16">
        <v>0</v>
      </c>
      <c r="E21" s="16">
        <v>0</v>
      </c>
      <c r="F21" s="16">
        <v>0</v>
      </c>
      <c r="G21" s="16">
        <v>1</v>
      </c>
      <c r="H21" s="16">
        <v>0</v>
      </c>
      <c r="I21" s="16">
        <v>0</v>
      </c>
      <c r="J21" s="16">
        <v>2</v>
      </c>
      <c r="K21" s="16">
        <v>12</v>
      </c>
      <c r="L21" s="16">
        <v>59</v>
      </c>
      <c r="M21" s="16">
        <v>387</v>
      </c>
      <c r="N21" s="57">
        <v>0</v>
      </c>
      <c r="O21" s="44">
        <v>0</v>
      </c>
      <c r="P21" s="44">
        <v>0</v>
      </c>
      <c r="Q21" s="44">
        <v>1</v>
      </c>
      <c r="R21" s="44">
        <v>0</v>
      </c>
      <c r="S21" s="44">
        <v>0</v>
      </c>
      <c r="T21" s="44">
        <v>0.22</v>
      </c>
      <c r="U21" s="44">
        <v>0.28000000000000003</v>
      </c>
      <c r="V21" s="44">
        <v>0.3</v>
      </c>
      <c r="W21" s="44">
        <v>0.25</v>
      </c>
    </row>
    <row r="22" spans="1:23" s="112" customFormat="1" x14ac:dyDescent="0.3">
      <c r="A22" s="187" t="str">
        <f t="shared" si="1"/>
        <v>Total</v>
      </c>
      <c r="B22" s="188" t="str">
        <f t="shared" si="0"/>
        <v>Application still active</v>
      </c>
      <c r="C22" s="109" t="s">
        <v>1</v>
      </c>
      <c r="D22" s="18">
        <v>0</v>
      </c>
      <c r="E22" s="18">
        <v>0</v>
      </c>
      <c r="F22" s="18">
        <v>0</v>
      </c>
      <c r="G22" s="18">
        <v>1</v>
      </c>
      <c r="H22" s="18">
        <v>0</v>
      </c>
      <c r="I22" s="18">
        <v>2</v>
      </c>
      <c r="J22" s="18">
        <v>9</v>
      </c>
      <c r="K22" s="18">
        <v>43</v>
      </c>
      <c r="L22" s="18">
        <v>200</v>
      </c>
      <c r="M22" s="18">
        <v>1556</v>
      </c>
      <c r="N22" s="77">
        <v>0</v>
      </c>
      <c r="O22" s="46">
        <v>0</v>
      </c>
      <c r="P22" s="46">
        <v>0</v>
      </c>
      <c r="Q22" s="46">
        <v>1</v>
      </c>
      <c r="R22" s="46">
        <v>0</v>
      </c>
      <c r="S22" s="51">
        <v>1</v>
      </c>
      <c r="T22" s="46">
        <v>1</v>
      </c>
      <c r="U22" s="46">
        <v>1</v>
      </c>
      <c r="V22" s="46">
        <v>1</v>
      </c>
      <c r="W22" s="46">
        <v>1</v>
      </c>
    </row>
    <row r="23" spans="1:23" x14ac:dyDescent="0.3">
      <c r="A23" s="187" t="str">
        <f t="shared" si="1"/>
        <v>Total</v>
      </c>
      <c r="B23" s="187" t="s">
        <v>1</v>
      </c>
      <c r="C23" s="105" t="s">
        <v>117</v>
      </c>
      <c r="D23" s="16">
        <v>3257</v>
      </c>
      <c r="E23" s="16">
        <v>3512</v>
      </c>
      <c r="F23" s="16">
        <v>3499</v>
      </c>
      <c r="G23" s="16">
        <v>3535</v>
      </c>
      <c r="H23" s="16">
        <v>3561</v>
      </c>
      <c r="I23" s="16">
        <v>3921</v>
      </c>
      <c r="J23" s="16">
        <v>3957</v>
      </c>
      <c r="K23" s="16">
        <v>3554</v>
      </c>
      <c r="L23" s="16">
        <v>3432</v>
      </c>
      <c r="M23" s="16">
        <v>3508</v>
      </c>
      <c r="N23" s="57">
        <v>0.64</v>
      </c>
      <c r="O23" s="44">
        <v>0.67</v>
      </c>
      <c r="P23" s="44">
        <v>0.64</v>
      </c>
      <c r="Q23" s="44">
        <v>0.64</v>
      </c>
      <c r="R23" s="44">
        <v>0.65</v>
      </c>
      <c r="S23" s="44">
        <v>0.65</v>
      </c>
      <c r="T23" s="44">
        <v>0.64</v>
      </c>
      <c r="U23" s="44">
        <v>0.64</v>
      </c>
      <c r="V23" s="44">
        <v>0.64</v>
      </c>
      <c r="W23" s="44">
        <v>0.62</v>
      </c>
    </row>
    <row r="24" spans="1:23" x14ac:dyDescent="0.3">
      <c r="A24" s="187" t="str">
        <f t="shared" si="1"/>
        <v>Total</v>
      </c>
      <c r="B24" s="187" t="str">
        <f>B23</f>
        <v>Total</v>
      </c>
      <c r="C24" s="105" t="s">
        <v>118</v>
      </c>
      <c r="D24" s="16">
        <v>1866</v>
      </c>
      <c r="E24" s="16">
        <v>1751</v>
      </c>
      <c r="F24" s="16">
        <v>1962</v>
      </c>
      <c r="G24" s="16">
        <v>1988</v>
      </c>
      <c r="H24" s="16">
        <v>1958</v>
      </c>
      <c r="I24" s="16">
        <v>2081</v>
      </c>
      <c r="J24" s="16">
        <v>2273</v>
      </c>
      <c r="K24" s="16">
        <v>1968</v>
      </c>
      <c r="L24" s="16">
        <v>1952</v>
      </c>
      <c r="M24" s="16">
        <v>2191</v>
      </c>
      <c r="N24" s="57">
        <v>0.36</v>
      </c>
      <c r="O24" s="44">
        <v>0.33</v>
      </c>
      <c r="P24" s="44">
        <v>0.36</v>
      </c>
      <c r="Q24" s="44">
        <v>0.36</v>
      </c>
      <c r="R24" s="44">
        <v>0.35</v>
      </c>
      <c r="S24" s="44">
        <v>0.35</v>
      </c>
      <c r="T24" s="44">
        <v>0.36</v>
      </c>
      <c r="U24" s="44">
        <v>0.36</v>
      </c>
      <c r="V24" s="44">
        <v>0.36</v>
      </c>
      <c r="W24" s="44">
        <v>0.38</v>
      </c>
    </row>
    <row r="25" spans="1:23" s="113" customFormat="1" x14ac:dyDescent="0.3">
      <c r="A25" s="188" t="str">
        <f t="shared" si="1"/>
        <v>Total</v>
      </c>
      <c r="B25" s="188" t="s">
        <v>1</v>
      </c>
      <c r="C25" s="109" t="s">
        <v>1</v>
      </c>
      <c r="D25" s="37">
        <v>5123</v>
      </c>
      <c r="E25" s="37">
        <v>5263</v>
      </c>
      <c r="F25" s="37">
        <v>5461</v>
      </c>
      <c r="G25" s="37">
        <v>5523</v>
      </c>
      <c r="H25" s="37">
        <v>5519</v>
      </c>
      <c r="I25" s="37">
        <v>6002</v>
      </c>
      <c r="J25" s="37">
        <v>6230</v>
      </c>
      <c r="K25" s="37">
        <v>5522</v>
      </c>
      <c r="L25" s="37">
        <v>5384</v>
      </c>
      <c r="M25" s="37">
        <v>5699</v>
      </c>
      <c r="N25" s="58">
        <v>1</v>
      </c>
      <c r="O25" s="78">
        <v>1</v>
      </c>
      <c r="P25" s="78">
        <v>1</v>
      </c>
      <c r="Q25" s="78">
        <v>1</v>
      </c>
      <c r="R25" s="78">
        <v>1</v>
      </c>
      <c r="S25" s="78">
        <v>1</v>
      </c>
      <c r="T25" s="78">
        <v>1</v>
      </c>
      <c r="U25" s="78">
        <v>1</v>
      </c>
      <c r="V25" s="78">
        <v>1</v>
      </c>
      <c r="W25" s="78">
        <v>1</v>
      </c>
    </row>
    <row r="26" spans="1:23" x14ac:dyDescent="0.3">
      <c r="A26" s="187" t="s">
        <v>95</v>
      </c>
      <c r="B26" s="187" t="s">
        <v>10</v>
      </c>
      <c r="C26" s="105" t="s">
        <v>117</v>
      </c>
      <c r="D26" s="16">
        <v>2</v>
      </c>
      <c r="E26" s="16">
        <v>1</v>
      </c>
      <c r="F26" s="16">
        <v>3</v>
      </c>
      <c r="G26" s="16">
        <v>2</v>
      </c>
      <c r="H26" s="16">
        <v>1</v>
      </c>
      <c r="I26" s="16">
        <v>2</v>
      </c>
      <c r="J26" s="16">
        <v>1</v>
      </c>
      <c r="K26" s="16">
        <v>0</v>
      </c>
      <c r="L26" s="16">
        <v>0</v>
      </c>
      <c r="M26" s="16">
        <v>2</v>
      </c>
      <c r="N26" s="57">
        <v>0.02</v>
      </c>
      <c r="O26" s="44">
        <v>0.03</v>
      </c>
      <c r="P26" s="44">
        <v>0.05</v>
      </c>
      <c r="Q26" s="44">
        <v>0.04</v>
      </c>
      <c r="R26" s="44">
        <v>0.02</v>
      </c>
      <c r="S26" s="44">
        <v>0.04</v>
      </c>
      <c r="T26" s="44">
        <v>0.02</v>
      </c>
      <c r="U26" s="44">
        <v>0</v>
      </c>
      <c r="V26" s="44">
        <v>0</v>
      </c>
      <c r="W26" s="44">
        <v>0.06</v>
      </c>
    </row>
    <row r="27" spans="1:23" ht="15" customHeight="1" x14ac:dyDescent="0.3">
      <c r="A27" s="187" t="str">
        <f t="shared" ref="A27:B42" si="2">A26</f>
        <v>On notice</v>
      </c>
      <c r="B27" s="187" t="str">
        <f t="shared" si="2"/>
        <v>Application granted</v>
      </c>
      <c r="C27" s="105" t="s">
        <v>118</v>
      </c>
      <c r="D27" s="16">
        <v>96</v>
      </c>
      <c r="E27" s="16">
        <v>33</v>
      </c>
      <c r="F27" s="16">
        <v>61</v>
      </c>
      <c r="G27" s="16">
        <v>49</v>
      </c>
      <c r="H27" s="16">
        <v>44</v>
      </c>
      <c r="I27" s="16">
        <v>51</v>
      </c>
      <c r="J27" s="16">
        <v>59</v>
      </c>
      <c r="K27" s="16">
        <v>55</v>
      </c>
      <c r="L27" s="16">
        <v>59</v>
      </c>
      <c r="M27" s="16">
        <v>29</v>
      </c>
      <c r="N27" s="57">
        <v>0.98</v>
      </c>
      <c r="O27" s="44">
        <v>0.97</v>
      </c>
      <c r="P27" s="44">
        <v>0.95</v>
      </c>
      <c r="Q27" s="44">
        <v>0.96</v>
      </c>
      <c r="R27" s="44">
        <v>0.98</v>
      </c>
      <c r="S27" s="44">
        <v>0.96</v>
      </c>
      <c r="T27" s="44">
        <v>0.98</v>
      </c>
      <c r="U27" s="44">
        <v>1</v>
      </c>
      <c r="V27" s="44">
        <v>1</v>
      </c>
      <c r="W27" s="44">
        <v>0.94</v>
      </c>
    </row>
    <row r="28" spans="1:23" s="112" customFormat="1" x14ac:dyDescent="0.3">
      <c r="A28" s="187" t="str">
        <f t="shared" si="2"/>
        <v>On notice</v>
      </c>
      <c r="B28" s="188" t="str">
        <f t="shared" si="2"/>
        <v>Application granted</v>
      </c>
      <c r="C28" s="109" t="s">
        <v>1</v>
      </c>
      <c r="D28" s="18">
        <v>98</v>
      </c>
      <c r="E28" s="18">
        <v>34</v>
      </c>
      <c r="F28" s="18">
        <v>64</v>
      </c>
      <c r="G28" s="18">
        <v>51</v>
      </c>
      <c r="H28" s="18">
        <v>45</v>
      </c>
      <c r="I28" s="18">
        <v>53</v>
      </c>
      <c r="J28" s="18">
        <v>60</v>
      </c>
      <c r="K28" s="18">
        <v>55</v>
      </c>
      <c r="L28" s="18">
        <v>59</v>
      </c>
      <c r="M28" s="18">
        <v>31</v>
      </c>
      <c r="N28" s="77">
        <v>1</v>
      </c>
      <c r="O28" s="46">
        <v>1</v>
      </c>
      <c r="P28" s="46">
        <v>1</v>
      </c>
      <c r="Q28" s="46">
        <v>1</v>
      </c>
      <c r="R28" s="46">
        <v>1</v>
      </c>
      <c r="S28" s="46">
        <v>1</v>
      </c>
      <c r="T28" s="46">
        <v>1</v>
      </c>
      <c r="U28" s="46">
        <v>1</v>
      </c>
      <c r="V28" s="46">
        <v>1</v>
      </c>
      <c r="W28" s="46">
        <v>1</v>
      </c>
    </row>
    <row r="29" spans="1:23" x14ac:dyDescent="0.3">
      <c r="A29" s="187" t="str">
        <f t="shared" si="2"/>
        <v>On notice</v>
      </c>
      <c r="B29" s="187" t="s">
        <v>11</v>
      </c>
      <c r="C29" s="105" t="s">
        <v>117</v>
      </c>
      <c r="D29" s="16">
        <v>0</v>
      </c>
      <c r="E29" s="16">
        <v>0</v>
      </c>
      <c r="F29" s="16">
        <v>0</v>
      </c>
      <c r="G29" s="16">
        <v>0</v>
      </c>
      <c r="H29" s="16">
        <v>0</v>
      </c>
      <c r="I29" s="16">
        <v>0</v>
      </c>
      <c r="J29" s="16">
        <v>1</v>
      </c>
      <c r="K29" s="16">
        <v>0</v>
      </c>
      <c r="L29" s="16">
        <v>0</v>
      </c>
      <c r="M29" s="16">
        <v>0</v>
      </c>
      <c r="N29" s="57">
        <v>0</v>
      </c>
      <c r="O29" s="44">
        <v>0</v>
      </c>
      <c r="P29" s="44">
        <v>0</v>
      </c>
      <c r="Q29" s="44">
        <v>0</v>
      </c>
      <c r="R29" s="44">
        <v>0</v>
      </c>
      <c r="S29" s="44">
        <v>0</v>
      </c>
      <c r="T29" s="44">
        <v>0.02</v>
      </c>
      <c r="U29" s="44">
        <v>0</v>
      </c>
      <c r="V29" s="44">
        <v>0</v>
      </c>
      <c r="W29" s="44">
        <v>0</v>
      </c>
    </row>
    <row r="30" spans="1:23" x14ac:dyDescent="0.3">
      <c r="A30" s="187" t="str">
        <f t="shared" si="2"/>
        <v>On notice</v>
      </c>
      <c r="B30" s="187" t="str">
        <f t="shared" si="2"/>
        <v>Dismissed or struck out</v>
      </c>
      <c r="C30" s="105" t="s">
        <v>118</v>
      </c>
      <c r="D30" s="16">
        <v>51</v>
      </c>
      <c r="E30" s="16">
        <v>27</v>
      </c>
      <c r="F30" s="16">
        <v>30</v>
      </c>
      <c r="G30" s="16">
        <v>26</v>
      </c>
      <c r="H30" s="16">
        <v>33</v>
      </c>
      <c r="I30" s="16">
        <v>41</v>
      </c>
      <c r="J30" s="16">
        <v>51</v>
      </c>
      <c r="K30" s="16">
        <v>36</v>
      </c>
      <c r="L30" s="16">
        <v>26</v>
      </c>
      <c r="M30" s="16">
        <v>25</v>
      </c>
      <c r="N30" s="57">
        <v>1</v>
      </c>
      <c r="O30" s="44">
        <v>1</v>
      </c>
      <c r="P30" s="44">
        <v>1</v>
      </c>
      <c r="Q30" s="44">
        <v>1</v>
      </c>
      <c r="R30" s="44">
        <v>1</v>
      </c>
      <c r="S30" s="44">
        <v>1</v>
      </c>
      <c r="T30" s="44">
        <v>0.98</v>
      </c>
      <c r="U30" s="44">
        <v>1</v>
      </c>
      <c r="V30" s="44">
        <v>1</v>
      </c>
      <c r="W30" s="44">
        <v>1</v>
      </c>
    </row>
    <row r="31" spans="1:23" s="112" customFormat="1" x14ac:dyDescent="0.3">
      <c r="A31" s="187" t="str">
        <f t="shared" si="2"/>
        <v>On notice</v>
      </c>
      <c r="B31" s="188" t="str">
        <f t="shared" si="2"/>
        <v>Dismissed or struck out</v>
      </c>
      <c r="C31" s="109" t="s">
        <v>1</v>
      </c>
      <c r="D31" s="18">
        <v>51</v>
      </c>
      <c r="E31" s="18">
        <v>27</v>
      </c>
      <c r="F31" s="18">
        <v>30</v>
      </c>
      <c r="G31" s="18">
        <v>26</v>
      </c>
      <c r="H31" s="18">
        <v>33</v>
      </c>
      <c r="I31" s="18">
        <v>41</v>
      </c>
      <c r="J31" s="18">
        <v>52</v>
      </c>
      <c r="K31" s="18">
        <v>36</v>
      </c>
      <c r="L31" s="18">
        <v>26</v>
      </c>
      <c r="M31" s="18">
        <v>25</v>
      </c>
      <c r="N31" s="77">
        <v>1</v>
      </c>
      <c r="O31" s="46">
        <v>1</v>
      </c>
      <c r="P31" s="46">
        <v>1</v>
      </c>
      <c r="Q31" s="46">
        <v>1</v>
      </c>
      <c r="R31" s="46">
        <v>1</v>
      </c>
      <c r="S31" s="46">
        <v>1</v>
      </c>
      <c r="T31" s="46">
        <v>1</v>
      </c>
      <c r="U31" s="46">
        <v>1</v>
      </c>
      <c r="V31" s="46">
        <v>1</v>
      </c>
      <c r="W31" s="46">
        <v>1</v>
      </c>
    </row>
    <row r="32" spans="1:23" x14ac:dyDescent="0.3">
      <c r="A32" s="187" t="str">
        <f t="shared" si="2"/>
        <v>On notice</v>
      </c>
      <c r="B32" s="187" t="s">
        <v>150</v>
      </c>
      <c r="C32" s="105" t="s">
        <v>117</v>
      </c>
      <c r="D32" s="16">
        <v>0</v>
      </c>
      <c r="E32" s="16">
        <v>1</v>
      </c>
      <c r="F32" s="16">
        <v>0</v>
      </c>
      <c r="G32" s="16">
        <v>0</v>
      </c>
      <c r="H32" s="16">
        <v>0</v>
      </c>
      <c r="I32" s="16">
        <v>0</v>
      </c>
      <c r="J32" s="16">
        <v>0</v>
      </c>
      <c r="K32" s="16">
        <v>0</v>
      </c>
      <c r="L32" s="16">
        <v>0</v>
      </c>
      <c r="M32" s="16">
        <v>0</v>
      </c>
      <c r="N32" s="57">
        <v>0</v>
      </c>
      <c r="O32" s="44">
        <v>0.5</v>
      </c>
      <c r="P32" s="44">
        <v>0</v>
      </c>
      <c r="Q32" s="44">
        <v>0</v>
      </c>
      <c r="R32" s="44">
        <v>0</v>
      </c>
      <c r="S32" s="44">
        <v>0</v>
      </c>
      <c r="T32" s="44">
        <v>0</v>
      </c>
      <c r="U32" s="44">
        <v>0</v>
      </c>
      <c r="V32" s="44">
        <v>0</v>
      </c>
      <c r="W32" s="44">
        <v>0</v>
      </c>
    </row>
    <row r="33" spans="1:23" x14ac:dyDescent="0.3">
      <c r="A33" s="187" t="str">
        <f t="shared" si="2"/>
        <v>On notice</v>
      </c>
      <c r="B33" s="187" t="str">
        <f>B32</f>
        <v>Lapsed</v>
      </c>
      <c r="C33" s="105" t="s">
        <v>118</v>
      </c>
      <c r="D33" s="16">
        <v>0</v>
      </c>
      <c r="E33" s="16">
        <v>1</v>
      </c>
      <c r="F33" s="16">
        <v>0</v>
      </c>
      <c r="G33" s="16">
        <v>0</v>
      </c>
      <c r="H33" s="16">
        <v>0</v>
      </c>
      <c r="I33" s="16">
        <v>1</v>
      </c>
      <c r="J33" s="16">
        <v>2</v>
      </c>
      <c r="K33" s="16">
        <v>0</v>
      </c>
      <c r="L33" s="16">
        <v>0</v>
      </c>
      <c r="M33" s="16">
        <v>0</v>
      </c>
      <c r="N33" s="57">
        <v>0</v>
      </c>
      <c r="O33" s="44">
        <v>0.5</v>
      </c>
      <c r="P33" s="44">
        <v>0</v>
      </c>
      <c r="Q33" s="44">
        <v>0</v>
      </c>
      <c r="R33" s="44">
        <v>0</v>
      </c>
      <c r="S33" s="44">
        <v>1</v>
      </c>
      <c r="T33" s="44">
        <v>1</v>
      </c>
      <c r="U33" s="44">
        <v>0</v>
      </c>
      <c r="V33" s="44">
        <v>0</v>
      </c>
      <c r="W33" s="44">
        <v>0</v>
      </c>
    </row>
    <row r="34" spans="1:23" s="112" customFormat="1" x14ac:dyDescent="0.3">
      <c r="A34" s="187" t="str">
        <f t="shared" si="2"/>
        <v>On notice</v>
      </c>
      <c r="B34" s="188" t="str">
        <f>B33</f>
        <v>Lapsed</v>
      </c>
      <c r="C34" s="109" t="s">
        <v>1</v>
      </c>
      <c r="D34" s="18">
        <v>0</v>
      </c>
      <c r="E34" s="18">
        <v>2</v>
      </c>
      <c r="F34" s="18">
        <v>0</v>
      </c>
      <c r="G34" s="18">
        <v>0</v>
      </c>
      <c r="H34" s="18">
        <v>0</v>
      </c>
      <c r="I34" s="18">
        <v>1</v>
      </c>
      <c r="J34" s="18">
        <v>2</v>
      </c>
      <c r="K34" s="18">
        <v>0</v>
      </c>
      <c r="L34" s="18">
        <v>0</v>
      </c>
      <c r="M34" s="18">
        <v>0</v>
      </c>
      <c r="N34" s="77">
        <v>0</v>
      </c>
      <c r="O34" s="46">
        <v>1</v>
      </c>
      <c r="P34" s="46">
        <v>0</v>
      </c>
      <c r="Q34" s="46">
        <v>0</v>
      </c>
      <c r="R34" s="46">
        <v>0</v>
      </c>
      <c r="S34" s="46">
        <v>1</v>
      </c>
      <c r="T34" s="46">
        <v>1</v>
      </c>
      <c r="U34" s="46">
        <v>0</v>
      </c>
      <c r="V34" s="46">
        <v>0</v>
      </c>
      <c r="W34" s="46">
        <v>0</v>
      </c>
    </row>
    <row r="35" spans="1:23" x14ac:dyDescent="0.3">
      <c r="A35" s="187" t="str">
        <f>A31</f>
        <v>On notice</v>
      </c>
      <c r="B35" s="187" t="s">
        <v>151</v>
      </c>
      <c r="C35" s="105" t="s">
        <v>117</v>
      </c>
      <c r="D35" s="16">
        <v>0</v>
      </c>
      <c r="E35" s="16">
        <v>2</v>
      </c>
      <c r="F35" s="16">
        <v>1</v>
      </c>
      <c r="G35" s="16">
        <v>0</v>
      </c>
      <c r="H35" s="16">
        <v>2</v>
      </c>
      <c r="I35" s="16">
        <v>0</v>
      </c>
      <c r="J35" s="16">
        <v>1</v>
      </c>
      <c r="K35" s="16">
        <v>1</v>
      </c>
      <c r="L35" s="16">
        <v>1</v>
      </c>
      <c r="M35" s="16">
        <v>0</v>
      </c>
      <c r="N35" s="57">
        <v>0</v>
      </c>
      <c r="O35" s="44">
        <v>0.02</v>
      </c>
      <c r="P35" s="44">
        <v>0.01</v>
      </c>
      <c r="Q35" s="44">
        <v>0</v>
      </c>
      <c r="R35" s="44">
        <v>0.02</v>
      </c>
      <c r="S35" s="44">
        <v>0</v>
      </c>
      <c r="T35" s="44">
        <v>0.01</v>
      </c>
      <c r="U35" s="44">
        <v>0.01</v>
      </c>
      <c r="V35" s="44">
        <v>0.01</v>
      </c>
      <c r="W35" s="44">
        <v>0</v>
      </c>
    </row>
    <row r="36" spans="1:23" x14ac:dyDescent="0.3">
      <c r="A36" s="187" t="str">
        <f t="shared" si="2"/>
        <v>On notice</v>
      </c>
      <c r="B36" s="187" t="str">
        <f t="shared" si="2"/>
        <v>Withdrawn or discontinued</v>
      </c>
      <c r="C36" s="105" t="s">
        <v>118</v>
      </c>
      <c r="D36" s="16">
        <v>149</v>
      </c>
      <c r="E36" s="16">
        <v>83</v>
      </c>
      <c r="F36" s="16">
        <v>74</v>
      </c>
      <c r="G36" s="16">
        <v>85</v>
      </c>
      <c r="H36" s="16">
        <v>102</v>
      </c>
      <c r="I36" s="16">
        <v>81</v>
      </c>
      <c r="J36" s="16">
        <v>100</v>
      </c>
      <c r="K36" s="16">
        <v>106</v>
      </c>
      <c r="L36" s="16">
        <v>89</v>
      </c>
      <c r="M36" s="16">
        <v>71</v>
      </c>
      <c r="N36" s="57">
        <v>1</v>
      </c>
      <c r="O36" s="44">
        <v>0.98</v>
      </c>
      <c r="P36" s="44">
        <v>0.99</v>
      </c>
      <c r="Q36" s="44">
        <v>1</v>
      </c>
      <c r="R36" s="44">
        <v>0.98</v>
      </c>
      <c r="S36" s="44">
        <v>1</v>
      </c>
      <c r="T36" s="44">
        <v>0.99</v>
      </c>
      <c r="U36" s="44">
        <v>0.99</v>
      </c>
      <c r="V36" s="44">
        <v>0.99</v>
      </c>
      <c r="W36" s="44">
        <v>1</v>
      </c>
    </row>
    <row r="37" spans="1:23" s="112" customFormat="1" x14ac:dyDescent="0.3">
      <c r="A37" s="187" t="str">
        <f t="shared" si="2"/>
        <v>On notice</v>
      </c>
      <c r="B37" s="188" t="str">
        <f t="shared" si="2"/>
        <v>Withdrawn or discontinued</v>
      </c>
      <c r="C37" s="109" t="s">
        <v>1</v>
      </c>
      <c r="D37" s="18">
        <v>149</v>
      </c>
      <c r="E37" s="18">
        <v>85</v>
      </c>
      <c r="F37" s="18">
        <v>75</v>
      </c>
      <c r="G37" s="18">
        <v>85</v>
      </c>
      <c r="H37" s="18">
        <v>104</v>
      </c>
      <c r="I37" s="18">
        <v>81</v>
      </c>
      <c r="J37" s="18">
        <v>101</v>
      </c>
      <c r="K37" s="18">
        <v>107</v>
      </c>
      <c r="L37" s="18">
        <v>90</v>
      </c>
      <c r="M37" s="18">
        <v>71</v>
      </c>
      <c r="N37" s="77">
        <v>1</v>
      </c>
      <c r="O37" s="46">
        <v>1</v>
      </c>
      <c r="P37" s="46">
        <v>1</v>
      </c>
      <c r="Q37" s="46">
        <v>1</v>
      </c>
      <c r="R37" s="46">
        <v>1</v>
      </c>
      <c r="S37" s="46">
        <v>1</v>
      </c>
      <c r="T37" s="46">
        <v>1</v>
      </c>
      <c r="U37" s="46">
        <v>1</v>
      </c>
      <c r="V37" s="46">
        <v>1</v>
      </c>
      <c r="W37" s="46">
        <v>1</v>
      </c>
    </row>
    <row r="38" spans="1:23" x14ac:dyDescent="0.3">
      <c r="A38" s="187" t="str">
        <f t="shared" si="2"/>
        <v>On notice</v>
      </c>
      <c r="B38" s="187" t="s">
        <v>78</v>
      </c>
      <c r="C38" s="105" t="s">
        <v>117</v>
      </c>
      <c r="D38" s="16">
        <v>0</v>
      </c>
      <c r="E38" s="16">
        <v>0</v>
      </c>
      <c r="F38" s="16">
        <v>0</v>
      </c>
      <c r="G38" s="16">
        <v>0</v>
      </c>
      <c r="H38" s="16">
        <v>0</v>
      </c>
      <c r="I38" s="16">
        <v>0</v>
      </c>
      <c r="J38" s="16">
        <v>0</v>
      </c>
      <c r="K38" s="16">
        <v>0</v>
      </c>
      <c r="L38" s="16">
        <v>0</v>
      </c>
      <c r="M38" s="16">
        <v>0</v>
      </c>
      <c r="N38" s="57">
        <v>0</v>
      </c>
      <c r="O38" s="44">
        <v>0</v>
      </c>
      <c r="P38" s="44">
        <v>0</v>
      </c>
      <c r="Q38" s="44">
        <v>0</v>
      </c>
      <c r="R38" s="44">
        <v>0</v>
      </c>
      <c r="S38" s="44">
        <v>0</v>
      </c>
      <c r="T38" s="44">
        <v>0</v>
      </c>
      <c r="U38" s="44">
        <v>0</v>
      </c>
      <c r="V38" s="44">
        <v>0</v>
      </c>
      <c r="W38" s="44">
        <v>0</v>
      </c>
    </row>
    <row r="39" spans="1:23" x14ac:dyDescent="0.3">
      <c r="A39" s="187" t="str">
        <f t="shared" si="2"/>
        <v>On notice</v>
      </c>
      <c r="B39" s="187" t="str">
        <f t="shared" si="2"/>
        <v>Application still active</v>
      </c>
      <c r="C39" s="105" t="s">
        <v>118</v>
      </c>
      <c r="D39" s="16">
        <v>0</v>
      </c>
      <c r="E39" s="16">
        <v>0</v>
      </c>
      <c r="F39" s="16">
        <v>0</v>
      </c>
      <c r="G39" s="16">
        <v>0</v>
      </c>
      <c r="H39" s="16">
        <v>0</v>
      </c>
      <c r="I39" s="16">
        <v>0</v>
      </c>
      <c r="J39" s="16">
        <v>1</v>
      </c>
      <c r="K39" s="16">
        <v>1</v>
      </c>
      <c r="L39" s="16">
        <v>12</v>
      </c>
      <c r="M39" s="16">
        <v>78</v>
      </c>
      <c r="N39" s="57">
        <v>0</v>
      </c>
      <c r="O39" s="44">
        <v>0</v>
      </c>
      <c r="P39" s="44">
        <v>0</v>
      </c>
      <c r="Q39" s="44">
        <v>0</v>
      </c>
      <c r="R39" s="44">
        <v>0</v>
      </c>
      <c r="S39" s="44">
        <v>0</v>
      </c>
      <c r="T39" s="44">
        <v>1</v>
      </c>
      <c r="U39" s="44">
        <v>1</v>
      </c>
      <c r="V39" s="44">
        <v>1</v>
      </c>
      <c r="W39" s="44">
        <v>1</v>
      </c>
    </row>
    <row r="40" spans="1:23" s="112" customFormat="1" x14ac:dyDescent="0.3">
      <c r="A40" s="187" t="str">
        <f t="shared" si="2"/>
        <v>On notice</v>
      </c>
      <c r="B40" s="188" t="str">
        <f t="shared" si="2"/>
        <v>Application still active</v>
      </c>
      <c r="C40" s="109" t="s">
        <v>1</v>
      </c>
      <c r="D40" s="18">
        <v>0</v>
      </c>
      <c r="E40" s="18">
        <v>0</v>
      </c>
      <c r="F40" s="18">
        <v>0</v>
      </c>
      <c r="G40" s="18">
        <v>0</v>
      </c>
      <c r="H40" s="18">
        <v>0</v>
      </c>
      <c r="I40" s="18">
        <v>0</v>
      </c>
      <c r="J40" s="18">
        <v>1</v>
      </c>
      <c r="K40" s="18">
        <v>1</v>
      </c>
      <c r="L40" s="18">
        <v>12</v>
      </c>
      <c r="M40" s="18">
        <v>78</v>
      </c>
      <c r="N40" s="77">
        <v>0</v>
      </c>
      <c r="O40" s="46">
        <v>0</v>
      </c>
      <c r="P40" s="46">
        <v>0</v>
      </c>
      <c r="Q40" s="46">
        <v>0</v>
      </c>
      <c r="R40" s="46">
        <v>0</v>
      </c>
      <c r="S40" s="51">
        <v>0</v>
      </c>
      <c r="T40" s="46">
        <v>1</v>
      </c>
      <c r="U40" s="46">
        <v>1</v>
      </c>
      <c r="V40" s="46">
        <v>1</v>
      </c>
      <c r="W40" s="46">
        <v>1</v>
      </c>
    </row>
    <row r="41" spans="1:23" x14ac:dyDescent="0.3">
      <c r="A41" s="187" t="str">
        <f t="shared" si="2"/>
        <v>On notice</v>
      </c>
      <c r="B41" s="187" t="s">
        <v>1</v>
      </c>
      <c r="C41" s="105" t="s">
        <v>117</v>
      </c>
      <c r="D41" s="16">
        <v>2</v>
      </c>
      <c r="E41" s="16">
        <v>4</v>
      </c>
      <c r="F41" s="16">
        <v>4</v>
      </c>
      <c r="G41" s="16">
        <v>2</v>
      </c>
      <c r="H41" s="16">
        <v>3</v>
      </c>
      <c r="I41" s="16">
        <v>2</v>
      </c>
      <c r="J41" s="16">
        <v>3</v>
      </c>
      <c r="K41" s="16">
        <v>1</v>
      </c>
      <c r="L41" s="16">
        <v>1</v>
      </c>
      <c r="M41" s="16">
        <v>2</v>
      </c>
      <c r="N41" s="57">
        <v>0.01</v>
      </c>
      <c r="O41" s="44">
        <v>0.03</v>
      </c>
      <c r="P41" s="44">
        <v>0.02</v>
      </c>
      <c r="Q41" s="44">
        <v>0.01</v>
      </c>
      <c r="R41" s="44">
        <v>0.02</v>
      </c>
      <c r="S41" s="44">
        <v>0.01</v>
      </c>
      <c r="T41" s="44">
        <v>0.01</v>
      </c>
      <c r="U41" s="44">
        <v>0.01</v>
      </c>
      <c r="V41" s="44">
        <v>0.01</v>
      </c>
      <c r="W41" s="44">
        <v>0.01</v>
      </c>
    </row>
    <row r="42" spans="1:23" x14ac:dyDescent="0.3">
      <c r="A42" s="187" t="str">
        <f t="shared" si="2"/>
        <v>On notice</v>
      </c>
      <c r="B42" s="187" t="str">
        <f>B41</f>
        <v>Total</v>
      </c>
      <c r="C42" s="105" t="s">
        <v>118</v>
      </c>
      <c r="D42" s="16">
        <v>296</v>
      </c>
      <c r="E42" s="16">
        <v>144</v>
      </c>
      <c r="F42" s="16">
        <v>165</v>
      </c>
      <c r="G42" s="16">
        <v>160</v>
      </c>
      <c r="H42" s="16">
        <v>179</v>
      </c>
      <c r="I42" s="16">
        <v>174</v>
      </c>
      <c r="J42" s="16">
        <v>213</v>
      </c>
      <c r="K42" s="16">
        <v>198</v>
      </c>
      <c r="L42" s="16">
        <v>186</v>
      </c>
      <c r="M42" s="16">
        <v>203</v>
      </c>
      <c r="N42" s="57">
        <v>0.99</v>
      </c>
      <c r="O42" s="44">
        <v>0.97</v>
      </c>
      <c r="P42" s="44">
        <v>0.98</v>
      </c>
      <c r="Q42" s="44">
        <v>0.99</v>
      </c>
      <c r="R42" s="44">
        <v>0.98</v>
      </c>
      <c r="S42" s="44">
        <v>0.99</v>
      </c>
      <c r="T42" s="44">
        <v>0.99</v>
      </c>
      <c r="U42" s="44">
        <v>0.99</v>
      </c>
      <c r="V42" s="44">
        <v>0.99</v>
      </c>
      <c r="W42" s="44">
        <v>0.99</v>
      </c>
    </row>
    <row r="43" spans="1:23" s="113" customFormat="1" x14ac:dyDescent="0.3">
      <c r="A43" s="188" t="str">
        <f t="shared" ref="A43" si="3">A42</f>
        <v>On notice</v>
      </c>
      <c r="B43" s="188" t="s">
        <v>1</v>
      </c>
      <c r="C43" s="109" t="s">
        <v>1</v>
      </c>
      <c r="D43" s="37">
        <v>298</v>
      </c>
      <c r="E43" s="37">
        <v>148</v>
      </c>
      <c r="F43" s="37">
        <v>169</v>
      </c>
      <c r="G43" s="37">
        <v>162</v>
      </c>
      <c r="H43" s="37">
        <v>182</v>
      </c>
      <c r="I43" s="37">
        <v>176</v>
      </c>
      <c r="J43" s="37">
        <v>216</v>
      </c>
      <c r="K43" s="37">
        <v>199</v>
      </c>
      <c r="L43" s="37">
        <v>187</v>
      </c>
      <c r="M43" s="37">
        <v>205</v>
      </c>
      <c r="N43" s="58">
        <v>1</v>
      </c>
      <c r="O43" s="78">
        <v>1</v>
      </c>
      <c r="P43" s="78">
        <v>1</v>
      </c>
      <c r="Q43" s="78">
        <v>1</v>
      </c>
      <c r="R43" s="78">
        <v>1</v>
      </c>
      <c r="S43" s="78">
        <v>1</v>
      </c>
      <c r="T43" s="78">
        <v>1</v>
      </c>
      <c r="U43" s="78">
        <v>1</v>
      </c>
      <c r="V43" s="78">
        <v>1</v>
      </c>
      <c r="W43" s="78">
        <v>1</v>
      </c>
    </row>
    <row r="44" spans="1:23" x14ac:dyDescent="0.3">
      <c r="A44" s="178" t="s">
        <v>96</v>
      </c>
      <c r="B44" s="187" t="s">
        <v>10</v>
      </c>
      <c r="C44" s="105" t="s">
        <v>117</v>
      </c>
      <c r="D44" s="16">
        <v>2191</v>
      </c>
      <c r="E44" s="16">
        <v>2352</v>
      </c>
      <c r="F44" s="16">
        <v>2370</v>
      </c>
      <c r="G44" s="16">
        <v>2462</v>
      </c>
      <c r="H44" s="16">
        <v>2447</v>
      </c>
      <c r="I44" s="16">
        <v>2760</v>
      </c>
      <c r="J44" s="16">
        <v>2785</v>
      </c>
      <c r="K44" s="16">
        <v>2488</v>
      </c>
      <c r="L44" s="16">
        <v>2286</v>
      </c>
      <c r="M44" s="16">
        <v>1794</v>
      </c>
      <c r="N44" s="57">
        <v>0.95</v>
      </c>
      <c r="O44" s="44">
        <v>0.96</v>
      </c>
      <c r="P44" s="44">
        <v>0.95</v>
      </c>
      <c r="Q44" s="44">
        <v>0.95</v>
      </c>
      <c r="R44" s="44">
        <v>0.95</v>
      </c>
      <c r="S44" s="44">
        <v>0.96</v>
      </c>
      <c r="T44" s="44">
        <v>0.95</v>
      </c>
      <c r="U44" s="44">
        <v>0.96</v>
      </c>
      <c r="V44" s="44">
        <v>0.96</v>
      </c>
      <c r="W44" s="44">
        <v>0.97</v>
      </c>
    </row>
    <row r="45" spans="1:23" x14ac:dyDescent="0.3">
      <c r="A45" s="187" t="str">
        <f t="shared" ref="A45:B60" si="4">A44</f>
        <v>Without notice</v>
      </c>
      <c r="B45" s="187" t="str">
        <f t="shared" si="4"/>
        <v>Application granted</v>
      </c>
      <c r="C45" s="105" t="s">
        <v>118</v>
      </c>
      <c r="D45" s="16">
        <v>122</v>
      </c>
      <c r="E45" s="16">
        <v>93</v>
      </c>
      <c r="F45" s="16">
        <v>122</v>
      </c>
      <c r="G45" s="16">
        <v>130</v>
      </c>
      <c r="H45" s="16">
        <v>124</v>
      </c>
      <c r="I45" s="16">
        <v>129</v>
      </c>
      <c r="J45" s="16">
        <v>133</v>
      </c>
      <c r="K45" s="16">
        <v>103</v>
      </c>
      <c r="L45" s="16">
        <v>103</v>
      </c>
      <c r="M45" s="16">
        <v>63</v>
      </c>
      <c r="N45" s="57">
        <v>0.05</v>
      </c>
      <c r="O45" s="44">
        <v>0.04</v>
      </c>
      <c r="P45" s="44">
        <v>0.05</v>
      </c>
      <c r="Q45" s="44">
        <v>0.05</v>
      </c>
      <c r="R45" s="44">
        <v>0.05</v>
      </c>
      <c r="S45" s="44">
        <v>0.04</v>
      </c>
      <c r="T45" s="44">
        <v>0.05</v>
      </c>
      <c r="U45" s="44">
        <v>0.04</v>
      </c>
      <c r="V45" s="44">
        <v>0.04</v>
      </c>
      <c r="W45" s="44">
        <v>0.03</v>
      </c>
    </row>
    <row r="46" spans="1:23" x14ac:dyDescent="0.3">
      <c r="A46" s="187" t="str">
        <f t="shared" si="4"/>
        <v>Without notice</v>
      </c>
      <c r="B46" s="188" t="str">
        <f t="shared" si="4"/>
        <v>Application granted</v>
      </c>
      <c r="C46" s="109" t="s">
        <v>1</v>
      </c>
      <c r="D46" s="18">
        <v>2313</v>
      </c>
      <c r="E46" s="18">
        <v>2445</v>
      </c>
      <c r="F46" s="18">
        <v>2492</v>
      </c>
      <c r="G46" s="18">
        <v>2592</v>
      </c>
      <c r="H46" s="18">
        <v>2571</v>
      </c>
      <c r="I46" s="18">
        <v>2889</v>
      </c>
      <c r="J46" s="18">
        <v>2918</v>
      </c>
      <c r="K46" s="18">
        <v>2591</v>
      </c>
      <c r="L46" s="18">
        <v>2389</v>
      </c>
      <c r="M46" s="18">
        <v>1857</v>
      </c>
      <c r="N46" s="77">
        <v>1</v>
      </c>
      <c r="O46" s="46">
        <v>1</v>
      </c>
      <c r="P46" s="46">
        <v>1</v>
      </c>
      <c r="Q46" s="46">
        <v>1</v>
      </c>
      <c r="R46" s="46">
        <v>1</v>
      </c>
      <c r="S46" s="46">
        <v>1</v>
      </c>
      <c r="T46" s="46">
        <v>1</v>
      </c>
      <c r="U46" s="46">
        <v>1</v>
      </c>
      <c r="V46" s="46">
        <v>1</v>
      </c>
      <c r="W46" s="46">
        <v>1</v>
      </c>
    </row>
    <row r="47" spans="1:23" x14ac:dyDescent="0.3">
      <c r="A47" s="187" t="str">
        <f t="shared" si="4"/>
        <v>Without notice</v>
      </c>
      <c r="B47" s="187" t="s">
        <v>11</v>
      </c>
      <c r="C47" s="105" t="s">
        <v>117</v>
      </c>
      <c r="D47" s="16">
        <v>234</v>
      </c>
      <c r="E47" s="16">
        <v>258</v>
      </c>
      <c r="F47" s="16">
        <v>239</v>
      </c>
      <c r="G47" s="16">
        <v>176</v>
      </c>
      <c r="H47" s="16">
        <v>194</v>
      </c>
      <c r="I47" s="16">
        <v>233</v>
      </c>
      <c r="J47" s="16">
        <v>189</v>
      </c>
      <c r="K47" s="16">
        <v>164</v>
      </c>
      <c r="L47" s="16">
        <v>166</v>
      </c>
      <c r="M47" s="16">
        <v>82</v>
      </c>
      <c r="N47" s="57">
        <v>0.59</v>
      </c>
      <c r="O47" s="44">
        <v>0.57999999999999996</v>
      </c>
      <c r="P47" s="44">
        <v>0.56000000000000005</v>
      </c>
      <c r="Q47" s="44">
        <v>0.47</v>
      </c>
      <c r="R47" s="44">
        <v>0.5</v>
      </c>
      <c r="S47" s="44">
        <v>0.54</v>
      </c>
      <c r="T47" s="44">
        <v>0.44</v>
      </c>
      <c r="U47" s="44">
        <v>0.45</v>
      </c>
      <c r="V47" s="44">
        <v>0.45</v>
      </c>
      <c r="W47" s="44">
        <v>0.32</v>
      </c>
    </row>
    <row r="48" spans="1:23" x14ac:dyDescent="0.3">
      <c r="A48" s="187" t="str">
        <f t="shared" si="4"/>
        <v>Without notice</v>
      </c>
      <c r="B48" s="187" t="str">
        <f t="shared" si="4"/>
        <v>Dismissed or struck out</v>
      </c>
      <c r="C48" s="105" t="s">
        <v>118</v>
      </c>
      <c r="D48" s="16">
        <v>166</v>
      </c>
      <c r="E48" s="16">
        <v>188</v>
      </c>
      <c r="F48" s="16">
        <v>190</v>
      </c>
      <c r="G48" s="16">
        <v>197</v>
      </c>
      <c r="H48" s="16">
        <v>196</v>
      </c>
      <c r="I48" s="16">
        <v>200</v>
      </c>
      <c r="J48" s="16">
        <v>244</v>
      </c>
      <c r="K48" s="16">
        <v>203</v>
      </c>
      <c r="L48" s="16">
        <v>205</v>
      </c>
      <c r="M48" s="16">
        <v>177</v>
      </c>
      <c r="N48" s="57">
        <v>0.42</v>
      </c>
      <c r="O48" s="44">
        <v>0.42</v>
      </c>
      <c r="P48" s="44">
        <v>0.44</v>
      </c>
      <c r="Q48" s="44">
        <v>0.53</v>
      </c>
      <c r="R48" s="44">
        <v>0.5</v>
      </c>
      <c r="S48" s="44">
        <v>0.46</v>
      </c>
      <c r="T48" s="44">
        <v>0.56000000000000005</v>
      </c>
      <c r="U48" s="44">
        <v>0.55000000000000004</v>
      </c>
      <c r="V48" s="44">
        <v>0.55000000000000004</v>
      </c>
      <c r="W48" s="44">
        <v>0.68</v>
      </c>
    </row>
    <row r="49" spans="1:24" x14ac:dyDescent="0.3">
      <c r="A49" s="187" t="str">
        <f t="shared" si="4"/>
        <v>Without notice</v>
      </c>
      <c r="B49" s="188" t="str">
        <f t="shared" si="4"/>
        <v>Dismissed or struck out</v>
      </c>
      <c r="C49" s="109" t="s">
        <v>1</v>
      </c>
      <c r="D49" s="18">
        <v>400</v>
      </c>
      <c r="E49" s="18">
        <v>446</v>
      </c>
      <c r="F49" s="18">
        <v>429</v>
      </c>
      <c r="G49" s="18">
        <v>373</v>
      </c>
      <c r="H49" s="18">
        <v>390</v>
      </c>
      <c r="I49" s="18">
        <v>433</v>
      </c>
      <c r="J49" s="18">
        <v>433</v>
      </c>
      <c r="K49" s="18">
        <v>367</v>
      </c>
      <c r="L49" s="18">
        <v>371</v>
      </c>
      <c r="M49" s="18">
        <v>259</v>
      </c>
      <c r="N49" s="77">
        <v>1</v>
      </c>
      <c r="O49" s="46">
        <v>1</v>
      </c>
      <c r="P49" s="46">
        <v>1</v>
      </c>
      <c r="Q49" s="46">
        <v>1</v>
      </c>
      <c r="R49" s="46">
        <v>1</v>
      </c>
      <c r="S49" s="46">
        <v>1</v>
      </c>
      <c r="T49" s="46">
        <v>1</v>
      </c>
      <c r="U49" s="46">
        <v>1</v>
      </c>
      <c r="V49" s="46">
        <v>1</v>
      </c>
      <c r="W49" s="46">
        <v>1</v>
      </c>
    </row>
    <row r="50" spans="1:24" x14ac:dyDescent="0.3">
      <c r="A50" s="187" t="str">
        <f t="shared" si="4"/>
        <v>Without notice</v>
      </c>
      <c r="B50" s="187" t="s">
        <v>150</v>
      </c>
      <c r="C50" s="105" t="s">
        <v>117</v>
      </c>
      <c r="D50" s="16">
        <v>64</v>
      </c>
      <c r="E50" s="16">
        <v>81</v>
      </c>
      <c r="F50" s="16">
        <v>55</v>
      </c>
      <c r="G50" s="16">
        <v>46</v>
      </c>
      <c r="H50" s="16">
        <v>38</v>
      </c>
      <c r="I50" s="16">
        <v>32</v>
      </c>
      <c r="J50" s="16">
        <v>33</v>
      </c>
      <c r="K50" s="16">
        <v>28</v>
      </c>
      <c r="L50" s="16">
        <v>31</v>
      </c>
      <c r="M50" s="16">
        <v>15</v>
      </c>
      <c r="N50" s="57">
        <v>0.98</v>
      </c>
      <c r="O50" s="44">
        <v>0.94</v>
      </c>
      <c r="P50" s="44">
        <v>0.96</v>
      </c>
      <c r="Q50" s="44">
        <v>0.96</v>
      </c>
      <c r="R50" s="44">
        <v>0.93</v>
      </c>
      <c r="S50" s="44">
        <v>0.91</v>
      </c>
      <c r="T50" s="44">
        <v>0.87</v>
      </c>
      <c r="U50" s="44">
        <v>0.97</v>
      </c>
      <c r="V50" s="44">
        <v>0.79</v>
      </c>
      <c r="W50" s="44">
        <v>1</v>
      </c>
    </row>
    <row r="51" spans="1:24" x14ac:dyDescent="0.3">
      <c r="A51" s="187" t="str">
        <f t="shared" si="4"/>
        <v>Without notice</v>
      </c>
      <c r="B51" s="187" t="str">
        <f>B50</f>
        <v>Lapsed</v>
      </c>
      <c r="C51" s="105" t="s">
        <v>118</v>
      </c>
      <c r="D51" s="16">
        <v>1</v>
      </c>
      <c r="E51" s="16">
        <v>5</v>
      </c>
      <c r="F51" s="16">
        <v>2</v>
      </c>
      <c r="G51" s="16">
        <v>2</v>
      </c>
      <c r="H51" s="16">
        <v>3</v>
      </c>
      <c r="I51" s="16">
        <v>3</v>
      </c>
      <c r="J51" s="16">
        <v>5</v>
      </c>
      <c r="K51" s="16">
        <v>1</v>
      </c>
      <c r="L51" s="16">
        <v>8</v>
      </c>
      <c r="M51" s="16">
        <v>0</v>
      </c>
      <c r="N51" s="57">
        <v>0.02</v>
      </c>
      <c r="O51" s="44">
        <v>0.06</v>
      </c>
      <c r="P51" s="44">
        <v>0.04</v>
      </c>
      <c r="Q51" s="44">
        <v>0.04</v>
      </c>
      <c r="R51" s="44">
        <v>7.0000000000000007E-2</v>
      </c>
      <c r="S51" s="44">
        <v>0.09</v>
      </c>
      <c r="T51" s="44">
        <v>0.13</v>
      </c>
      <c r="U51" s="44">
        <v>0.03</v>
      </c>
      <c r="V51" s="44">
        <v>0.21</v>
      </c>
      <c r="W51" s="44">
        <v>0</v>
      </c>
    </row>
    <row r="52" spans="1:24" x14ac:dyDescent="0.3">
      <c r="A52" s="187" t="str">
        <f t="shared" si="4"/>
        <v>Without notice</v>
      </c>
      <c r="B52" s="188" t="str">
        <f>B51</f>
        <v>Lapsed</v>
      </c>
      <c r="C52" s="109" t="s">
        <v>1</v>
      </c>
      <c r="D52" s="18">
        <v>65</v>
      </c>
      <c r="E52" s="18">
        <v>86</v>
      </c>
      <c r="F52" s="18">
        <v>57</v>
      </c>
      <c r="G52" s="18">
        <v>48</v>
      </c>
      <c r="H52" s="18">
        <v>41</v>
      </c>
      <c r="I52" s="18">
        <v>35</v>
      </c>
      <c r="J52" s="18">
        <v>38</v>
      </c>
      <c r="K52" s="18">
        <v>29</v>
      </c>
      <c r="L52" s="18">
        <v>39</v>
      </c>
      <c r="M52" s="18">
        <v>15</v>
      </c>
      <c r="N52" s="77">
        <v>1</v>
      </c>
      <c r="O52" s="46">
        <v>1</v>
      </c>
      <c r="P52" s="46">
        <v>1</v>
      </c>
      <c r="Q52" s="46">
        <v>1</v>
      </c>
      <c r="R52" s="46">
        <v>1</v>
      </c>
      <c r="S52" s="46">
        <v>1</v>
      </c>
      <c r="T52" s="46">
        <v>1</v>
      </c>
      <c r="U52" s="46">
        <v>1</v>
      </c>
      <c r="V52" s="46">
        <v>1</v>
      </c>
      <c r="W52" s="46">
        <v>1</v>
      </c>
    </row>
    <row r="53" spans="1:24" x14ac:dyDescent="0.3">
      <c r="A53" s="187" t="str">
        <f>A49</f>
        <v>Without notice</v>
      </c>
      <c r="B53" s="187" t="s">
        <v>151</v>
      </c>
      <c r="C53" s="105" t="s">
        <v>117</v>
      </c>
      <c r="D53" s="16">
        <v>688</v>
      </c>
      <c r="E53" s="16">
        <v>737</v>
      </c>
      <c r="F53" s="16">
        <v>727</v>
      </c>
      <c r="G53" s="16">
        <v>777</v>
      </c>
      <c r="H53" s="16">
        <v>777</v>
      </c>
      <c r="I53" s="16">
        <v>796</v>
      </c>
      <c r="J53" s="16">
        <v>819</v>
      </c>
      <c r="K53" s="16">
        <v>737</v>
      </c>
      <c r="L53" s="16">
        <v>704</v>
      </c>
      <c r="M53" s="16">
        <v>356</v>
      </c>
      <c r="N53" s="57">
        <v>0.63</v>
      </c>
      <c r="O53" s="44">
        <v>0.63</v>
      </c>
      <c r="P53" s="44">
        <v>0.61</v>
      </c>
      <c r="Q53" s="44">
        <v>0.61</v>
      </c>
      <c r="R53" s="44">
        <v>0.61</v>
      </c>
      <c r="S53" s="44">
        <v>0.55000000000000004</v>
      </c>
      <c r="T53" s="44">
        <v>0.55000000000000004</v>
      </c>
      <c r="U53" s="44">
        <v>0.56000000000000005</v>
      </c>
      <c r="V53" s="44">
        <v>0.55000000000000004</v>
      </c>
      <c r="W53" s="44">
        <v>0.41</v>
      </c>
    </row>
    <row r="54" spans="1:24" x14ac:dyDescent="0.3">
      <c r="A54" s="187" t="str">
        <f t="shared" si="4"/>
        <v>Without notice</v>
      </c>
      <c r="B54" s="187" t="str">
        <f t="shared" si="4"/>
        <v>Withdrawn or discontinued</v>
      </c>
      <c r="C54" s="105" t="s">
        <v>118</v>
      </c>
      <c r="D54" s="16">
        <v>411</v>
      </c>
      <c r="E54" s="16">
        <v>427</v>
      </c>
      <c r="F54" s="16">
        <v>460</v>
      </c>
      <c r="G54" s="16">
        <v>487</v>
      </c>
      <c r="H54" s="16">
        <v>487</v>
      </c>
      <c r="I54" s="16">
        <v>642</v>
      </c>
      <c r="J54" s="16">
        <v>677</v>
      </c>
      <c r="K54" s="16">
        <v>587</v>
      </c>
      <c r="L54" s="16">
        <v>579</v>
      </c>
      <c r="M54" s="16">
        <v>518</v>
      </c>
      <c r="N54" s="57">
        <v>0.37</v>
      </c>
      <c r="O54" s="44">
        <v>0.37</v>
      </c>
      <c r="P54" s="44">
        <v>0.39</v>
      </c>
      <c r="Q54" s="44">
        <v>0.39</v>
      </c>
      <c r="R54" s="44">
        <v>0.39</v>
      </c>
      <c r="S54" s="44">
        <v>0.45</v>
      </c>
      <c r="T54" s="44">
        <v>0.45</v>
      </c>
      <c r="U54" s="44">
        <v>0.44</v>
      </c>
      <c r="V54" s="44">
        <v>0.45</v>
      </c>
      <c r="W54" s="44">
        <v>0.59</v>
      </c>
    </row>
    <row r="55" spans="1:24" x14ac:dyDescent="0.3">
      <c r="A55" s="187" t="str">
        <f t="shared" si="4"/>
        <v>Without notice</v>
      </c>
      <c r="B55" s="188" t="str">
        <f t="shared" si="4"/>
        <v>Withdrawn or discontinued</v>
      </c>
      <c r="C55" s="109" t="s">
        <v>1</v>
      </c>
      <c r="D55" s="18">
        <v>1099</v>
      </c>
      <c r="E55" s="18">
        <v>1164</v>
      </c>
      <c r="F55" s="18">
        <v>1187</v>
      </c>
      <c r="G55" s="18">
        <v>1264</v>
      </c>
      <c r="H55" s="18">
        <v>1264</v>
      </c>
      <c r="I55" s="18">
        <v>1438</v>
      </c>
      <c r="J55" s="18">
        <v>1496</v>
      </c>
      <c r="K55" s="18">
        <v>1324</v>
      </c>
      <c r="L55" s="18">
        <v>1283</v>
      </c>
      <c r="M55" s="18">
        <v>874</v>
      </c>
      <c r="N55" s="77">
        <v>1</v>
      </c>
      <c r="O55" s="46">
        <v>1</v>
      </c>
      <c r="P55" s="46">
        <v>1</v>
      </c>
      <c r="Q55" s="46">
        <v>1</v>
      </c>
      <c r="R55" s="46">
        <v>1</v>
      </c>
      <c r="S55" s="46">
        <v>1</v>
      </c>
      <c r="T55" s="46">
        <v>1</v>
      </c>
      <c r="U55" s="46">
        <v>1</v>
      </c>
      <c r="V55" s="46">
        <v>1</v>
      </c>
      <c r="W55" s="46">
        <v>1</v>
      </c>
    </row>
    <row r="56" spans="1:24" x14ac:dyDescent="0.3">
      <c r="A56" s="187" t="str">
        <f t="shared" si="4"/>
        <v>Without notice</v>
      </c>
      <c r="B56" s="187" t="s">
        <v>78</v>
      </c>
      <c r="C56" s="105" t="s">
        <v>117</v>
      </c>
      <c r="D56" s="16">
        <v>0</v>
      </c>
      <c r="E56" s="16">
        <v>0</v>
      </c>
      <c r="F56" s="16">
        <v>0</v>
      </c>
      <c r="G56" s="16">
        <v>0</v>
      </c>
      <c r="H56" s="16">
        <v>0</v>
      </c>
      <c r="I56" s="16">
        <v>2</v>
      </c>
      <c r="J56" s="16">
        <v>7</v>
      </c>
      <c r="K56" s="16">
        <v>30</v>
      </c>
      <c r="L56" s="16">
        <v>136</v>
      </c>
      <c r="M56" s="16">
        <v>1150</v>
      </c>
      <c r="N56" s="57">
        <v>0</v>
      </c>
      <c r="O56" s="44">
        <v>0</v>
      </c>
      <c r="P56" s="44">
        <v>0</v>
      </c>
      <c r="Q56" s="44">
        <v>0</v>
      </c>
      <c r="R56" s="44">
        <v>0</v>
      </c>
      <c r="S56" s="44">
        <v>1</v>
      </c>
      <c r="T56" s="44">
        <v>0.88</v>
      </c>
      <c r="U56" s="44">
        <v>0.73</v>
      </c>
      <c r="V56" s="44">
        <v>0.74</v>
      </c>
      <c r="W56" s="44">
        <v>0.79</v>
      </c>
    </row>
    <row r="57" spans="1:24" x14ac:dyDescent="0.3">
      <c r="A57" s="187" t="str">
        <f t="shared" si="4"/>
        <v>Without notice</v>
      </c>
      <c r="B57" s="187" t="str">
        <f t="shared" si="4"/>
        <v>Application still active</v>
      </c>
      <c r="C57" s="105" t="s">
        <v>118</v>
      </c>
      <c r="D57" s="16">
        <v>0</v>
      </c>
      <c r="E57" s="16">
        <v>0</v>
      </c>
      <c r="F57" s="16">
        <v>0</v>
      </c>
      <c r="G57" s="16">
        <v>1</v>
      </c>
      <c r="H57" s="16">
        <v>0</v>
      </c>
      <c r="I57" s="16">
        <v>0</v>
      </c>
      <c r="J57" s="16">
        <v>1</v>
      </c>
      <c r="K57" s="16">
        <v>11</v>
      </c>
      <c r="L57" s="16">
        <v>47</v>
      </c>
      <c r="M57" s="16">
        <v>309</v>
      </c>
      <c r="N57" s="57">
        <v>0</v>
      </c>
      <c r="O57" s="44">
        <v>0</v>
      </c>
      <c r="P57" s="44">
        <v>0</v>
      </c>
      <c r="Q57" s="44">
        <v>1</v>
      </c>
      <c r="R57" s="44">
        <v>0</v>
      </c>
      <c r="S57" s="44">
        <v>0</v>
      </c>
      <c r="T57" s="44">
        <v>0.13</v>
      </c>
      <c r="U57" s="44">
        <v>0.27</v>
      </c>
      <c r="V57" s="44">
        <v>0.26</v>
      </c>
      <c r="W57" s="44">
        <v>0.21</v>
      </c>
    </row>
    <row r="58" spans="1:24" x14ac:dyDescent="0.3">
      <c r="A58" s="187" t="str">
        <f t="shared" si="4"/>
        <v>Without notice</v>
      </c>
      <c r="B58" s="188" t="str">
        <f t="shared" si="4"/>
        <v>Application still active</v>
      </c>
      <c r="C58" s="109" t="s">
        <v>1</v>
      </c>
      <c r="D58" s="18">
        <v>0</v>
      </c>
      <c r="E58" s="18">
        <v>0</v>
      </c>
      <c r="F58" s="18">
        <v>0</v>
      </c>
      <c r="G58" s="18">
        <v>1</v>
      </c>
      <c r="H58" s="18">
        <v>0</v>
      </c>
      <c r="I58" s="18">
        <v>2</v>
      </c>
      <c r="J58" s="18">
        <v>8</v>
      </c>
      <c r="K58" s="18">
        <v>41</v>
      </c>
      <c r="L58" s="18">
        <v>183</v>
      </c>
      <c r="M58" s="18">
        <v>1459</v>
      </c>
      <c r="N58" s="77">
        <v>0</v>
      </c>
      <c r="O58" s="46">
        <v>0</v>
      </c>
      <c r="P58" s="46">
        <v>0</v>
      </c>
      <c r="Q58" s="46">
        <v>1</v>
      </c>
      <c r="R58" s="46">
        <v>0</v>
      </c>
      <c r="S58" s="51">
        <v>1</v>
      </c>
      <c r="T58" s="46">
        <v>1</v>
      </c>
      <c r="U58" s="46">
        <v>1</v>
      </c>
      <c r="V58" s="46">
        <v>1</v>
      </c>
      <c r="W58" s="46">
        <v>1</v>
      </c>
    </row>
    <row r="59" spans="1:24" x14ac:dyDescent="0.3">
      <c r="A59" s="187" t="str">
        <f t="shared" si="4"/>
        <v>Without notice</v>
      </c>
      <c r="B59" s="187" t="s">
        <v>1</v>
      </c>
      <c r="C59" s="105" t="s">
        <v>117</v>
      </c>
      <c r="D59" s="16">
        <v>3177</v>
      </c>
      <c r="E59" s="16">
        <v>3428</v>
      </c>
      <c r="F59" s="16">
        <v>3391</v>
      </c>
      <c r="G59" s="16">
        <v>3461</v>
      </c>
      <c r="H59" s="16">
        <v>3456</v>
      </c>
      <c r="I59" s="16">
        <v>3823</v>
      </c>
      <c r="J59" s="16">
        <v>3833</v>
      </c>
      <c r="K59" s="16">
        <v>3447</v>
      </c>
      <c r="L59" s="16">
        <v>3323</v>
      </c>
      <c r="M59" s="16">
        <v>3397</v>
      </c>
      <c r="N59" s="57">
        <v>0.82</v>
      </c>
      <c r="O59" s="44">
        <v>0.83</v>
      </c>
      <c r="P59" s="44">
        <v>0.81</v>
      </c>
      <c r="Q59" s="44">
        <v>0.81</v>
      </c>
      <c r="R59" s="44">
        <v>0.81</v>
      </c>
      <c r="S59" s="44">
        <v>0.8</v>
      </c>
      <c r="T59" s="44">
        <v>0.78</v>
      </c>
      <c r="U59" s="44">
        <v>0.79</v>
      </c>
      <c r="V59" s="44">
        <v>0.78</v>
      </c>
      <c r="W59" s="44">
        <v>0.76</v>
      </c>
    </row>
    <row r="60" spans="1:24" x14ac:dyDescent="0.3">
      <c r="A60" s="187" t="str">
        <f t="shared" si="4"/>
        <v>Without notice</v>
      </c>
      <c r="B60" s="187" t="str">
        <f>B59</f>
        <v>Total</v>
      </c>
      <c r="C60" s="105" t="s">
        <v>118</v>
      </c>
      <c r="D60" s="16">
        <v>700</v>
      </c>
      <c r="E60" s="16">
        <v>713</v>
      </c>
      <c r="F60" s="16">
        <v>774</v>
      </c>
      <c r="G60" s="16">
        <v>817</v>
      </c>
      <c r="H60" s="16">
        <v>810</v>
      </c>
      <c r="I60" s="16">
        <v>974</v>
      </c>
      <c r="J60" s="16">
        <v>1060</v>
      </c>
      <c r="K60" s="16">
        <v>905</v>
      </c>
      <c r="L60" s="16">
        <v>942</v>
      </c>
      <c r="M60" s="16">
        <v>1067</v>
      </c>
      <c r="N60" s="57">
        <v>0.18</v>
      </c>
      <c r="O60" s="44">
        <v>0.17</v>
      </c>
      <c r="P60" s="44">
        <v>0.19</v>
      </c>
      <c r="Q60" s="44">
        <v>0.19</v>
      </c>
      <c r="R60" s="44">
        <v>0.19</v>
      </c>
      <c r="S60" s="44">
        <v>0.2</v>
      </c>
      <c r="T60" s="44">
        <v>0.22</v>
      </c>
      <c r="U60" s="44">
        <v>0.21</v>
      </c>
      <c r="V60" s="44">
        <v>0.22</v>
      </c>
      <c r="W60" s="44">
        <v>0.24</v>
      </c>
    </row>
    <row r="61" spans="1:24" x14ac:dyDescent="0.3">
      <c r="A61" s="188" t="str">
        <f t="shared" ref="A61" si="5">A60</f>
        <v>Without notice</v>
      </c>
      <c r="B61" s="188" t="s">
        <v>1</v>
      </c>
      <c r="C61" s="109" t="s">
        <v>1</v>
      </c>
      <c r="D61" s="37">
        <v>3877</v>
      </c>
      <c r="E61" s="37">
        <v>4141</v>
      </c>
      <c r="F61" s="37">
        <v>4165</v>
      </c>
      <c r="G61" s="37">
        <v>4278</v>
      </c>
      <c r="H61" s="37">
        <v>4266</v>
      </c>
      <c r="I61" s="37">
        <v>4797</v>
      </c>
      <c r="J61" s="37">
        <v>4893</v>
      </c>
      <c r="K61" s="37">
        <v>4352</v>
      </c>
      <c r="L61" s="37">
        <v>4265</v>
      </c>
      <c r="M61" s="37">
        <v>4464</v>
      </c>
      <c r="N61" s="58">
        <v>1</v>
      </c>
      <c r="O61" s="78">
        <v>1</v>
      </c>
      <c r="P61" s="78">
        <v>1</v>
      </c>
      <c r="Q61" s="78">
        <v>1</v>
      </c>
      <c r="R61" s="78">
        <v>1</v>
      </c>
      <c r="S61" s="78">
        <v>1</v>
      </c>
      <c r="T61" s="78">
        <v>1</v>
      </c>
      <c r="U61" s="78">
        <v>1</v>
      </c>
      <c r="V61" s="78">
        <v>1</v>
      </c>
      <c r="W61" s="78">
        <v>1</v>
      </c>
    </row>
    <row r="62" spans="1:24" x14ac:dyDescent="0.3">
      <c r="A62" s="178" t="s">
        <v>148</v>
      </c>
      <c r="B62" s="100" t="s">
        <v>10</v>
      </c>
      <c r="C62" s="189" t="s">
        <v>117</v>
      </c>
      <c r="D62" s="110" t="s">
        <v>182</v>
      </c>
      <c r="E62" s="110" t="s">
        <v>182</v>
      </c>
      <c r="F62" s="110" t="s">
        <v>182</v>
      </c>
      <c r="G62" s="110" t="s">
        <v>182</v>
      </c>
      <c r="H62" s="110" t="s">
        <v>182</v>
      </c>
      <c r="I62" s="110">
        <v>5</v>
      </c>
      <c r="J62" s="110">
        <v>3</v>
      </c>
      <c r="K62" s="16">
        <v>3</v>
      </c>
      <c r="L62" s="16">
        <v>6</v>
      </c>
      <c r="M62" s="16">
        <v>6</v>
      </c>
      <c r="N62" s="145" t="s">
        <v>182</v>
      </c>
      <c r="O62" s="110" t="s">
        <v>182</v>
      </c>
      <c r="P62" s="110" t="s">
        <v>182</v>
      </c>
      <c r="Q62" s="110" t="s">
        <v>182</v>
      </c>
      <c r="R62" s="110" t="s">
        <v>182</v>
      </c>
      <c r="S62" s="218">
        <v>0.71</v>
      </c>
      <c r="T62" s="153">
        <v>0.38</v>
      </c>
      <c r="U62" s="44">
        <v>0.6</v>
      </c>
      <c r="V62" s="44">
        <v>0.5</v>
      </c>
      <c r="W62" s="44">
        <v>0.46</v>
      </c>
      <c r="X62" s="167"/>
    </row>
    <row r="63" spans="1:24" x14ac:dyDescent="0.3">
      <c r="A63" s="178" t="str">
        <f>A62</f>
        <v>Care of Children Act</v>
      </c>
      <c r="B63" s="100" t="s">
        <v>11</v>
      </c>
      <c r="C63" s="187" t="s">
        <v>117</v>
      </c>
      <c r="D63" s="110" t="s">
        <v>182</v>
      </c>
      <c r="E63" s="110" t="s">
        <v>182</v>
      </c>
      <c r="F63" s="110" t="s">
        <v>182</v>
      </c>
      <c r="G63" s="110" t="s">
        <v>182</v>
      </c>
      <c r="H63" s="110" t="s">
        <v>182</v>
      </c>
      <c r="I63" s="110">
        <v>1</v>
      </c>
      <c r="J63" s="110">
        <v>2</v>
      </c>
      <c r="K63" s="16">
        <v>0</v>
      </c>
      <c r="L63" s="16">
        <v>1</v>
      </c>
      <c r="M63" s="16">
        <v>1</v>
      </c>
      <c r="N63" s="146" t="s">
        <v>182</v>
      </c>
      <c r="O63" s="110" t="s">
        <v>182</v>
      </c>
      <c r="P63" s="110" t="s">
        <v>182</v>
      </c>
      <c r="Q63" s="110" t="s">
        <v>182</v>
      </c>
      <c r="R63" s="110" t="s">
        <v>182</v>
      </c>
      <c r="S63" s="218">
        <v>0.14000000000000001</v>
      </c>
      <c r="T63" s="153">
        <v>0.25</v>
      </c>
      <c r="U63" s="44">
        <v>0</v>
      </c>
      <c r="V63" s="44">
        <v>0.08</v>
      </c>
      <c r="W63" s="44">
        <v>0.08</v>
      </c>
      <c r="X63" s="167"/>
    </row>
    <row r="64" spans="1:24" x14ac:dyDescent="0.3">
      <c r="A64" s="178" t="str">
        <f t="shared" ref="A64:A67" si="6">A63</f>
        <v>Care of Children Act</v>
      </c>
      <c r="B64" s="100" t="s">
        <v>150</v>
      </c>
      <c r="C64" s="187" t="s">
        <v>117</v>
      </c>
      <c r="D64" s="110" t="s">
        <v>182</v>
      </c>
      <c r="E64" s="110" t="s">
        <v>182</v>
      </c>
      <c r="F64" s="110" t="s">
        <v>182</v>
      </c>
      <c r="G64" s="110" t="s">
        <v>182</v>
      </c>
      <c r="H64" s="110" t="s">
        <v>182</v>
      </c>
      <c r="I64" s="110">
        <v>0.14000000000000001</v>
      </c>
      <c r="J64" s="110">
        <v>0</v>
      </c>
      <c r="K64" s="16">
        <v>0</v>
      </c>
      <c r="L64" s="16">
        <v>0</v>
      </c>
      <c r="M64" s="16">
        <v>0</v>
      </c>
      <c r="N64" s="146" t="s">
        <v>182</v>
      </c>
      <c r="O64" s="110" t="s">
        <v>182</v>
      </c>
      <c r="P64" s="110" t="s">
        <v>182</v>
      </c>
      <c r="Q64" s="110" t="s">
        <v>182</v>
      </c>
      <c r="R64" s="110" t="s">
        <v>182</v>
      </c>
      <c r="S64" s="218">
        <v>0</v>
      </c>
      <c r="T64" s="153">
        <v>0</v>
      </c>
      <c r="U64" s="44">
        <v>0</v>
      </c>
      <c r="V64" s="44">
        <v>0</v>
      </c>
      <c r="W64" s="44">
        <v>0</v>
      </c>
      <c r="X64" s="166"/>
    </row>
    <row r="65" spans="1:23" x14ac:dyDescent="0.3">
      <c r="A65" s="178" t="str">
        <f t="shared" si="6"/>
        <v>Care of Children Act</v>
      </c>
      <c r="B65" s="100" t="s">
        <v>151</v>
      </c>
      <c r="C65" s="187" t="s">
        <v>117</v>
      </c>
      <c r="D65" s="110" t="s">
        <v>182</v>
      </c>
      <c r="E65" s="110" t="s">
        <v>182</v>
      </c>
      <c r="F65" s="110" t="s">
        <v>182</v>
      </c>
      <c r="G65" s="110" t="s">
        <v>182</v>
      </c>
      <c r="H65" s="110" t="s">
        <v>182</v>
      </c>
      <c r="I65" s="110">
        <v>1</v>
      </c>
      <c r="J65" s="110">
        <v>3</v>
      </c>
      <c r="K65" s="16">
        <v>2</v>
      </c>
      <c r="L65" s="16">
        <v>3</v>
      </c>
      <c r="M65" s="16">
        <v>2</v>
      </c>
      <c r="N65" s="146" t="s">
        <v>182</v>
      </c>
      <c r="O65" s="110" t="s">
        <v>182</v>
      </c>
      <c r="P65" s="110" t="s">
        <v>182</v>
      </c>
      <c r="Q65" s="110" t="s">
        <v>182</v>
      </c>
      <c r="R65" s="110" t="s">
        <v>182</v>
      </c>
      <c r="S65" s="218">
        <v>0.14000000000000001</v>
      </c>
      <c r="T65" s="153">
        <v>0.38</v>
      </c>
      <c r="U65" s="44">
        <v>0.4</v>
      </c>
      <c r="V65" s="44">
        <v>0.25</v>
      </c>
      <c r="W65" s="44">
        <v>0.15</v>
      </c>
    </row>
    <row r="66" spans="1:23" x14ac:dyDescent="0.3">
      <c r="A66" s="178" t="str">
        <f t="shared" si="6"/>
        <v>Care of Children Act</v>
      </c>
      <c r="B66" s="100" t="s">
        <v>78</v>
      </c>
      <c r="C66" s="187" t="s">
        <v>117</v>
      </c>
      <c r="D66" s="110" t="s">
        <v>182</v>
      </c>
      <c r="E66" s="110" t="s">
        <v>182</v>
      </c>
      <c r="F66" s="110" t="s">
        <v>182</v>
      </c>
      <c r="G66" s="110" t="s">
        <v>182</v>
      </c>
      <c r="H66" s="110" t="s">
        <v>182</v>
      </c>
      <c r="I66" s="110">
        <v>0.14000000000000001</v>
      </c>
      <c r="J66" s="110">
        <v>0</v>
      </c>
      <c r="K66" s="16">
        <v>0</v>
      </c>
      <c r="L66" s="16">
        <v>2</v>
      </c>
      <c r="M66" s="16">
        <v>4</v>
      </c>
      <c r="N66" s="146" t="s">
        <v>182</v>
      </c>
      <c r="O66" s="110" t="s">
        <v>182</v>
      </c>
      <c r="P66" s="110" t="s">
        <v>182</v>
      </c>
      <c r="Q66" s="110" t="s">
        <v>182</v>
      </c>
      <c r="R66" s="110" t="s">
        <v>182</v>
      </c>
      <c r="S66" s="218">
        <v>0</v>
      </c>
      <c r="T66" s="153">
        <v>0</v>
      </c>
      <c r="U66" s="44">
        <v>0</v>
      </c>
      <c r="V66" s="44">
        <v>0.17</v>
      </c>
      <c r="W66" s="44">
        <v>0.31</v>
      </c>
    </row>
    <row r="67" spans="1:23" x14ac:dyDescent="0.3">
      <c r="A67" s="179" t="str">
        <f t="shared" si="6"/>
        <v>Care of Children Act</v>
      </c>
      <c r="B67" s="101" t="s">
        <v>1</v>
      </c>
      <c r="C67" s="188" t="s">
        <v>117</v>
      </c>
      <c r="D67" s="116" t="s">
        <v>182</v>
      </c>
      <c r="E67" s="116" t="s">
        <v>182</v>
      </c>
      <c r="F67" s="116" t="s">
        <v>182</v>
      </c>
      <c r="G67" s="38" t="s">
        <v>182</v>
      </c>
      <c r="H67" s="38" t="s">
        <v>182</v>
      </c>
      <c r="I67" s="38">
        <v>7</v>
      </c>
      <c r="J67" s="38">
        <v>8</v>
      </c>
      <c r="K67" s="38">
        <v>5</v>
      </c>
      <c r="L67" s="38">
        <v>12</v>
      </c>
      <c r="M67" s="38">
        <v>13</v>
      </c>
      <c r="N67" s="147" t="s">
        <v>182</v>
      </c>
      <c r="O67" s="116" t="s">
        <v>182</v>
      </c>
      <c r="P67" s="38" t="s">
        <v>182</v>
      </c>
      <c r="Q67" s="38" t="s">
        <v>182</v>
      </c>
      <c r="R67" s="38" t="s">
        <v>182</v>
      </c>
      <c r="S67" s="76">
        <v>1</v>
      </c>
      <c r="T67" s="76">
        <v>1</v>
      </c>
      <c r="U67" s="76">
        <v>1</v>
      </c>
      <c r="V67" s="76">
        <v>1</v>
      </c>
      <c r="W67" s="76">
        <v>1</v>
      </c>
    </row>
    <row r="68" spans="1:23" x14ac:dyDescent="0.3">
      <c r="A68" s="178" t="s">
        <v>100</v>
      </c>
      <c r="B68" s="100" t="s">
        <v>10</v>
      </c>
      <c r="C68" s="189" t="s">
        <v>117</v>
      </c>
      <c r="D68" s="16">
        <v>74</v>
      </c>
      <c r="E68" s="16">
        <v>70</v>
      </c>
      <c r="F68" s="16">
        <v>96</v>
      </c>
      <c r="G68" s="16">
        <v>64</v>
      </c>
      <c r="H68" s="16">
        <v>98</v>
      </c>
      <c r="I68" s="16">
        <v>78</v>
      </c>
      <c r="J68" s="16">
        <v>108</v>
      </c>
      <c r="K68" s="16">
        <v>96</v>
      </c>
      <c r="L68" s="16">
        <v>89</v>
      </c>
      <c r="M68" s="16">
        <v>78</v>
      </c>
      <c r="N68" s="57">
        <v>0.94</v>
      </c>
      <c r="O68" s="44">
        <v>0.89</v>
      </c>
      <c r="P68" s="44">
        <v>0.91</v>
      </c>
      <c r="Q68" s="44">
        <v>0.89</v>
      </c>
      <c r="R68" s="44">
        <v>0.96</v>
      </c>
      <c r="S68" s="44">
        <v>0.88</v>
      </c>
      <c r="T68" s="44">
        <v>0.96</v>
      </c>
      <c r="U68" s="44">
        <v>0.93</v>
      </c>
      <c r="V68" s="44">
        <v>0.92</v>
      </c>
      <c r="W68" s="44">
        <v>0.8</v>
      </c>
    </row>
    <row r="69" spans="1:23" x14ac:dyDescent="0.3">
      <c r="A69" s="178" t="str">
        <f>A68</f>
        <v>Breach of Police Safety Order</v>
      </c>
      <c r="B69" s="100" t="s">
        <v>11</v>
      </c>
      <c r="C69" s="187" t="s">
        <v>117</v>
      </c>
      <c r="D69" s="16">
        <v>2</v>
      </c>
      <c r="E69" s="16">
        <v>4</v>
      </c>
      <c r="F69" s="16">
        <v>3</v>
      </c>
      <c r="G69" s="16">
        <v>1</v>
      </c>
      <c r="H69" s="16">
        <v>2</v>
      </c>
      <c r="I69" s="16">
        <v>7</v>
      </c>
      <c r="J69" s="16">
        <v>1</v>
      </c>
      <c r="K69" s="16">
        <v>1</v>
      </c>
      <c r="L69" s="16">
        <v>4</v>
      </c>
      <c r="M69" s="16">
        <v>3</v>
      </c>
      <c r="N69" s="57">
        <v>0.03</v>
      </c>
      <c r="O69" s="44">
        <v>0.05</v>
      </c>
      <c r="P69" s="44">
        <v>0.03</v>
      </c>
      <c r="Q69" s="44">
        <v>0.01</v>
      </c>
      <c r="R69" s="44">
        <v>0.02</v>
      </c>
      <c r="S69" s="44">
        <v>0.08</v>
      </c>
      <c r="T69" s="44">
        <v>0.01</v>
      </c>
      <c r="U69" s="44">
        <v>0.01</v>
      </c>
      <c r="V69" s="44">
        <v>0.04</v>
      </c>
      <c r="W69" s="44">
        <v>0.03</v>
      </c>
    </row>
    <row r="70" spans="1:23" x14ac:dyDescent="0.3">
      <c r="A70" s="178" t="str">
        <f t="shared" ref="A70:A73" si="7">A69</f>
        <v>Breach of Police Safety Order</v>
      </c>
      <c r="B70" s="100" t="s">
        <v>150</v>
      </c>
      <c r="C70" s="187" t="s">
        <v>117</v>
      </c>
      <c r="D70" s="16">
        <v>0</v>
      </c>
      <c r="E70" s="16">
        <v>0</v>
      </c>
      <c r="F70" s="16">
        <v>1</v>
      </c>
      <c r="G70" s="16">
        <v>1</v>
      </c>
      <c r="H70" s="16">
        <v>0</v>
      </c>
      <c r="I70" s="16">
        <v>0</v>
      </c>
      <c r="J70" s="16">
        <v>0</v>
      </c>
      <c r="K70" s="16">
        <v>0</v>
      </c>
      <c r="L70" s="16">
        <v>1</v>
      </c>
      <c r="M70" s="16">
        <v>0</v>
      </c>
      <c r="N70" s="57">
        <v>0</v>
      </c>
      <c r="O70" s="44">
        <v>0</v>
      </c>
      <c r="P70" s="44">
        <v>0.01</v>
      </c>
      <c r="Q70" s="44">
        <v>0.01</v>
      </c>
      <c r="R70" s="44">
        <v>0</v>
      </c>
      <c r="S70" s="44">
        <v>0</v>
      </c>
      <c r="T70" s="44">
        <v>0</v>
      </c>
      <c r="U70" s="44">
        <v>0</v>
      </c>
      <c r="V70" s="44">
        <v>0.01</v>
      </c>
      <c r="W70" s="44">
        <v>0</v>
      </c>
    </row>
    <row r="71" spans="1:23" x14ac:dyDescent="0.3">
      <c r="A71" s="178" t="str">
        <f t="shared" si="7"/>
        <v>Breach of Police Safety Order</v>
      </c>
      <c r="B71" s="100" t="s">
        <v>151</v>
      </c>
      <c r="C71" s="187" t="s">
        <v>117</v>
      </c>
      <c r="D71" s="16">
        <v>3</v>
      </c>
      <c r="E71" s="16">
        <v>5</v>
      </c>
      <c r="F71" s="16">
        <v>5</v>
      </c>
      <c r="G71" s="16">
        <v>6</v>
      </c>
      <c r="H71" s="16">
        <v>2</v>
      </c>
      <c r="I71" s="16">
        <v>4</v>
      </c>
      <c r="J71" s="16">
        <v>3</v>
      </c>
      <c r="K71" s="16">
        <v>5</v>
      </c>
      <c r="L71" s="16">
        <v>0</v>
      </c>
      <c r="M71" s="16">
        <v>2</v>
      </c>
      <c r="N71" s="57">
        <v>0.04</v>
      </c>
      <c r="O71" s="44">
        <v>0.06</v>
      </c>
      <c r="P71" s="44">
        <v>0.05</v>
      </c>
      <c r="Q71" s="44">
        <v>0.08</v>
      </c>
      <c r="R71" s="44">
        <v>0.02</v>
      </c>
      <c r="S71" s="44">
        <v>0.04</v>
      </c>
      <c r="T71" s="44">
        <v>0.03</v>
      </c>
      <c r="U71" s="44">
        <v>0.05</v>
      </c>
      <c r="V71" s="44">
        <v>0</v>
      </c>
      <c r="W71" s="44">
        <v>0.02</v>
      </c>
    </row>
    <row r="72" spans="1:23" x14ac:dyDescent="0.3">
      <c r="A72" s="178" t="str">
        <f t="shared" si="7"/>
        <v>Breach of Police Safety Order</v>
      </c>
      <c r="B72" s="100" t="s">
        <v>78</v>
      </c>
      <c r="C72" s="187" t="s">
        <v>117</v>
      </c>
      <c r="D72" s="16">
        <v>0</v>
      </c>
      <c r="E72" s="16">
        <v>0</v>
      </c>
      <c r="F72" s="16">
        <v>0</v>
      </c>
      <c r="G72" s="16">
        <v>0</v>
      </c>
      <c r="H72" s="16">
        <v>0</v>
      </c>
      <c r="I72" s="16">
        <v>0</v>
      </c>
      <c r="J72" s="16">
        <v>0</v>
      </c>
      <c r="K72" s="16">
        <v>1</v>
      </c>
      <c r="L72" s="16">
        <v>3</v>
      </c>
      <c r="M72" s="16">
        <v>15</v>
      </c>
      <c r="N72" s="57">
        <v>0</v>
      </c>
      <c r="O72" s="44">
        <v>0</v>
      </c>
      <c r="P72" s="44">
        <v>0</v>
      </c>
      <c r="Q72" s="44">
        <v>0</v>
      </c>
      <c r="R72" s="44">
        <v>0</v>
      </c>
      <c r="S72" s="44">
        <v>0</v>
      </c>
      <c r="T72" s="44">
        <v>0</v>
      </c>
      <c r="U72" s="44">
        <v>0.01</v>
      </c>
      <c r="V72" s="44">
        <v>0.03</v>
      </c>
      <c r="W72" s="44">
        <v>0.15</v>
      </c>
    </row>
    <row r="73" spans="1:23" x14ac:dyDescent="0.3">
      <c r="A73" s="179" t="str">
        <f t="shared" si="7"/>
        <v>Breach of Police Safety Order</v>
      </c>
      <c r="B73" s="101" t="s">
        <v>1</v>
      </c>
      <c r="C73" s="188" t="s">
        <v>117</v>
      </c>
      <c r="D73" s="38">
        <v>79</v>
      </c>
      <c r="E73" s="38">
        <v>79</v>
      </c>
      <c r="F73" s="38">
        <v>105</v>
      </c>
      <c r="G73" s="38">
        <v>72</v>
      </c>
      <c r="H73" s="38">
        <v>102</v>
      </c>
      <c r="I73" s="38">
        <v>89</v>
      </c>
      <c r="J73" s="38">
        <v>112</v>
      </c>
      <c r="K73" s="38">
        <v>103</v>
      </c>
      <c r="L73" s="38">
        <v>97</v>
      </c>
      <c r="M73" s="38">
        <v>98</v>
      </c>
      <c r="N73" s="75">
        <v>1</v>
      </c>
      <c r="O73" s="76">
        <v>1</v>
      </c>
      <c r="P73" s="76">
        <v>1</v>
      </c>
      <c r="Q73" s="76">
        <v>1</v>
      </c>
      <c r="R73" s="76">
        <v>1</v>
      </c>
      <c r="S73" s="76">
        <v>1</v>
      </c>
      <c r="T73" s="76">
        <v>1</v>
      </c>
      <c r="U73" s="76">
        <v>1</v>
      </c>
      <c r="V73" s="76">
        <v>1</v>
      </c>
      <c r="W73" s="76">
        <v>1</v>
      </c>
    </row>
    <row r="74" spans="1:23" x14ac:dyDescent="0.3">
      <c r="A74" s="101" t="s">
        <v>97</v>
      </c>
      <c r="B74" s="101" t="s">
        <v>10</v>
      </c>
      <c r="C74" s="109" t="s">
        <v>118</v>
      </c>
      <c r="D74" s="104">
        <v>869</v>
      </c>
      <c r="E74" s="104">
        <v>895</v>
      </c>
      <c r="F74" s="104">
        <v>1022</v>
      </c>
      <c r="G74" s="104">
        <v>1011</v>
      </c>
      <c r="H74" s="104">
        <v>969</v>
      </c>
      <c r="I74" s="104">
        <v>933</v>
      </c>
      <c r="J74" s="104">
        <v>1001</v>
      </c>
      <c r="K74" s="104">
        <v>863</v>
      </c>
      <c r="L74" s="104">
        <v>823</v>
      </c>
      <c r="M74" s="138">
        <v>919</v>
      </c>
      <c r="N74" s="75">
        <v>1</v>
      </c>
      <c r="O74" s="76">
        <v>1</v>
      </c>
      <c r="P74" s="76">
        <v>1</v>
      </c>
      <c r="Q74" s="76">
        <v>1</v>
      </c>
      <c r="R74" s="76">
        <v>1</v>
      </c>
      <c r="S74" s="76">
        <v>1</v>
      </c>
      <c r="T74" s="76">
        <v>1</v>
      </c>
      <c r="U74" s="76">
        <v>1</v>
      </c>
      <c r="V74" s="76">
        <v>1</v>
      </c>
      <c r="W74" s="76">
        <v>1</v>
      </c>
    </row>
    <row r="75" spans="1:23" x14ac:dyDescent="0.3">
      <c r="D75" s="34"/>
    </row>
  </sheetData>
  <autoFilter ref="A7:C74" xr:uid="{22FE706C-2B8E-4F75-89DD-7F6945302A50}"/>
  <mergeCells count="33">
    <mergeCell ref="D6:M6"/>
    <mergeCell ref="N6:W6"/>
    <mergeCell ref="A8:A25"/>
    <mergeCell ref="B8:B10"/>
    <mergeCell ref="B11:B13"/>
    <mergeCell ref="B14:B16"/>
    <mergeCell ref="B17:B19"/>
    <mergeCell ref="B20:B22"/>
    <mergeCell ref="B23:B25"/>
    <mergeCell ref="A6:C6"/>
    <mergeCell ref="A5:W5"/>
    <mergeCell ref="A2:W2"/>
    <mergeCell ref="A1:W1"/>
    <mergeCell ref="A3:W3"/>
    <mergeCell ref="A4:W4"/>
    <mergeCell ref="A26:A43"/>
    <mergeCell ref="B26:B28"/>
    <mergeCell ref="B29:B31"/>
    <mergeCell ref="B32:B34"/>
    <mergeCell ref="B35:B37"/>
    <mergeCell ref="B38:B40"/>
    <mergeCell ref="B41:B43"/>
    <mergeCell ref="A62:A67"/>
    <mergeCell ref="C62:C67"/>
    <mergeCell ref="A68:A73"/>
    <mergeCell ref="C68:C73"/>
    <mergeCell ref="A44:A61"/>
    <mergeCell ref="B44:B46"/>
    <mergeCell ref="B47:B49"/>
    <mergeCell ref="B50:B52"/>
    <mergeCell ref="B53:B55"/>
    <mergeCell ref="B56:B58"/>
    <mergeCell ref="B59:B61"/>
  </mergeCells>
  <hyperlinks>
    <hyperlink ref="A3" location="'Data and definitions'!A1" display="For more information on how to interpret these figures, please read the Definitions and data notes." xr:uid="{726D8121-AA5E-486F-8AEC-8F90881D009E}"/>
    <hyperlink ref="A3:F3" location="'Data and definitions'!A1" display="For more information on how to interpret these figures, please read the Definitions and data notes." xr:uid="{7F82FF3C-B884-4777-AA7C-09C85FE7ED01}"/>
    <hyperlink ref="A4" location="Contents!A1" display="Return to Contents page" xr:uid="{23F97488-95BF-435E-9BF2-53B50323019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45F6F-0299-45AA-B3A0-0808582B6F41}">
  <sheetPr codeName="Sheet6"/>
  <dimension ref="A1:W79"/>
  <sheetViews>
    <sheetView workbookViewId="0">
      <pane ySplit="7" topLeftCell="A8" activePane="bottomLeft" state="frozen"/>
      <selection pane="bottomLeft" sqref="A1:V1"/>
    </sheetView>
  </sheetViews>
  <sheetFormatPr defaultRowHeight="14.5" x14ac:dyDescent="0.3"/>
  <cols>
    <col min="1" max="1" width="18.4609375" customWidth="1"/>
    <col min="2" max="2" width="18.23046875" customWidth="1"/>
    <col min="3" max="22" width="8.15234375" customWidth="1"/>
  </cols>
  <sheetData>
    <row r="1" spans="1:23" s="34" customFormat="1" x14ac:dyDescent="0.3">
      <c r="A1" s="170" t="s">
        <v>197</v>
      </c>
      <c r="B1" s="170"/>
      <c r="C1" s="170"/>
      <c r="D1" s="170"/>
      <c r="E1" s="170"/>
      <c r="F1" s="170"/>
      <c r="G1" s="170"/>
      <c r="H1" s="170"/>
      <c r="I1" s="170"/>
      <c r="J1" s="170"/>
      <c r="K1" s="170"/>
      <c r="L1" s="170"/>
      <c r="M1" s="170"/>
      <c r="N1" s="170"/>
      <c r="O1" s="170"/>
      <c r="P1" s="170"/>
      <c r="Q1" s="170"/>
      <c r="R1" s="170"/>
      <c r="S1" s="170"/>
      <c r="T1" s="170"/>
      <c r="U1" s="170"/>
      <c r="V1" s="170"/>
      <c r="W1" s="160"/>
    </row>
    <row r="2" spans="1:23" s="34" customFormat="1" ht="14.25" customHeight="1" x14ac:dyDescent="0.3">
      <c r="A2" s="169" t="s">
        <v>180</v>
      </c>
      <c r="B2" s="169"/>
      <c r="C2" s="169"/>
      <c r="D2" s="169"/>
      <c r="E2" s="169"/>
      <c r="F2" s="169"/>
      <c r="G2" s="169"/>
      <c r="H2" s="169"/>
      <c r="I2" s="169"/>
      <c r="J2" s="169"/>
      <c r="K2" s="169"/>
      <c r="L2" s="169"/>
      <c r="M2" s="169"/>
      <c r="N2" s="169"/>
      <c r="O2" s="169"/>
      <c r="P2" s="169"/>
      <c r="Q2" s="169"/>
      <c r="R2" s="169"/>
      <c r="S2" s="169"/>
      <c r="T2" s="169"/>
      <c r="U2" s="169"/>
      <c r="V2" s="169"/>
      <c r="W2" s="161"/>
    </row>
    <row r="3" spans="1:23" s="34" customFormat="1" x14ac:dyDescent="0.3">
      <c r="A3" s="175" t="s">
        <v>126</v>
      </c>
      <c r="B3" s="175"/>
      <c r="C3" s="175"/>
      <c r="D3" s="175"/>
      <c r="E3" s="175"/>
      <c r="F3" s="175"/>
      <c r="G3" s="175"/>
      <c r="H3" s="175"/>
      <c r="I3" s="175"/>
      <c r="J3" s="175"/>
      <c r="K3" s="175"/>
      <c r="L3" s="175"/>
      <c r="M3" s="175"/>
      <c r="N3" s="175"/>
      <c r="O3" s="175"/>
      <c r="P3" s="175"/>
      <c r="Q3" s="175"/>
      <c r="R3" s="175"/>
      <c r="S3" s="175"/>
      <c r="T3" s="175"/>
      <c r="U3" s="175"/>
      <c r="V3" s="175"/>
      <c r="W3" s="107"/>
    </row>
    <row r="4" spans="1:23" s="34" customFormat="1" ht="14.25" customHeight="1" x14ac:dyDescent="0.3">
      <c r="A4" s="175" t="s">
        <v>127</v>
      </c>
      <c r="B4" s="175"/>
      <c r="C4" s="175"/>
      <c r="D4" s="175"/>
      <c r="E4" s="175"/>
      <c r="F4" s="175"/>
      <c r="G4" s="175"/>
      <c r="H4" s="175"/>
      <c r="I4" s="175"/>
      <c r="J4" s="175"/>
      <c r="K4" s="175"/>
      <c r="L4" s="175"/>
      <c r="M4" s="175"/>
      <c r="N4" s="175"/>
      <c r="O4" s="175"/>
      <c r="P4" s="175"/>
      <c r="Q4" s="175"/>
      <c r="R4" s="175"/>
      <c r="S4" s="175"/>
      <c r="T4" s="175"/>
      <c r="U4" s="175"/>
      <c r="V4" s="175"/>
    </row>
    <row r="5" spans="1:23" s="34" customFormat="1" ht="14.25" customHeight="1" x14ac:dyDescent="0.3">
      <c r="A5" s="169" t="s">
        <v>213</v>
      </c>
      <c r="B5" s="169"/>
      <c r="C5" s="169"/>
      <c r="D5" s="169"/>
      <c r="E5" s="169"/>
      <c r="F5" s="169"/>
      <c r="G5" s="169"/>
      <c r="H5" s="169"/>
      <c r="I5" s="169"/>
      <c r="J5" s="169"/>
      <c r="K5" s="169"/>
      <c r="L5" s="169"/>
      <c r="M5" s="169"/>
      <c r="N5" s="169"/>
      <c r="O5" s="169"/>
      <c r="P5" s="169"/>
      <c r="Q5" s="169"/>
      <c r="R5" s="169"/>
      <c r="S5" s="169"/>
      <c r="T5" s="169"/>
      <c r="U5" s="169"/>
      <c r="V5" s="169"/>
      <c r="W5" s="151"/>
    </row>
    <row r="6" spans="1:23" s="34" customFormat="1" x14ac:dyDescent="0.3">
      <c r="A6" s="172"/>
      <c r="B6" s="172"/>
      <c r="C6" s="180" t="s">
        <v>124</v>
      </c>
      <c r="D6" s="180"/>
      <c r="E6" s="180"/>
      <c r="F6" s="180"/>
      <c r="G6" s="180"/>
      <c r="H6" s="180"/>
      <c r="I6" s="180"/>
      <c r="J6" s="180"/>
      <c r="K6" s="180"/>
      <c r="L6" s="180"/>
      <c r="M6" s="177" t="s">
        <v>149</v>
      </c>
      <c r="N6" s="180"/>
      <c r="O6" s="180"/>
      <c r="P6" s="180"/>
      <c r="Q6" s="180"/>
      <c r="R6" s="180"/>
      <c r="S6" s="180"/>
      <c r="T6" s="180"/>
      <c r="U6" s="180"/>
      <c r="V6" s="180"/>
      <c r="W6"/>
    </row>
    <row r="7" spans="1:23" s="34" customFormat="1" ht="15" customHeight="1" x14ac:dyDescent="0.3">
      <c r="A7" s="108" t="s">
        <v>0</v>
      </c>
      <c r="B7" s="108" t="s">
        <v>135</v>
      </c>
      <c r="C7" s="106">
        <v>2014</v>
      </c>
      <c r="D7" s="106">
        <v>2015</v>
      </c>
      <c r="E7" s="106">
        <v>2016</v>
      </c>
      <c r="F7" s="106">
        <v>2017</v>
      </c>
      <c r="G7" s="106">
        <v>2018</v>
      </c>
      <c r="H7" s="106">
        <v>2019</v>
      </c>
      <c r="I7" s="106">
        <v>2020</v>
      </c>
      <c r="J7" s="106">
        <v>2021</v>
      </c>
      <c r="K7" s="106">
        <v>2022</v>
      </c>
      <c r="L7" s="106">
        <v>2023</v>
      </c>
      <c r="M7" s="55">
        <v>2014</v>
      </c>
      <c r="N7" s="106">
        <v>2015</v>
      </c>
      <c r="O7" s="106">
        <v>2016</v>
      </c>
      <c r="P7" s="106">
        <v>2017</v>
      </c>
      <c r="Q7" s="106">
        <v>2018</v>
      </c>
      <c r="R7" s="106">
        <v>2019</v>
      </c>
      <c r="S7" s="106">
        <v>2020</v>
      </c>
      <c r="T7" s="106">
        <v>2021</v>
      </c>
      <c r="U7" s="106">
        <v>2022</v>
      </c>
      <c r="V7" s="106">
        <v>2023</v>
      </c>
      <c r="W7"/>
    </row>
    <row r="8" spans="1:23" s="34" customFormat="1" x14ac:dyDescent="0.3">
      <c r="A8" s="187" t="s">
        <v>1</v>
      </c>
      <c r="B8" s="105" t="s">
        <v>134</v>
      </c>
      <c r="C8" s="16">
        <v>3542</v>
      </c>
      <c r="D8" s="16">
        <v>3613</v>
      </c>
      <c r="E8" s="16">
        <v>3695</v>
      </c>
      <c r="F8" s="16">
        <v>3642</v>
      </c>
      <c r="G8" s="16">
        <v>3557</v>
      </c>
      <c r="H8" s="16">
        <v>3910</v>
      </c>
      <c r="I8" s="16">
        <v>3993</v>
      </c>
      <c r="J8" s="16">
        <v>3431</v>
      </c>
      <c r="K8" s="16">
        <v>3392</v>
      </c>
      <c r="L8" s="16">
        <v>3520</v>
      </c>
      <c r="M8" s="57">
        <v>0.69</v>
      </c>
      <c r="N8" s="44">
        <v>0.69</v>
      </c>
      <c r="O8" s="44">
        <v>0.68</v>
      </c>
      <c r="P8" s="44">
        <v>0.66</v>
      </c>
      <c r="Q8" s="44">
        <v>0.64</v>
      </c>
      <c r="R8" s="44">
        <v>0.65</v>
      </c>
      <c r="S8" s="44">
        <v>0.64</v>
      </c>
      <c r="T8" s="44">
        <v>0.62</v>
      </c>
      <c r="U8" s="44">
        <v>0.63</v>
      </c>
      <c r="V8" s="44">
        <v>0.62</v>
      </c>
      <c r="W8"/>
    </row>
    <row r="9" spans="1:23" s="34" customFormat="1" x14ac:dyDescent="0.3">
      <c r="A9" s="187"/>
      <c r="B9" s="105" t="s">
        <v>136</v>
      </c>
      <c r="C9" s="16">
        <v>1581</v>
      </c>
      <c r="D9" s="16">
        <v>1650</v>
      </c>
      <c r="E9" s="16">
        <v>1766</v>
      </c>
      <c r="F9" s="16">
        <v>1881</v>
      </c>
      <c r="G9" s="16">
        <v>1962</v>
      </c>
      <c r="H9" s="16">
        <v>2092</v>
      </c>
      <c r="I9" s="16">
        <v>2237</v>
      </c>
      <c r="J9" s="16">
        <v>2091</v>
      </c>
      <c r="K9" s="16">
        <v>1992</v>
      </c>
      <c r="L9" s="16">
        <v>2179</v>
      </c>
      <c r="M9" s="57">
        <v>0.31</v>
      </c>
      <c r="N9" s="44">
        <v>0.31</v>
      </c>
      <c r="O9" s="44">
        <v>0.32</v>
      </c>
      <c r="P9" s="44">
        <v>0.34</v>
      </c>
      <c r="Q9" s="44">
        <v>0.36</v>
      </c>
      <c r="R9" s="44">
        <v>0.35</v>
      </c>
      <c r="S9" s="44">
        <v>0.36</v>
      </c>
      <c r="T9" s="44">
        <v>0.38</v>
      </c>
      <c r="U9" s="44">
        <v>0.37</v>
      </c>
      <c r="V9" s="44">
        <v>0.38</v>
      </c>
      <c r="W9"/>
    </row>
    <row r="10" spans="1:23" s="34" customFormat="1" x14ac:dyDescent="0.3">
      <c r="A10" s="188"/>
      <c r="B10" s="109" t="s">
        <v>1</v>
      </c>
      <c r="C10" s="37">
        <v>5123</v>
      </c>
      <c r="D10" s="37">
        <v>5263</v>
      </c>
      <c r="E10" s="37">
        <v>5461</v>
      </c>
      <c r="F10" s="37">
        <v>5523</v>
      </c>
      <c r="G10" s="37">
        <v>5519</v>
      </c>
      <c r="H10" s="37">
        <v>6002</v>
      </c>
      <c r="I10" s="37">
        <v>6230</v>
      </c>
      <c r="J10" s="37">
        <v>5522</v>
      </c>
      <c r="K10" s="37">
        <v>5384</v>
      </c>
      <c r="L10" s="37">
        <v>5699</v>
      </c>
      <c r="M10" s="58">
        <v>1</v>
      </c>
      <c r="N10" s="78">
        <v>1</v>
      </c>
      <c r="O10" s="78">
        <v>1</v>
      </c>
      <c r="P10" s="78">
        <v>1</v>
      </c>
      <c r="Q10" s="78">
        <v>1</v>
      </c>
      <c r="R10" s="78">
        <v>1</v>
      </c>
      <c r="S10" s="78">
        <v>1</v>
      </c>
      <c r="T10" s="78">
        <v>1</v>
      </c>
      <c r="U10" s="78">
        <v>1</v>
      </c>
      <c r="V10" s="78">
        <v>1</v>
      </c>
      <c r="W10"/>
    </row>
    <row r="11" spans="1:23" s="34" customFormat="1" x14ac:dyDescent="0.3">
      <c r="A11" s="187" t="s">
        <v>95</v>
      </c>
      <c r="B11" s="105" t="s">
        <v>134</v>
      </c>
      <c r="C11" s="16">
        <v>195</v>
      </c>
      <c r="D11" s="16">
        <v>108</v>
      </c>
      <c r="E11" s="16">
        <v>118</v>
      </c>
      <c r="F11" s="16">
        <v>121</v>
      </c>
      <c r="G11" s="16">
        <v>103</v>
      </c>
      <c r="H11" s="16">
        <v>97</v>
      </c>
      <c r="I11" s="16">
        <v>131</v>
      </c>
      <c r="J11" s="16">
        <v>123</v>
      </c>
      <c r="K11" s="16">
        <v>105</v>
      </c>
      <c r="L11" s="16">
        <v>112</v>
      </c>
      <c r="M11" s="57">
        <v>0.65</v>
      </c>
      <c r="N11" s="44">
        <v>0.73</v>
      </c>
      <c r="O11" s="44">
        <v>0.7</v>
      </c>
      <c r="P11" s="44">
        <v>0.75</v>
      </c>
      <c r="Q11" s="44">
        <v>0.56999999999999995</v>
      </c>
      <c r="R11" s="44">
        <v>0.55000000000000004</v>
      </c>
      <c r="S11" s="44">
        <v>0.61</v>
      </c>
      <c r="T11" s="44">
        <v>0.62</v>
      </c>
      <c r="U11" s="44">
        <v>0.56000000000000005</v>
      </c>
      <c r="V11" s="44">
        <v>0.55000000000000004</v>
      </c>
      <c r="W11"/>
    </row>
    <row r="12" spans="1:23" s="34" customFormat="1" x14ac:dyDescent="0.3">
      <c r="A12" s="187"/>
      <c r="B12" s="105" t="s">
        <v>136</v>
      </c>
      <c r="C12" s="16">
        <v>103</v>
      </c>
      <c r="D12" s="16">
        <v>40</v>
      </c>
      <c r="E12" s="16">
        <v>51</v>
      </c>
      <c r="F12" s="16">
        <v>41</v>
      </c>
      <c r="G12" s="16">
        <v>79</v>
      </c>
      <c r="H12" s="16">
        <v>79</v>
      </c>
      <c r="I12" s="16">
        <v>85</v>
      </c>
      <c r="J12" s="16">
        <v>76</v>
      </c>
      <c r="K12" s="16">
        <v>82</v>
      </c>
      <c r="L12" s="16">
        <v>93</v>
      </c>
      <c r="M12" s="57">
        <v>0.35</v>
      </c>
      <c r="N12" s="44">
        <v>0.27</v>
      </c>
      <c r="O12" s="44">
        <v>0.3</v>
      </c>
      <c r="P12" s="44">
        <v>0.25</v>
      </c>
      <c r="Q12" s="44">
        <v>0.43</v>
      </c>
      <c r="R12" s="44">
        <v>0.45</v>
      </c>
      <c r="S12" s="44">
        <v>0.39</v>
      </c>
      <c r="T12" s="44">
        <v>0.38</v>
      </c>
      <c r="U12" s="44">
        <v>0.44</v>
      </c>
      <c r="V12" s="44">
        <v>0.45</v>
      </c>
      <c r="W12"/>
    </row>
    <row r="13" spans="1:23" s="34" customFormat="1" x14ac:dyDescent="0.3">
      <c r="A13" s="188"/>
      <c r="B13" s="109" t="s">
        <v>1</v>
      </c>
      <c r="C13" s="37">
        <v>298</v>
      </c>
      <c r="D13" s="37">
        <v>148</v>
      </c>
      <c r="E13" s="37">
        <v>169</v>
      </c>
      <c r="F13" s="37">
        <v>162</v>
      </c>
      <c r="G13" s="37">
        <v>182</v>
      </c>
      <c r="H13" s="37">
        <v>176</v>
      </c>
      <c r="I13" s="37">
        <v>216</v>
      </c>
      <c r="J13" s="37">
        <v>199</v>
      </c>
      <c r="K13" s="37">
        <v>187</v>
      </c>
      <c r="L13" s="37">
        <v>205</v>
      </c>
      <c r="M13" s="58">
        <v>1</v>
      </c>
      <c r="N13" s="78">
        <v>1</v>
      </c>
      <c r="O13" s="78">
        <v>1</v>
      </c>
      <c r="P13" s="78">
        <v>1</v>
      </c>
      <c r="Q13" s="78">
        <v>1</v>
      </c>
      <c r="R13" s="78">
        <v>1</v>
      </c>
      <c r="S13" s="78">
        <v>1</v>
      </c>
      <c r="T13" s="78">
        <v>1</v>
      </c>
      <c r="U13" s="78">
        <v>1</v>
      </c>
      <c r="V13" s="78">
        <v>1</v>
      </c>
      <c r="W13"/>
    </row>
    <row r="14" spans="1:23" s="34" customFormat="1" x14ac:dyDescent="0.3">
      <c r="A14" s="187" t="s">
        <v>96</v>
      </c>
      <c r="B14" s="105" t="s">
        <v>134</v>
      </c>
      <c r="C14" s="16">
        <v>2927</v>
      </c>
      <c r="D14" s="16">
        <v>3140</v>
      </c>
      <c r="E14" s="16">
        <v>3129</v>
      </c>
      <c r="F14" s="16">
        <v>3143</v>
      </c>
      <c r="G14" s="16">
        <v>3065</v>
      </c>
      <c r="H14" s="16">
        <v>3453</v>
      </c>
      <c r="I14" s="16">
        <v>3487</v>
      </c>
      <c r="J14" s="16">
        <v>3012</v>
      </c>
      <c r="K14" s="16">
        <v>2983</v>
      </c>
      <c r="L14" s="16">
        <v>3083</v>
      </c>
      <c r="M14" s="57">
        <v>0.75</v>
      </c>
      <c r="N14" s="44">
        <v>0.76</v>
      </c>
      <c r="O14" s="44">
        <v>0.75</v>
      </c>
      <c r="P14" s="44">
        <v>0.73</v>
      </c>
      <c r="Q14" s="44">
        <v>0.72</v>
      </c>
      <c r="R14" s="44">
        <v>0.72</v>
      </c>
      <c r="S14" s="44">
        <v>0.71</v>
      </c>
      <c r="T14" s="44">
        <v>0.69</v>
      </c>
      <c r="U14" s="44">
        <v>0.7</v>
      </c>
      <c r="V14" s="44">
        <v>0.69</v>
      </c>
      <c r="W14"/>
    </row>
    <row r="15" spans="1:23" s="34" customFormat="1" x14ac:dyDescent="0.3">
      <c r="A15" s="187"/>
      <c r="B15" s="105" t="s">
        <v>136</v>
      </c>
      <c r="C15" s="16">
        <v>950</v>
      </c>
      <c r="D15" s="16">
        <v>1001</v>
      </c>
      <c r="E15" s="16">
        <v>1036</v>
      </c>
      <c r="F15" s="16">
        <v>1135</v>
      </c>
      <c r="G15" s="16">
        <v>1201</v>
      </c>
      <c r="H15" s="16">
        <v>1344</v>
      </c>
      <c r="I15" s="16">
        <v>1406</v>
      </c>
      <c r="J15" s="16">
        <v>1340</v>
      </c>
      <c r="K15" s="16">
        <v>1282</v>
      </c>
      <c r="L15" s="16">
        <v>1381</v>
      </c>
      <c r="M15" s="57">
        <v>0.25</v>
      </c>
      <c r="N15" s="44">
        <v>0.24</v>
      </c>
      <c r="O15" s="44">
        <v>0.25</v>
      </c>
      <c r="P15" s="44">
        <v>0.27</v>
      </c>
      <c r="Q15" s="44">
        <v>0.28000000000000003</v>
      </c>
      <c r="R15" s="44">
        <v>0.28000000000000003</v>
      </c>
      <c r="S15" s="44">
        <v>0.28999999999999998</v>
      </c>
      <c r="T15" s="44">
        <v>0.31</v>
      </c>
      <c r="U15" s="44">
        <v>0.3</v>
      </c>
      <c r="V15" s="44">
        <v>0.31</v>
      </c>
      <c r="W15"/>
    </row>
    <row r="16" spans="1:23" s="34" customFormat="1" x14ac:dyDescent="0.3">
      <c r="A16" s="188"/>
      <c r="B16" s="109" t="s">
        <v>1</v>
      </c>
      <c r="C16" s="37">
        <v>3877</v>
      </c>
      <c r="D16" s="37">
        <v>4141</v>
      </c>
      <c r="E16" s="37">
        <v>4165</v>
      </c>
      <c r="F16" s="37">
        <v>4278</v>
      </c>
      <c r="G16" s="37">
        <v>4266</v>
      </c>
      <c r="H16" s="37">
        <v>4797</v>
      </c>
      <c r="I16" s="37">
        <v>4893</v>
      </c>
      <c r="J16" s="37">
        <v>4352</v>
      </c>
      <c r="K16" s="37">
        <v>4265</v>
      </c>
      <c r="L16" s="37">
        <v>4464</v>
      </c>
      <c r="M16" s="58">
        <v>1</v>
      </c>
      <c r="N16" s="78">
        <v>1</v>
      </c>
      <c r="O16" s="78">
        <v>1</v>
      </c>
      <c r="P16" s="78">
        <v>1</v>
      </c>
      <c r="Q16" s="78">
        <v>1</v>
      </c>
      <c r="R16" s="78">
        <v>1</v>
      </c>
      <c r="S16" s="78">
        <v>1</v>
      </c>
      <c r="T16" s="78">
        <v>1</v>
      </c>
      <c r="U16" s="78">
        <v>1</v>
      </c>
      <c r="V16" s="78">
        <v>1</v>
      </c>
      <c r="W16"/>
    </row>
    <row r="17" spans="1:23" s="34" customFormat="1" x14ac:dyDescent="0.3">
      <c r="A17" s="187" t="s">
        <v>148</v>
      </c>
      <c r="B17" s="105" t="s">
        <v>134</v>
      </c>
      <c r="C17" s="110" t="s">
        <v>182</v>
      </c>
      <c r="D17" s="110" t="s">
        <v>182</v>
      </c>
      <c r="E17" s="110" t="s">
        <v>182</v>
      </c>
      <c r="F17" s="110" t="s">
        <v>182</v>
      </c>
      <c r="G17" s="110" t="s">
        <v>182</v>
      </c>
      <c r="H17" s="110">
        <v>7</v>
      </c>
      <c r="I17" s="110">
        <v>8</v>
      </c>
      <c r="J17" s="16">
        <v>5</v>
      </c>
      <c r="K17" s="16">
        <v>12</v>
      </c>
      <c r="L17" s="16">
        <v>13</v>
      </c>
      <c r="M17" s="57" t="s">
        <v>182</v>
      </c>
      <c r="N17" s="110" t="s">
        <v>182</v>
      </c>
      <c r="O17" s="110" t="s">
        <v>182</v>
      </c>
      <c r="P17" s="110" t="s">
        <v>182</v>
      </c>
      <c r="Q17" s="110" t="s">
        <v>182</v>
      </c>
      <c r="R17" s="153">
        <v>1</v>
      </c>
      <c r="S17" s="153">
        <v>1</v>
      </c>
      <c r="T17" s="44">
        <v>1</v>
      </c>
      <c r="U17" s="44">
        <v>1</v>
      </c>
      <c r="V17" s="44">
        <v>1</v>
      </c>
      <c r="W17"/>
    </row>
    <row r="18" spans="1:23" s="34" customFormat="1" x14ac:dyDescent="0.3">
      <c r="A18" s="187"/>
      <c r="B18" s="105" t="s">
        <v>136</v>
      </c>
      <c r="C18" s="110" t="s">
        <v>182</v>
      </c>
      <c r="D18" s="110" t="s">
        <v>182</v>
      </c>
      <c r="E18" s="110" t="s">
        <v>182</v>
      </c>
      <c r="F18" s="110" t="s">
        <v>182</v>
      </c>
      <c r="G18" s="110" t="s">
        <v>182</v>
      </c>
      <c r="H18" s="110">
        <v>0</v>
      </c>
      <c r="I18" s="110">
        <v>0</v>
      </c>
      <c r="J18" s="16">
        <v>0</v>
      </c>
      <c r="K18" s="16">
        <v>0</v>
      </c>
      <c r="L18" s="16">
        <v>0</v>
      </c>
      <c r="M18" s="57" t="s">
        <v>182</v>
      </c>
      <c r="N18" s="110" t="s">
        <v>182</v>
      </c>
      <c r="O18" s="110" t="s">
        <v>182</v>
      </c>
      <c r="P18" s="110" t="s">
        <v>182</v>
      </c>
      <c r="Q18" s="110" t="s">
        <v>182</v>
      </c>
      <c r="R18" s="153">
        <v>0</v>
      </c>
      <c r="S18" s="153">
        <v>0</v>
      </c>
      <c r="T18" s="44">
        <v>0</v>
      </c>
      <c r="U18" s="44">
        <v>0</v>
      </c>
      <c r="V18" s="44">
        <v>0</v>
      </c>
      <c r="W18"/>
    </row>
    <row r="19" spans="1:23" s="34" customFormat="1" x14ac:dyDescent="0.3">
      <c r="A19" s="188"/>
      <c r="B19" s="109" t="s">
        <v>1</v>
      </c>
      <c r="C19" s="38" t="s">
        <v>182</v>
      </c>
      <c r="D19" s="38" t="s">
        <v>182</v>
      </c>
      <c r="E19" s="38" t="s">
        <v>182</v>
      </c>
      <c r="F19" s="38" t="s">
        <v>182</v>
      </c>
      <c r="G19" s="38" t="s">
        <v>182</v>
      </c>
      <c r="H19" s="38">
        <v>7</v>
      </c>
      <c r="I19" s="38">
        <v>8</v>
      </c>
      <c r="J19" s="37">
        <v>5</v>
      </c>
      <c r="K19" s="37">
        <v>12</v>
      </c>
      <c r="L19" s="37">
        <v>13</v>
      </c>
      <c r="M19" s="58" t="s">
        <v>182</v>
      </c>
      <c r="N19" s="38" t="s">
        <v>182</v>
      </c>
      <c r="O19" s="38" t="s">
        <v>182</v>
      </c>
      <c r="P19" s="38" t="s">
        <v>182</v>
      </c>
      <c r="Q19" s="38" t="s">
        <v>182</v>
      </c>
      <c r="R19" s="76">
        <v>1</v>
      </c>
      <c r="S19" s="76">
        <v>1</v>
      </c>
      <c r="T19" s="78">
        <v>1</v>
      </c>
      <c r="U19" s="78">
        <v>1</v>
      </c>
      <c r="V19" s="78">
        <v>1</v>
      </c>
      <c r="W19"/>
    </row>
    <row r="20" spans="1:23" s="34" customFormat="1" x14ac:dyDescent="0.3">
      <c r="A20" s="187" t="s">
        <v>100</v>
      </c>
      <c r="B20" s="105" t="s">
        <v>134</v>
      </c>
      <c r="C20" s="16">
        <v>33</v>
      </c>
      <c r="D20" s="16">
        <v>21</v>
      </c>
      <c r="E20" s="16">
        <v>46</v>
      </c>
      <c r="F20" s="16">
        <v>34</v>
      </c>
      <c r="G20" s="16">
        <v>39</v>
      </c>
      <c r="H20" s="16">
        <v>30</v>
      </c>
      <c r="I20" s="16">
        <v>33</v>
      </c>
      <c r="J20" s="16">
        <v>26</v>
      </c>
      <c r="K20" s="16">
        <v>26</v>
      </c>
      <c r="L20" s="16">
        <v>30</v>
      </c>
      <c r="M20" s="57">
        <v>0.42</v>
      </c>
      <c r="N20" s="44">
        <v>0.27</v>
      </c>
      <c r="O20" s="44">
        <v>0.44</v>
      </c>
      <c r="P20" s="44">
        <v>0.47</v>
      </c>
      <c r="Q20" s="44">
        <v>0.38</v>
      </c>
      <c r="R20" s="44">
        <v>0.34</v>
      </c>
      <c r="S20" s="44">
        <v>0.28999999999999998</v>
      </c>
      <c r="T20" s="44">
        <v>0.25</v>
      </c>
      <c r="U20" s="44">
        <v>0.27</v>
      </c>
      <c r="V20" s="44">
        <v>0.31</v>
      </c>
      <c r="W20"/>
    </row>
    <row r="21" spans="1:23" s="34" customFormat="1" x14ac:dyDescent="0.3">
      <c r="A21" s="187"/>
      <c r="B21" s="105" t="s">
        <v>136</v>
      </c>
      <c r="C21" s="16">
        <v>46</v>
      </c>
      <c r="D21" s="16">
        <v>58</v>
      </c>
      <c r="E21" s="16">
        <v>59</v>
      </c>
      <c r="F21" s="16">
        <v>38</v>
      </c>
      <c r="G21" s="16">
        <v>63</v>
      </c>
      <c r="H21" s="16">
        <v>59</v>
      </c>
      <c r="I21" s="16">
        <v>79</v>
      </c>
      <c r="J21" s="16">
        <v>77</v>
      </c>
      <c r="K21" s="16">
        <v>71</v>
      </c>
      <c r="L21" s="16">
        <v>68</v>
      </c>
      <c r="M21" s="57">
        <v>0.57999999999999996</v>
      </c>
      <c r="N21" s="44">
        <v>0.73</v>
      </c>
      <c r="O21" s="44">
        <v>0.56000000000000005</v>
      </c>
      <c r="P21" s="44">
        <v>0.53</v>
      </c>
      <c r="Q21" s="44">
        <v>0.62</v>
      </c>
      <c r="R21" s="44">
        <v>0.66</v>
      </c>
      <c r="S21" s="44">
        <v>0.71</v>
      </c>
      <c r="T21" s="44">
        <v>0.75</v>
      </c>
      <c r="U21" s="44">
        <v>0.73</v>
      </c>
      <c r="V21" s="44">
        <v>0.69</v>
      </c>
      <c r="W21"/>
    </row>
    <row r="22" spans="1:23" s="34" customFormat="1" x14ac:dyDescent="0.3">
      <c r="A22" s="188"/>
      <c r="B22" s="109" t="s">
        <v>1</v>
      </c>
      <c r="C22" s="37">
        <v>79</v>
      </c>
      <c r="D22" s="37">
        <v>79</v>
      </c>
      <c r="E22" s="37">
        <v>105</v>
      </c>
      <c r="F22" s="37">
        <v>72</v>
      </c>
      <c r="G22" s="37">
        <v>102</v>
      </c>
      <c r="H22" s="37">
        <v>89</v>
      </c>
      <c r="I22" s="37">
        <v>112</v>
      </c>
      <c r="J22" s="37">
        <v>103</v>
      </c>
      <c r="K22" s="37">
        <v>97</v>
      </c>
      <c r="L22" s="37">
        <v>98</v>
      </c>
      <c r="M22" s="58">
        <v>1</v>
      </c>
      <c r="N22" s="78">
        <v>1</v>
      </c>
      <c r="O22" s="78">
        <v>1</v>
      </c>
      <c r="P22" s="78">
        <v>1</v>
      </c>
      <c r="Q22" s="78">
        <v>1</v>
      </c>
      <c r="R22" s="78">
        <v>1</v>
      </c>
      <c r="S22" s="78">
        <v>1</v>
      </c>
      <c r="T22" s="78">
        <v>1</v>
      </c>
      <c r="U22" s="78">
        <v>1</v>
      </c>
      <c r="V22" s="78">
        <v>1</v>
      </c>
      <c r="W22"/>
    </row>
    <row r="23" spans="1:23" s="34" customFormat="1" x14ac:dyDescent="0.3">
      <c r="A23" s="187" t="s">
        <v>97</v>
      </c>
      <c r="B23" s="105" t="s">
        <v>134</v>
      </c>
      <c r="C23" s="16">
        <v>387</v>
      </c>
      <c r="D23" s="16">
        <v>344</v>
      </c>
      <c r="E23" s="16">
        <v>402</v>
      </c>
      <c r="F23" s="16">
        <v>344</v>
      </c>
      <c r="G23" s="16">
        <v>350</v>
      </c>
      <c r="H23" s="16">
        <v>323</v>
      </c>
      <c r="I23" s="16">
        <v>334</v>
      </c>
      <c r="J23" s="16">
        <v>265</v>
      </c>
      <c r="K23" s="16">
        <v>266</v>
      </c>
      <c r="L23" s="16">
        <v>282</v>
      </c>
      <c r="M23" s="57">
        <v>0.45</v>
      </c>
      <c r="N23" s="44">
        <v>0.38</v>
      </c>
      <c r="O23" s="44">
        <v>0.39</v>
      </c>
      <c r="P23" s="44">
        <v>0.34</v>
      </c>
      <c r="Q23" s="44">
        <v>0.36</v>
      </c>
      <c r="R23" s="44">
        <v>0.35</v>
      </c>
      <c r="S23" s="44">
        <v>0.33</v>
      </c>
      <c r="T23" s="44">
        <v>0.31</v>
      </c>
      <c r="U23" s="44">
        <v>0.32</v>
      </c>
      <c r="V23" s="44">
        <v>0.31</v>
      </c>
      <c r="W23"/>
    </row>
    <row r="24" spans="1:23" s="34" customFormat="1" x14ac:dyDescent="0.3">
      <c r="A24" s="187"/>
      <c r="B24" s="105" t="s">
        <v>136</v>
      </c>
      <c r="C24" s="16">
        <v>482</v>
      </c>
      <c r="D24" s="16">
        <v>551</v>
      </c>
      <c r="E24" s="16">
        <v>620</v>
      </c>
      <c r="F24" s="16">
        <v>667</v>
      </c>
      <c r="G24" s="16">
        <v>619</v>
      </c>
      <c r="H24" s="16">
        <v>610</v>
      </c>
      <c r="I24" s="16">
        <v>667</v>
      </c>
      <c r="J24" s="16">
        <v>598</v>
      </c>
      <c r="K24" s="16">
        <v>557</v>
      </c>
      <c r="L24" s="16">
        <v>637</v>
      </c>
      <c r="M24" s="57">
        <v>0.55000000000000004</v>
      </c>
      <c r="N24" s="44">
        <v>0.62</v>
      </c>
      <c r="O24" s="44">
        <v>0.61</v>
      </c>
      <c r="P24" s="44">
        <v>0.66</v>
      </c>
      <c r="Q24" s="44">
        <v>0.64</v>
      </c>
      <c r="R24" s="44">
        <v>0.65</v>
      </c>
      <c r="S24" s="44">
        <v>0.67</v>
      </c>
      <c r="T24" s="44">
        <v>0.69</v>
      </c>
      <c r="U24" s="44">
        <v>0.68</v>
      </c>
      <c r="V24" s="44">
        <v>0.69</v>
      </c>
      <c r="W24"/>
    </row>
    <row r="25" spans="1:23" s="34" customFormat="1" x14ac:dyDescent="0.3">
      <c r="A25" s="188"/>
      <c r="B25" s="109" t="s">
        <v>1</v>
      </c>
      <c r="C25" s="37">
        <v>869</v>
      </c>
      <c r="D25" s="37">
        <v>895</v>
      </c>
      <c r="E25" s="37">
        <v>1022</v>
      </c>
      <c r="F25" s="37">
        <v>1011</v>
      </c>
      <c r="G25" s="37">
        <v>969</v>
      </c>
      <c r="H25" s="37">
        <v>933</v>
      </c>
      <c r="I25" s="37">
        <v>1001</v>
      </c>
      <c r="J25" s="37">
        <v>863</v>
      </c>
      <c r="K25" s="37">
        <v>823</v>
      </c>
      <c r="L25" s="37">
        <v>919</v>
      </c>
      <c r="M25" s="58">
        <v>1</v>
      </c>
      <c r="N25" s="78">
        <v>1</v>
      </c>
      <c r="O25" s="78">
        <v>1</v>
      </c>
      <c r="P25" s="78">
        <v>1</v>
      </c>
      <c r="Q25" s="78">
        <v>1</v>
      </c>
      <c r="R25" s="78">
        <v>1</v>
      </c>
      <c r="S25" s="78">
        <v>1</v>
      </c>
      <c r="T25" s="78">
        <v>1</v>
      </c>
      <c r="U25" s="78">
        <v>1</v>
      </c>
      <c r="V25" s="78">
        <v>1</v>
      </c>
      <c r="W25"/>
    </row>
    <row r="26" spans="1:23" s="34" customFormat="1" x14ac:dyDescent="0.3">
      <c r="A26"/>
      <c r="B26"/>
      <c r="C26"/>
      <c r="D26"/>
      <c r="E26"/>
      <c r="F26"/>
      <c r="G26"/>
      <c r="H26"/>
      <c r="I26"/>
      <c r="J26"/>
      <c r="K26"/>
      <c r="L26"/>
      <c r="M26"/>
      <c r="N26"/>
      <c r="O26"/>
      <c r="P26"/>
      <c r="Q26"/>
      <c r="R26"/>
      <c r="S26"/>
      <c r="T26"/>
      <c r="U26"/>
      <c r="V26"/>
      <c r="W26"/>
    </row>
    <row r="27" spans="1:23" s="34" customFormat="1" x14ac:dyDescent="0.3">
      <c r="A27"/>
      <c r="B27"/>
      <c r="C27"/>
      <c r="D27"/>
      <c r="E27"/>
      <c r="F27"/>
      <c r="G27"/>
      <c r="H27"/>
      <c r="I27"/>
      <c r="J27"/>
      <c r="K27"/>
      <c r="L27"/>
      <c r="M27"/>
      <c r="N27"/>
      <c r="O27"/>
      <c r="P27"/>
      <c r="Q27"/>
      <c r="R27"/>
      <c r="S27"/>
      <c r="T27"/>
      <c r="U27"/>
      <c r="V27"/>
      <c r="W27"/>
    </row>
    <row r="28" spans="1:23" s="34" customFormat="1" x14ac:dyDescent="0.3">
      <c r="A28"/>
      <c r="B28"/>
      <c r="C28"/>
      <c r="D28"/>
      <c r="E28"/>
      <c r="F28"/>
      <c r="G28"/>
      <c r="H28"/>
      <c r="I28"/>
      <c r="J28"/>
      <c r="K28"/>
      <c r="L28"/>
      <c r="M28"/>
      <c r="N28"/>
      <c r="O28"/>
      <c r="P28"/>
      <c r="Q28"/>
      <c r="R28"/>
      <c r="S28"/>
      <c r="T28"/>
      <c r="U28"/>
      <c r="V28"/>
      <c r="W28"/>
    </row>
    <row r="29" spans="1:23" s="34" customFormat="1" x14ac:dyDescent="0.3">
      <c r="A29"/>
      <c r="B29"/>
      <c r="C29"/>
      <c r="D29"/>
      <c r="E29"/>
      <c r="F29"/>
      <c r="G29"/>
      <c r="H29"/>
      <c r="I29"/>
      <c r="J29"/>
      <c r="K29"/>
      <c r="L29"/>
      <c r="M29"/>
      <c r="N29"/>
      <c r="O29"/>
      <c r="P29"/>
      <c r="Q29"/>
      <c r="R29"/>
      <c r="S29"/>
      <c r="T29"/>
      <c r="U29"/>
      <c r="V29"/>
      <c r="W29"/>
    </row>
    <row r="30" spans="1:23" s="34" customFormat="1" x14ac:dyDescent="0.3">
      <c r="A30"/>
      <c r="B30"/>
      <c r="C30"/>
      <c r="D30"/>
      <c r="E30"/>
      <c r="F30"/>
      <c r="G30"/>
      <c r="H30"/>
      <c r="I30"/>
      <c r="J30"/>
      <c r="K30"/>
      <c r="L30"/>
      <c r="M30"/>
      <c r="N30"/>
      <c r="O30"/>
      <c r="P30"/>
      <c r="Q30"/>
      <c r="R30"/>
      <c r="S30"/>
      <c r="T30"/>
      <c r="U30"/>
      <c r="V30"/>
      <c r="W30"/>
    </row>
    <row r="31" spans="1:23" s="34" customFormat="1" x14ac:dyDescent="0.3">
      <c r="A31"/>
      <c r="B31"/>
      <c r="C31"/>
      <c r="D31"/>
      <c r="E31"/>
      <c r="F31"/>
      <c r="G31"/>
      <c r="H31"/>
      <c r="I31"/>
      <c r="J31"/>
      <c r="K31"/>
      <c r="L31"/>
      <c r="M31"/>
      <c r="N31"/>
      <c r="O31"/>
      <c r="P31"/>
      <c r="Q31"/>
      <c r="R31"/>
      <c r="S31"/>
      <c r="T31"/>
      <c r="U31"/>
      <c r="V31"/>
      <c r="W31"/>
    </row>
    <row r="32" spans="1:23" s="34" customFormat="1" x14ac:dyDescent="0.3">
      <c r="A32"/>
      <c r="B32"/>
      <c r="C32"/>
      <c r="D32"/>
      <c r="E32"/>
      <c r="F32"/>
      <c r="G32"/>
      <c r="H32"/>
      <c r="I32"/>
      <c r="J32"/>
      <c r="K32"/>
      <c r="L32"/>
      <c r="M32"/>
      <c r="N32"/>
      <c r="O32"/>
      <c r="P32"/>
      <c r="Q32"/>
      <c r="R32"/>
      <c r="S32"/>
      <c r="T32"/>
      <c r="U32"/>
      <c r="V32"/>
      <c r="W32"/>
    </row>
    <row r="33" spans="1:23" s="34" customFormat="1" x14ac:dyDescent="0.3">
      <c r="A33"/>
      <c r="B33"/>
      <c r="C33"/>
      <c r="D33"/>
      <c r="E33"/>
      <c r="F33"/>
      <c r="G33"/>
      <c r="H33"/>
      <c r="I33"/>
      <c r="J33"/>
      <c r="K33"/>
      <c r="L33"/>
      <c r="M33"/>
      <c r="N33"/>
      <c r="O33"/>
      <c r="P33"/>
      <c r="Q33"/>
      <c r="R33"/>
      <c r="S33"/>
      <c r="T33"/>
      <c r="U33"/>
      <c r="V33"/>
      <c r="W33"/>
    </row>
    <row r="34" spans="1:23" s="34" customFormat="1" x14ac:dyDescent="0.3">
      <c r="A34"/>
      <c r="B34"/>
      <c r="C34"/>
      <c r="D34"/>
      <c r="E34"/>
      <c r="F34"/>
      <c r="G34"/>
      <c r="H34"/>
      <c r="I34"/>
      <c r="J34"/>
      <c r="K34"/>
      <c r="L34"/>
      <c r="M34"/>
      <c r="N34"/>
      <c r="O34"/>
      <c r="P34"/>
      <c r="Q34"/>
      <c r="R34"/>
      <c r="S34"/>
      <c r="T34"/>
      <c r="U34"/>
      <c r="V34"/>
      <c r="W34"/>
    </row>
    <row r="35" spans="1:23" s="34" customFormat="1" x14ac:dyDescent="0.3">
      <c r="A35"/>
      <c r="B35"/>
      <c r="C35"/>
      <c r="D35"/>
      <c r="E35"/>
      <c r="F35"/>
      <c r="G35"/>
      <c r="H35"/>
      <c r="I35"/>
      <c r="J35"/>
      <c r="K35"/>
      <c r="L35"/>
      <c r="M35"/>
      <c r="N35"/>
      <c r="O35"/>
      <c r="P35"/>
      <c r="Q35"/>
      <c r="R35"/>
      <c r="S35"/>
      <c r="T35"/>
      <c r="U35"/>
      <c r="V35"/>
      <c r="W35"/>
    </row>
    <row r="36" spans="1:23" s="34" customFormat="1" x14ac:dyDescent="0.3">
      <c r="A36"/>
      <c r="B36"/>
      <c r="C36"/>
      <c r="D36"/>
      <c r="E36"/>
      <c r="F36"/>
      <c r="G36"/>
      <c r="H36"/>
      <c r="I36"/>
      <c r="J36"/>
      <c r="K36"/>
      <c r="L36"/>
      <c r="M36"/>
      <c r="N36"/>
      <c r="O36"/>
      <c r="P36"/>
      <c r="Q36"/>
      <c r="R36"/>
      <c r="S36"/>
      <c r="T36"/>
      <c r="U36"/>
      <c r="V36"/>
      <c r="W36"/>
    </row>
    <row r="37" spans="1:23" s="34" customFormat="1" x14ac:dyDescent="0.3">
      <c r="A37"/>
      <c r="B37"/>
      <c r="C37"/>
      <c r="D37"/>
      <c r="E37"/>
      <c r="F37"/>
      <c r="G37"/>
      <c r="H37"/>
      <c r="I37"/>
      <c r="J37"/>
      <c r="K37"/>
      <c r="L37"/>
      <c r="M37"/>
      <c r="N37"/>
      <c r="O37"/>
      <c r="P37"/>
      <c r="Q37"/>
      <c r="R37"/>
      <c r="S37"/>
      <c r="T37"/>
      <c r="U37"/>
      <c r="V37"/>
      <c r="W37"/>
    </row>
    <row r="38" spans="1:23" s="34" customFormat="1" x14ac:dyDescent="0.3">
      <c r="A38"/>
      <c r="B38"/>
      <c r="C38"/>
      <c r="D38"/>
      <c r="E38"/>
      <c r="F38"/>
      <c r="G38"/>
      <c r="H38"/>
      <c r="I38"/>
      <c r="J38"/>
      <c r="K38"/>
      <c r="L38"/>
      <c r="M38"/>
      <c r="N38"/>
      <c r="O38"/>
      <c r="P38"/>
      <c r="Q38"/>
      <c r="R38"/>
      <c r="S38"/>
      <c r="T38"/>
      <c r="U38"/>
      <c r="V38"/>
      <c r="W38"/>
    </row>
    <row r="39" spans="1:23" s="34" customFormat="1" x14ac:dyDescent="0.3">
      <c r="A39"/>
      <c r="B39"/>
      <c r="C39"/>
      <c r="D39"/>
      <c r="E39"/>
      <c r="F39"/>
      <c r="G39"/>
      <c r="H39"/>
      <c r="I39"/>
      <c r="J39"/>
      <c r="K39"/>
      <c r="L39"/>
      <c r="M39"/>
      <c r="N39"/>
      <c r="O39"/>
      <c r="P39"/>
      <c r="Q39"/>
      <c r="R39"/>
      <c r="S39"/>
      <c r="T39"/>
      <c r="U39"/>
      <c r="V39"/>
      <c r="W39"/>
    </row>
    <row r="40" spans="1:23" s="34" customFormat="1" x14ac:dyDescent="0.3">
      <c r="A40"/>
      <c r="B40"/>
      <c r="C40"/>
      <c r="D40"/>
      <c r="E40"/>
      <c r="F40"/>
      <c r="G40"/>
      <c r="H40"/>
      <c r="I40"/>
      <c r="J40"/>
      <c r="K40"/>
      <c r="L40"/>
      <c r="M40"/>
      <c r="N40"/>
      <c r="O40"/>
      <c r="P40"/>
      <c r="Q40"/>
      <c r="R40"/>
      <c r="S40"/>
      <c r="T40"/>
      <c r="U40"/>
      <c r="V40"/>
      <c r="W40"/>
    </row>
    <row r="41" spans="1:23" s="34" customFormat="1" x14ac:dyDescent="0.3">
      <c r="A41"/>
      <c r="B41"/>
      <c r="C41"/>
      <c r="D41"/>
      <c r="E41"/>
      <c r="F41"/>
      <c r="G41"/>
      <c r="H41"/>
      <c r="I41"/>
      <c r="J41"/>
      <c r="K41"/>
      <c r="L41"/>
      <c r="M41"/>
      <c r="N41"/>
      <c r="O41"/>
      <c r="P41"/>
      <c r="Q41"/>
      <c r="R41"/>
      <c r="S41"/>
      <c r="T41"/>
      <c r="U41"/>
      <c r="V41"/>
      <c r="W41"/>
    </row>
    <row r="42" spans="1:23" s="34" customFormat="1" x14ac:dyDescent="0.3">
      <c r="A42"/>
      <c r="B42"/>
      <c r="C42"/>
      <c r="D42"/>
      <c r="E42"/>
      <c r="F42"/>
      <c r="G42"/>
      <c r="H42"/>
      <c r="I42"/>
      <c r="J42"/>
      <c r="K42"/>
      <c r="L42"/>
      <c r="M42"/>
      <c r="N42"/>
      <c r="O42"/>
      <c r="P42"/>
      <c r="Q42"/>
      <c r="R42"/>
      <c r="S42"/>
      <c r="T42"/>
      <c r="U42"/>
      <c r="V42"/>
      <c r="W42"/>
    </row>
    <row r="43" spans="1:23" s="34" customFormat="1" x14ac:dyDescent="0.3">
      <c r="A43"/>
      <c r="B43"/>
      <c r="C43"/>
      <c r="D43"/>
      <c r="E43"/>
      <c r="F43"/>
      <c r="G43"/>
      <c r="H43"/>
      <c r="I43"/>
      <c r="J43"/>
      <c r="K43"/>
      <c r="L43"/>
      <c r="M43"/>
      <c r="N43"/>
      <c r="O43"/>
      <c r="P43"/>
      <c r="Q43"/>
      <c r="R43"/>
      <c r="S43"/>
      <c r="T43"/>
      <c r="U43"/>
      <c r="V43"/>
      <c r="W43"/>
    </row>
    <row r="44" spans="1:23" s="34" customFormat="1" x14ac:dyDescent="0.3">
      <c r="A44"/>
      <c r="B44"/>
      <c r="C44"/>
      <c r="D44"/>
      <c r="E44"/>
      <c r="F44"/>
      <c r="G44"/>
      <c r="H44"/>
      <c r="I44"/>
      <c r="J44"/>
      <c r="K44"/>
      <c r="L44"/>
      <c r="M44"/>
      <c r="N44"/>
      <c r="O44"/>
      <c r="P44"/>
      <c r="Q44"/>
      <c r="R44"/>
      <c r="S44"/>
      <c r="T44"/>
      <c r="U44"/>
      <c r="V44"/>
      <c r="W44"/>
    </row>
    <row r="45" spans="1:23" s="34" customFormat="1" x14ac:dyDescent="0.3">
      <c r="A45"/>
      <c r="B45"/>
      <c r="C45"/>
      <c r="D45"/>
      <c r="E45"/>
      <c r="F45"/>
      <c r="G45"/>
      <c r="H45"/>
      <c r="I45"/>
      <c r="J45"/>
      <c r="K45"/>
      <c r="L45"/>
      <c r="M45"/>
      <c r="N45"/>
      <c r="O45"/>
      <c r="P45"/>
      <c r="Q45"/>
      <c r="R45"/>
      <c r="S45"/>
      <c r="T45"/>
      <c r="U45"/>
      <c r="V45"/>
      <c r="W45"/>
    </row>
    <row r="46" spans="1:23" s="34" customFormat="1" x14ac:dyDescent="0.3">
      <c r="A46"/>
      <c r="B46"/>
      <c r="C46"/>
      <c r="D46"/>
      <c r="E46"/>
      <c r="F46"/>
      <c r="G46"/>
      <c r="H46"/>
      <c r="I46"/>
      <c r="J46"/>
      <c r="K46"/>
      <c r="L46"/>
      <c r="M46"/>
      <c r="N46"/>
      <c r="O46"/>
      <c r="P46"/>
      <c r="Q46"/>
      <c r="R46"/>
      <c r="S46"/>
      <c r="T46"/>
      <c r="U46"/>
      <c r="V46"/>
      <c r="W46"/>
    </row>
    <row r="47" spans="1:23" s="34" customFormat="1" x14ac:dyDescent="0.3">
      <c r="A47"/>
      <c r="B47"/>
      <c r="C47"/>
      <c r="D47"/>
      <c r="E47"/>
      <c r="F47"/>
      <c r="G47"/>
      <c r="H47"/>
      <c r="I47"/>
      <c r="J47"/>
      <c r="K47"/>
      <c r="L47"/>
      <c r="M47"/>
      <c r="N47"/>
      <c r="O47"/>
      <c r="P47"/>
      <c r="Q47"/>
      <c r="R47"/>
      <c r="S47"/>
      <c r="T47"/>
      <c r="U47"/>
      <c r="V47"/>
      <c r="W47"/>
    </row>
    <row r="48" spans="1:23" s="34" customFormat="1" x14ac:dyDescent="0.3">
      <c r="A48"/>
      <c r="B48"/>
      <c r="C48"/>
      <c r="D48"/>
      <c r="E48"/>
      <c r="F48"/>
      <c r="G48"/>
      <c r="H48"/>
      <c r="I48"/>
      <c r="J48"/>
      <c r="K48"/>
      <c r="L48"/>
      <c r="M48"/>
      <c r="N48"/>
      <c r="O48"/>
      <c r="P48"/>
      <c r="Q48"/>
      <c r="R48"/>
      <c r="S48"/>
      <c r="T48"/>
      <c r="U48"/>
      <c r="V48"/>
      <c r="W48"/>
    </row>
    <row r="49" spans="1:23" s="34" customFormat="1" x14ac:dyDescent="0.3">
      <c r="A49"/>
      <c r="B49"/>
      <c r="C49"/>
      <c r="D49"/>
      <c r="E49"/>
      <c r="F49"/>
      <c r="G49"/>
      <c r="H49"/>
      <c r="I49"/>
      <c r="J49"/>
      <c r="K49"/>
      <c r="L49"/>
      <c r="M49"/>
      <c r="N49"/>
      <c r="O49"/>
      <c r="P49"/>
      <c r="Q49"/>
      <c r="R49"/>
      <c r="S49"/>
      <c r="T49"/>
      <c r="U49"/>
      <c r="V49"/>
      <c r="W49"/>
    </row>
    <row r="50" spans="1:23" s="34" customFormat="1" x14ac:dyDescent="0.3">
      <c r="A50"/>
      <c r="B50"/>
      <c r="C50"/>
      <c r="D50"/>
      <c r="E50"/>
      <c r="F50"/>
      <c r="G50"/>
      <c r="H50"/>
      <c r="I50"/>
      <c r="J50"/>
      <c r="K50"/>
      <c r="L50"/>
      <c r="M50"/>
      <c r="N50"/>
      <c r="O50"/>
      <c r="P50"/>
      <c r="Q50"/>
      <c r="R50"/>
      <c r="S50"/>
      <c r="T50"/>
      <c r="U50"/>
      <c r="V50"/>
      <c r="W50"/>
    </row>
    <row r="51" spans="1:23" s="34" customFormat="1" x14ac:dyDescent="0.3">
      <c r="A51"/>
      <c r="B51"/>
      <c r="C51"/>
      <c r="D51"/>
      <c r="E51"/>
      <c r="F51"/>
      <c r="G51"/>
      <c r="H51"/>
      <c r="I51"/>
      <c r="J51"/>
      <c r="K51"/>
      <c r="L51"/>
      <c r="M51"/>
      <c r="N51"/>
      <c r="O51"/>
      <c r="P51"/>
      <c r="Q51"/>
      <c r="R51"/>
      <c r="S51"/>
      <c r="T51"/>
      <c r="U51"/>
      <c r="V51"/>
      <c r="W51"/>
    </row>
    <row r="52" spans="1:23" s="34" customFormat="1" x14ac:dyDescent="0.3">
      <c r="A52"/>
      <c r="B52"/>
      <c r="C52"/>
      <c r="D52"/>
      <c r="E52"/>
      <c r="F52"/>
      <c r="G52"/>
      <c r="H52"/>
      <c r="I52"/>
      <c r="J52"/>
      <c r="K52"/>
      <c r="L52"/>
      <c r="M52"/>
      <c r="N52"/>
      <c r="O52"/>
      <c r="P52"/>
      <c r="Q52"/>
      <c r="R52"/>
      <c r="S52"/>
      <c r="T52"/>
      <c r="U52"/>
      <c r="V52"/>
      <c r="W52"/>
    </row>
    <row r="53" spans="1:23" s="34" customFormat="1" x14ac:dyDescent="0.3">
      <c r="A53"/>
      <c r="B53"/>
      <c r="C53"/>
      <c r="D53"/>
      <c r="E53"/>
      <c r="F53"/>
      <c r="G53"/>
      <c r="H53"/>
      <c r="I53"/>
      <c r="J53"/>
      <c r="K53"/>
      <c r="L53"/>
      <c r="M53"/>
      <c r="N53"/>
      <c r="O53"/>
      <c r="P53"/>
      <c r="Q53"/>
      <c r="R53"/>
      <c r="S53"/>
      <c r="T53"/>
      <c r="U53"/>
      <c r="V53"/>
      <c r="W53"/>
    </row>
    <row r="54" spans="1:23" s="34" customFormat="1" x14ac:dyDescent="0.3">
      <c r="A54"/>
      <c r="B54"/>
      <c r="C54"/>
      <c r="D54"/>
      <c r="E54"/>
      <c r="F54"/>
      <c r="G54"/>
      <c r="H54"/>
      <c r="I54"/>
      <c r="J54"/>
      <c r="K54"/>
      <c r="L54"/>
      <c r="M54"/>
      <c r="N54"/>
      <c r="O54"/>
      <c r="P54"/>
      <c r="Q54"/>
      <c r="R54"/>
      <c r="S54"/>
      <c r="T54"/>
      <c r="U54"/>
      <c r="V54"/>
      <c r="W54"/>
    </row>
    <row r="55" spans="1:23" s="34" customFormat="1" x14ac:dyDescent="0.3">
      <c r="A55"/>
      <c r="B55"/>
      <c r="C55"/>
      <c r="D55"/>
      <c r="E55"/>
      <c r="F55"/>
      <c r="G55"/>
      <c r="H55"/>
      <c r="I55"/>
      <c r="J55"/>
      <c r="K55"/>
      <c r="L55"/>
      <c r="M55"/>
      <c r="N55"/>
      <c r="O55"/>
      <c r="P55"/>
      <c r="Q55"/>
      <c r="R55"/>
      <c r="S55"/>
      <c r="T55"/>
      <c r="U55"/>
      <c r="V55"/>
      <c r="W55"/>
    </row>
    <row r="56" spans="1:23" s="34" customFormat="1" x14ac:dyDescent="0.3">
      <c r="A56"/>
      <c r="B56"/>
      <c r="C56"/>
      <c r="D56"/>
      <c r="E56"/>
      <c r="F56"/>
      <c r="G56"/>
      <c r="H56"/>
      <c r="I56"/>
      <c r="J56"/>
      <c r="K56"/>
      <c r="L56"/>
      <c r="M56"/>
      <c r="N56"/>
      <c r="O56"/>
      <c r="P56"/>
      <c r="Q56"/>
      <c r="R56"/>
      <c r="S56"/>
      <c r="T56"/>
      <c r="U56"/>
      <c r="V56"/>
      <c r="W56"/>
    </row>
    <row r="57" spans="1:23" s="34" customFormat="1" x14ac:dyDescent="0.3">
      <c r="A57"/>
      <c r="B57"/>
      <c r="C57"/>
      <c r="D57"/>
      <c r="E57"/>
      <c r="F57"/>
      <c r="G57"/>
      <c r="H57"/>
      <c r="I57"/>
      <c r="J57"/>
      <c r="K57"/>
      <c r="L57"/>
      <c r="M57"/>
      <c r="N57"/>
      <c r="O57"/>
      <c r="P57"/>
      <c r="Q57"/>
      <c r="R57"/>
      <c r="S57"/>
      <c r="T57"/>
      <c r="U57"/>
      <c r="V57"/>
      <c r="W57"/>
    </row>
    <row r="58" spans="1:23" s="34" customFormat="1" x14ac:dyDescent="0.3">
      <c r="A58"/>
      <c r="B58"/>
      <c r="C58"/>
      <c r="D58"/>
      <c r="E58"/>
      <c r="F58"/>
      <c r="G58"/>
      <c r="H58"/>
      <c r="I58"/>
      <c r="J58"/>
      <c r="K58"/>
      <c r="L58"/>
      <c r="M58"/>
      <c r="N58"/>
      <c r="O58"/>
      <c r="P58"/>
      <c r="Q58"/>
      <c r="R58"/>
      <c r="S58"/>
      <c r="T58"/>
      <c r="U58"/>
      <c r="V58"/>
      <c r="W58"/>
    </row>
    <row r="59" spans="1:23" s="34" customFormat="1" x14ac:dyDescent="0.3">
      <c r="A59"/>
      <c r="B59"/>
      <c r="C59"/>
      <c r="D59"/>
      <c r="E59"/>
      <c r="F59"/>
      <c r="G59"/>
      <c r="H59"/>
      <c r="I59"/>
      <c r="J59"/>
      <c r="K59"/>
      <c r="L59"/>
      <c r="M59"/>
      <c r="N59"/>
      <c r="O59"/>
      <c r="P59"/>
      <c r="Q59"/>
      <c r="R59"/>
      <c r="S59"/>
      <c r="T59"/>
      <c r="U59"/>
      <c r="V59"/>
      <c r="W59"/>
    </row>
    <row r="60" spans="1:23" s="34" customFormat="1" x14ac:dyDescent="0.3">
      <c r="A60"/>
      <c r="B60"/>
      <c r="C60"/>
      <c r="D60"/>
      <c r="E60"/>
      <c r="F60"/>
      <c r="G60"/>
      <c r="H60"/>
      <c r="I60"/>
      <c r="J60"/>
      <c r="K60"/>
      <c r="L60"/>
      <c r="M60"/>
      <c r="N60"/>
      <c r="O60"/>
      <c r="P60"/>
      <c r="Q60"/>
      <c r="R60"/>
      <c r="S60"/>
      <c r="T60"/>
      <c r="U60"/>
      <c r="V60"/>
      <c r="W60"/>
    </row>
    <row r="61" spans="1:23" s="34" customFormat="1" x14ac:dyDescent="0.3">
      <c r="A61"/>
      <c r="B61"/>
      <c r="C61"/>
      <c r="D61"/>
      <c r="E61"/>
      <c r="F61"/>
      <c r="G61"/>
      <c r="H61"/>
      <c r="I61"/>
      <c r="J61"/>
      <c r="K61"/>
      <c r="L61"/>
      <c r="M61"/>
      <c r="N61"/>
      <c r="O61"/>
      <c r="P61"/>
      <c r="Q61"/>
      <c r="R61"/>
      <c r="S61"/>
      <c r="T61"/>
      <c r="U61"/>
      <c r="V61"/>
      <c r="W61"/>
    </row>
    <row r="62" spans="1:23" s="34" customFormat="1" x14ac:dyDescent="0.3">
      <c r="A62"/>
      <c r="B62"/>
      <c r="C62"/>
      <c r="D62"/>
      <c r="E62"/>
      <c r="F62"/>
      <c r="G62"/>
      <c r="H62"/>
      <c r="I62"/>
      <c r="J62"/>
      <c r="K62"/>
      <c r="L62"/>
      <c r="M62"/>
      <c r="N62"/>
      <c r="O62"/>
      <c r="P62"/>
      <c r="Q62"/>
      <c r="R62"/>
      <c r="S62"/>
      <c r="T62"/>
      <c r="U62"/>
      <c r="V62"/>
      <c r="W62"/>
    </row>
    <row r="63" spans="1:23" s="34" customFormat="1" x14ac:dyDescent="0.3">
      <c r="A63"/>
      <c r="B63"/>
      <c r="C63"/>
      <c r="D63"/>
      <c r="E63"/>
      <c r="F63"/>
      <c r="G63"/>
      <c r="H63"/>
      <c r="I63"/>
      <c r="J63"/>
      <c r="K63"/>
      <c r="L63"/>
      <c r="M63"/>
      <c r="N63"/>
      <c r="O63"/>
      <c r="P63"/>
      <c r="Q63"/>
      <c r="R63"/>
      <c r="S63"/>
      <c r="T63"/>
      <c r="U63"/>
      <c r="V63"/>
      <c r="W63"/>
    </row>
    <row r="64" spans="1:23" s="34" customFormat="1" x14ac:dyDescent="0.3">
      <c r="A64"/>
      <c r="B64"/>
      <c r="C64"/>
      <c r="D64"/>
      <c r="E64"/>
      <c r="F64"/>
      <c r="G64"/>
      <c r="H64"/>
      <c r="I64"/>
      <c r="J64"/>
      <c r="K64"/>
      <c r="L64"/>
      <c r="M64"/>
      <c r="N64"/>
      <c r="O64"/>
      <c r="P64"/>
      <c r="Q64"/>
      <c r="R64"/>
      <c r="S64"/>
      <c r="T64"/>
      <c r="U64"/>
      <c r="V64"/>
      <c r="W64"/>
    </row>
    <row r="65" spans="14:23" x14ac:dyDescent="0.3">
      <c r="N65" s="34"/>
      <c r="O65" s="34"/>
      <c r="P65" s="34"/>
      <c r="Q65" s="34"/>
      <c r="R65" s="34"/>
      <c r="S65" s="34"/>
      <c r="T65" s="34"/>
      <c r="U65" s="34"/>
      <c r="V65" s="34"/>
      <c r="W65" s="34"/>
    </row>
    <row r="66" spans="14:23" x14ac:dyDescent="0.3">
      <c r="N66" s="34"/>
      <c r="O66" s="34"/>
      <c r="P66" s="34"/>
      <c r="Q66" s="34"/>
      <c r="R66" s="34"/>
      <c r="S66" s="34"/>
      <c r="T66" s="34"/>
      <c r="U66" s="34"/>
      <c r="V66" s="34"/>
      <c r="W66" s="34"/>
    </row>
    <row r="67" spans="14:23" x14ac:dyDescent="0.3">
      <c r="N67" s="34"/>
      <c r="O67" s="34"/>
      <c r="P67" s="34"/>
      <c r="Q67" s="34"/>
      <c r="R67" s="34"/>
      <c r="S67" s="34"/>
      <c r="T67" s="34"/>
      <c r="U67" s="34"/>
      <c r="V67" s="34"/>
      <c r="W67" s="34"/>
    </row>
    <row r="68" spans="14:23" x14ac:dyDescent="0.3">
      <c r="N68" s="34"/>
      <c r="O68" s="34"/>
      <c r="P68" s="34"/>
      <c r="Q68" s="34"/>
      <c r="R68" s="34"/>
      <c r="S68" s="34"/>
      <c r="T68" s="34"/>
      <c r="U68" s="34"/>
      <c r="V68" s="34"/>
      <c r="W68" s="34"/>
    </row>
    <row r="69" spans="14:23" x14ac:dyDescent="0.3">
      <c r="N69" s="34"/>
      <c r="O69" s="34"/>
      <c r="P69" s="34"/>
      <c r="Q69" s="34"/>
      <c r="R69" s="34"/>
      <c r="S69" s="34"/>
      <c r="T69" s="34"/>
      <c r="U69" s="34"/>
      <c r="V69" s="34"/>
      <c r="W69" s="34"/>
    </row>
    <row r="70" spans="14:23" x14ac:dyDescent="0.3">
      <c r="N70" s="34"/>
      <c r="O70" s="34"/>
      <c r="P70" s="34"/>
      <c r="Q70" s="34"/>
      <c r="R70" s="34"/>
      <c r="S70" s="34"/>
      <c r="T70" s="34"/>
      <c r="U70" s="34"/>
      <c r="V70" s="34"/>
      <c r="W70" s="34"/>
    </row>
    <row r="71" spans="14:23" x14ac:dyDescent="0.3">
      <c r="N71" s="34"/>
      <c r="O71" s="34"/>
      <c r="P71" s="34"/>
      <c r="Q71" s="34"/>
      <c r="R71" s="34"/>
      <c r="S71" s="34"/>
      <c r="T71" s="34"/>
      <c r="U71" s="34"/>
      <c r="V71" s="34"/>
      <c r="W71" s="34"/>
    </row>
    <row r="72" spans="14:23" x14ac:dyDescent="0.3">
      <c r="N72" s="34"/>
      <c r="O72" s="34"/>
      <c r="P72" s="34"/>
      <c r="Q72" s="34"/>
      <c r="R72" s="34"/>
      <c r="S72" s="34"/>
      <c r="T72" s="34"/>
      <c r="U72" s="34"/>
      <c r="V72" s="34"/>
      <c r="W72" s="34"/>
    </row>
    <row r="73" spans="14:23" x14ac:dyDescent="0.3">
      <c r="N73" s="34"/>
      <c r="O73" s="34"/>
      <c r="P73" s="34"/>
      <c r="Q73" s="34"/>
      <c r="R73" s="34"/>
      <c r="S73" s="34"/>
      <c r="T73" s="34"/>
      <c r="U73" s="34"/>
      <c r="V73" s="34"/>
      <c r="W73" s="34"/>
    </row>
    <row r="74" spans="14:23" x14ac:dyDescent="0.3">
      <c r="N74" s="34"/>
      <c r="O74" s="34"/>
      <c r="P74" s="34"/>
      <c r="Q74" s="34"/>
      <c r="R74" s="34"/>
      <c r="S74" s="34"/>
      <c r="T74" s="34"/>
      <c r="U74" s="34"/>
      <c r="V74" s="34"/>
      <c r="W74" s="34"/>
    </row>
    <row r="75" spans="14:23" x14ac:dyDescent="0.3">
      <c r="N75" s="34"/>
      <c r="O75" s="34"/>
      <c r="P75" s="34"/>
      <c r="Q75" s="34"/>
      <c r="R75" s="34"/>
      <c r="S75" s="34"/>
      <c r="T75" s="34"/>
      <c r="U75" s="34"/>
      <c r="V75" s="34"/>
      <c r="W75" s="34"/>
    </row>
    <row r="76" spans="14:23" x14ac:dyDescent="0.3">
      <c r="N76" s="34"/>
      <c r="O76" s="34"/>
      <c r="P76" s="34"/>
      <c r="Q76" s="34"/>
      <c r="R76" s="34"/>
      <c r="S76" s="34"/>
      <c r="T76" s="34"/>
      <c r="U76" s="34"/>
      <c r="V76" s="34"/>
      <c r="W76" s="34"/>
    </row>
    <row r="77" spans="14:23" x14ac:dyDescent="0.3">
      <c r="N77" s="34"/>
      <c r="O77" s="34"/>
      <c r="P77" s="34"/>
      <c r="Q77" s="34"/>
      <c r="R77" s="34"/>
      <c r="S77" s="34"/>
      <c r="T77" s="34"/>
      <c r="U77" s="34"/>
      <c r="V77" s="34"/>
      <c r="W77" s="34"/>
    </row>
    <row r="78" spans="14:23" x14ac:dyDescent="0.3">
      <c r="N78" s="34"/>
      <c r="O78" s="34"/>
      <c r="P78" s="34"/>
      <c r="Q78" s="34"/>
      <c r="R78" s="34"/>
      <c r="S78" s="34"/>
      <c r="T78" s="34"/>
      <c r="U78" s="34"/>
      <c r="V78" s="34"/>
      <c r="W78" s="34"/>
    </row>
    <row r="79" spans="14:23" x14ac:dyDescent="0.3">
      <c r="N79" s="34"/>
      <c r="O79" s="34"/>
      <c r="P79" s="34"/>
      <c r="Q79" s="34"/>
      <c r="R79" s="34"/>
      <c r="S79" s="34"/>
      <c r="T79" s="34"/>
      <c r="U79" s="34"/>
      <c r="V79" s="34"/>
      <c r="W79" s="34"/>
    </row>
  </sheetData>
  <mergeCells count="14">
    <mergeCell ref="A3:V3"/>
    <mergeCell ref="A4:V4"/>
    <mergeCell ref="A20:A22"/>
    <mergeCell ref="A2:V2"/>
    <mergeCell ref="A1:V1"/>
    <mergeCell ref="C6:L6"/>
    <mergeCell ref="M6:V6"/>
    <mergeCell ref="A5:V5"/>
    <mergeCell ref="A23:A25"/>
    <mergeCell ref="A6:B6"/>
    <mergeCell ref="A8:A10"/>
    <mergeCell ref="A11:A13"/>
    <mergeCell ref="A14:A16"/>
    <mergeCell ref="A17:A19"/>
  </mergeCells>
  <hyperlinks>
    <hyperlink ref="A3" location="'Data and definitions'!A1" display="For more information on how to interpret these figures, please read the Definitions and data notes." xr:uid="{5EFA2702-D854-49C8-9A27-0FE3D73F1C94}"/>
    <hyperlink ref="A3:F3" location="'Data and definitions'!A1" display="For more information on how to interpret these figures, please read the Definitions and data notes." xr:uid="{58505BED-8066-4261-8CEF-172CBA023544}"/>
    <hyperlink ref="A4" location="Contents!A1" display="Return to Contents page" xr:uid="{BA45D4C4-3C94-4677-AC66-C32D2BDC1E5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3A399-5893-4E71-ACF1-95FD5B8377AC}">
  <sheetPr codeName="Sheet7">
    <pageSetUpPr fitToPage="1"/>
  </sheetPr>
  <dimension ref="A1:V456"/>
  <sheetViews>
    <sheetView zoomScaleNormal="100" workbookViewId="0">
      <pane ySplit="6" topLeftCell="A7" activePane="bottomLeft" state="frozen"/>
      <selection pane="bottomLeft" sqref="A1:M1"/>
    </sheetView>
  </sheetViews>
  <sheetFormatPr defaultRowHeight="14.5" x14ac:dyDescent="0.3"/>
  <cols>
    <col min="1" max="2" width="18.61328125" customWidth="1"/>
    <col min="3" max="3" width="20.61328125" customWidth="1"/>
    <col min="4" max="21" width="8.15234375" customWidth="1"/>
  </cols>
  <sheetData>
    <row r="1" spans="1:22" x14ac:dyDescent="0.3">
      <c r="A1" s="170" t="s">
        <v>198</v>
      </c>
      <c r="B1" s="170"/>
      <c r="C1" s="170"/>
      <c r="D1" s="170"/>
      <c r="E1" s="170"/>
      <c r="F1" s="170"/>
      <c r="G1" s="170"/>
      <c r="H1" s="170"/>
      <c r="I1" s="170"/>
      <c r="J1" s="170"/>
      <c r="K1" s="170"/>
      <c r="L1" s="170"/>
      <c r="M1" s="170"/>
      <c r="N1" s="160"/>
      <c r="O1" s="160"/>
      <c r="P1" s="160"/>
      <c r="Q1" s="160"/>
      <c r="R1" s="160"/>
      <c r="S1" s="160"/>
      <c r="T1" s="160"/>
      <c r="U1" s="160"/>
      <c r="V1" s="160"/>
    </row>
    <row r="2" spans="1:22" s="34" customFormat="1" ht="14.25" customHeight="1" x14ac:dyDescent="0.3">
      <c r="A2" s="185" t="s">
        <v>126</v>
      </c>
      <c r="B2" s="185"/>
      <c r="C2" s="185"/>
      <c r="D2" s="185"/>
      <c r="E2" s="185"/>
      <c r="F2" s="185"/>
      <c r="G2" s="185"/>
      <c r="H2" s="185"/>
      <c r="I2" s="185"/>
      <c r="J2" s="185"/>
      <c r="K2" s="185"/>
      <c r="L2" s="185"/>
      <c r="M2" s="185"/>
      <c r="N2" s="159"/>
      <c r="O2" s="159"/>
      <c r="P2" s="159"/>
      <c r="Q2" s="159"/>
      <c r="R2" s="159"/>
      <c r="S2" s="159"/>
      <c r="T2" s="159"/>
      <c r="U2" s="159"/>
      <c r="V2" s="159"/>
    </row>
    <row r="3" spans="1:22" x14ac:dyDescent="0.3">
      <c r="A3" s="185" t="s">
        <v>127</v>
      </c>
      <c r="B3" s="185"/>
      <c r="C3" s="185"/>
      <c r="D3" s="185"/>
      <c r="E3" s="185"/>
      <c r="F3" s="185"/>
      <c r="G3" s="185"/>
      <c r="H3" s="185"/>
      <c r="I3" s="185"/>
      <c r="J3" s="185"/>
      <c r="K3" s="185"/>
      <c r="L3" s="185"/>
      <c r="M3" s="185"/>
      <c r="N3" s="159"/>
      <c r="O3" s="159"/>
      <c r="P3" s="159"/>
      <c r="Q3" s="159"/>
      <c r="R3" s="159"/>
      <c r="S3" s="159"/>
      <c r="T3" s="159"/>
      <c r="U3" s="159"/>
      <c r="V3" s="159"/>
    </row>
    <row r="4" spans="1:22" ht="14.25" customHeight="1" x14ac:dyDescent="0.3">
      <c r="A4" s="169" t="s">
        <v>214</v>
      </c>
      <c r="B4" s="169"/>
      <c r="C4" s="169"/>
      <c r="D4" s="169"/>
      <c r="E4" s="169"/>
      <c r="F4" s="169"/>
      <c r="G4" s="169"/>
      <c r="H4" s="169"/>
      <c r="I4" s="169"/>
      <c r="J4" s="169"/>
      <c r="K4" s="169"/>
      <c r="L4" s="169"/>
      <c r="M4" s="169"/>
      <c r="N4" s="150"/>
      <c r="O4" s="150"/>
      <c r="P4" s="150"/>
      <c r="Q4" s="150"/>
      <c r="R4" s="150"/>
      <c r="S4" s="150"/>
      <c r="T4" s="150"/>
      <c r="U4" s="150"/>
      <c r="V4" s="150"/>
    </row>
    <row r="5" spans="1:22" s="34" customFormat="1" ht="24" x14ac:dyDescent="0.3">
      <c r="A5" s="114" t="s">
        <v>83</v>
      </c>
      <c r="B5" s="114" t="s">
        <v>167</v>
      </c>
      <c r="C5" s="114" t="s">
        <v>168</v>
      </c>
      <c r="D5" s="191"/>
      <c r="E5" s="191"/>
      <c r="F5" s="191"/>
      <c r="G5" s="191"/>
      <c r="H5" s="191"/>
      <c r="I5" s="191"/>
      <c r="J5" s="191"/>
      <c r="K5" s="191"/>
      <c r="L5" s="191"/>
      <c r="M5" s="191"/>
      <c r="N5"/>
      <c r="O5"/>
      <c r="P5"/>
      <c r="Q5"/>
      <c r="R5"/>
      <c r="S5"/>
      <c r="T5"/>
      <c r="U5"/>
      <c r="V5"/>
    </row>
    <row r="6" spans="1:22" s="34" customFormat="1" x14ac:dyDescent="0.3">
      <c r="A6" s="108" t="s">
        <v>102</v>
      </c>
      <c r="B6" s="108" t="s">
        <v>169</v>
      </c>
      <c r="C6" s="108" t="s">
        <v>0</v>
      </c>
      <c r="D6" s="106">
        <v>2014</v>
      </c>
      <c r="E6" s="106">
        <v>2015</v>
      </c>
      <c r="F6" s="106">
        <v>2016</v>
      </c>
      <c r="G6" s="106">
        <v>2017</v>
      </c>
      <c r="H6" s="106">
        <v>2018</v>
      </c>
      <c r="I6" s="106">
        <v>2019</v>
      </c>
      <c r="J6" s="106">
        <v>2020</v>
      </c>
      <c r="K6" s="106">
        <v>2021</v>
      </c>
      <c r="L6" s="106">
        <v>2022</v>
      </c>
      <c r="M6" s="106">
        <v>2023</v>
      </c>
      <c r="N6"/>
      <c r="O6"/>
      <c r="P6"/>
      <c r="Q6"/>
      <c r="R6"/>
      <c r="S6"/>
      <c r="T6"/>
      <c r="U6"/>
      <c r="V6"/>
    </row>
    <row r="7" spans="1:22" x14ac:dyDescent="0.3">
      <c r="A7" s="187" t="s">
        <v>110</v>
      </c>
      <c r="B7" s="187" t="s">
        <v>32</v>
      </c>
      <c r="C7" s="105" t="s">
        <v>95</v>
      </c>
      <c r="D7" s="16">
        <v>1</v>
      </c>
      <c r="E7" s="16">
        <v>2</v>
      </c>
      <c r="F7" s="16">
        <v>0</v>
      </c>
      <c r="G7" s="16">
        <v>1</v>
      </c>
      <c r="H7" s="16">
        <v>0</v>
      </c>
      <c r="I7" s="16">
        <v>1</v>
      </c>
      <c r="J7" s="16">
        <v>0</v>
      </c>
      <c r="K7" s="16">
        <v>0</v>
      </c>
      <c r="L7" s="16">
        <v>0</v>
      </c>
      <c r="M7" s="16">
        <v>0</v>
      </c>
      <c r="Q7" s="98"/>
    </row>
    <row r="8" spans="1:22" x14ac:dyDescent="0.3">
      <c r="A8" s="187" t="str">
        <f t="shared" ref="A8:B23" si="0">A7</f>
        <v>Taitokerau</v>
      </c>
      <c r="B8" s="187" t="str">
        <f t="shared" si="0"/>
        <v>Dargaville</v>
      </c>
      <c r="C8" s="105" t="s">
        <v>96</v>
      </c>
      <c r="D8" s="16">
        <v>15</v>
      </c>
      <c r="E8" s="16">
        <v>16</v>
      </c>
      <c r="F8" s="16">
        <v>8</v>
      </c>
      <c r="G8" s="16">
        <v>11</v>
      </c>
      <c r="H8" s="16">
        <v>8</v>
      </c>
      <c r="I8" s="16">
        <v>9</v>
      </c>
      <c r="J8" s="16">
        <v>7</v>
      </c>
      <c r="K8" s="16">
        <v>4</v>
      </c>
      <c r="L8" s="16">
        <v>3</v>
      </c>
      <c r="M8" s="16">
        <v>5</v>
      </c>
      <c r="Q8" s="98"/>
    </row>
    <row r="9" spans="1:22" x14ac:dyDescent="0.3">
      <c r="A9" s="187" t="str">
        <f t="shared" si="0"/>
        <v>Taitokerau</v>
      </c>
      <c r="B9" s="187" t="str">
        <f t="shared" si="0"/>
        <v>Dargaville</v>
      </c>
      <c r="C9" s="105" t="s">
        <v>148</v>
      </c>
      <c r="D9" s="16" t="s">
        <v>182</v>
      </c>
      <c r="E9" s="16" t="s">
        <v>182</v>
      </c>
      <c r="F9" s="16" t="s">
        <v>182</v>
      </c>
      <c r="G9" s="16" t="s">
        <v>182</v>
      </c>
      <c r="H9" s="110" t="s">
        <v>182</v>
      </c>
      <c r="I9" s="110">
        <v>0</v>
      </c>
      <c r="J9" s="110">
        <v>0</v>
      </c>
      <c r="K9" s="16">
        <v>0</v>
      </c>
      <c r="L9" s="16">
        <v>0</v>
      </c>
      <c r="M9" s="16">
        <v>0</v>
      </c>
      <c r="Q9" s="98"/>
    </row>
    <row r="10" spans="1:22" s="34" customFormat="1" x14ac:dyDescent="0.3">
      <c r="A10" s="187" t="str">
        <f t="shared" si="0"/>
        <v>Taitokerau</v>
      </c>
      <c r="B10" s="187" t="str">
        <f t="shared" si="0"/>
        <v>Dargaville</v>
      </c>
      <c r="C10" s="105" t="s">
        <v>100</v>
      </c>
      <c r="D10" s="16">
        <v>0</v>
      </c>
      <c r="E10" s="16">
        <v>0</v>
      </c>
      <c r="F10" s="16">
        <v>0</v>
      </c>
      <c r="G10" s="16">
        <v>0</v>
      </c>
      <c r="H10" s="16">
        <v>0</v>
      </c>
      <c r="I10" s="16">
        <v>0</v>
      </c>
      <c r="J10" s="16">
        <v>0</v>
      </c>
      <c r="K10" s="16">
        <v>0</v>
      </c>
      <c r="L10" s="16">
        <v>0</v>
      </c>
      <c r="M10" s="16">
        <v>0</v>
      </c>
      <c r="N10"/>
      <c r="O10"/>
      <c r="P10"/>
      <c r="Q10" s="98"/>
      <c r="R10"/>
      <c r="S10"/>
      <c r="T10"/>
      <c r="U10"/>
      <c r="V10"/>
    </row>
    <row r="11" spans="1:22" s="34" customFormat="1" x14ac:dyDescent="0.3">
      <c r="A11" s="187" t="str">
        <f t="shared" si="0"/>
        <v>Taitokerau</v>
      </c>
      <c r="B11" s="187" t="str">
        <f t="shared" si="0"/>
        <v>Dargaville</v>
      </c>
      <c r="C11" s="105" t="s">
        <v>97</v>
      </c>
      <c r="D11" s="64">
        <v>2</v>
      </c>
      <c r="E11" s="64">
        <v>4</v>
      </c>
      <c r="F11" s="64">
        <v>4</v>
      </c>
      <c r="G11" s="64">
        <v>1</v>
      </c>
      <c r="H11" s="64">
        <v>0</v>
      </c>
      <c r="I11" s="64">
        <v>0</v>
      </c>
      <c r="J11" s="64">
        <v>0</v>
      </c>
      <c r="K11" s="64">
        <v>0</v>
      </c>
      <c r="L11" s="64">
        <v>0</v>
      </c>
      <c r="M11" s="64">
        <v>3</v>
      </c>
      <c r="N11"/>
      <c r="O11"/>
      <c r="P11"/>
      <c r="Q11" s="98"/>
      <c r="R11"/>
      <c r="S11"/>
      <c r="T11"/>
      <c r="U11"/>
      <c r="V11"/>
    </row>
    <row r="12" spans="1:22" s="34" customFormat="1" x14ac:dyDescent="0.3">
      <c r="A12" s="187" t="str">
        <f>A10</f>
        <v>Taitokerau</v>
      </c>
      <c r="B12" s="188" t="str">
        <f>B10</f>
        <v>Dargaville</v>
      </c>
      <c r="C12" s="115" t="s">
        <v>1</v>
      </c>
      <c r="D12" s="73">
        <v>18</v>
      </c>
      <c r="E12" s="73">
        <v>22</v>
      </c>
      <c r="F12" s="73">
        <v>12</v>
      </c>
      <c r="G12" s="73">
        <v>13</v>
      </c>
      <c r="H12" s="73">
        <v>8</v>
      </c>
      <c r="I12" s="73">
        <v>10</v>
      </c>
      <c r="J12" s="73">
        <v>7</v>
      </c>
      <c r="K12" s="73">
        <v>4</v>
      </c>
      <c r="L12" s="73">
        <v>3</v>
      </c>
      <c r="M12" s="73">
        <v>8</v>
      </c>
      <c r="N12"/>
      <c r="O12"/>
      <c r="P12"/>
      <c r="Q12" s="98"/>
      <c r="R12"/>
      <c r="S12"/>
      <c r="T12"/>
      <c r="U12"/>
      <c r="V12"/>
    </row>
    <row r="13" spans="1:22" s="34" customFormat="1" x14ac:dyDescent="0.3">
      <c r="A13" s="187" t="str">
        <f t="shared" si="0"/>
        <v>Taitokerau</v>
      </c>
      <c r="B13" s="187" t="s">
        <v>33</v>
      </c>
      <c r="C13" s="105" t="s">
        <v>95</v>
      </c>
      <c r="D13" s="16">
        <v>2</v>
      </c>
      <c r="E13" s="16">
        <v>4</v>
      </c>
      <c r="F13" s="16">
        <v>0</v>
      </c>
      <c r="G13" s="16">
        <v>1</v>
      </c>
      <c r="H13" s="16">
        <v>0</v>
      </c>
      <c r="I13" s="16">
        <v>1</v>
      </c>
      <c r="J13" s="16">
        <v>2</v>
      </c>
      <c r="K13" s="16">
        <v>3</v>
      </c>
      <c r="L13" s="16">
        <v>3</v>
      </c>
      <c r="M13" s="16">
        <v>4</v>
      </c>
      <c r="N13"/>
      <c r="O13"/>
      <c r="P13"/>
      <c r="Q13" s="98"/>
      <c r="R13"/>
      <c r="S13"/>
      <c r="T13"/>
      <c r="U13"/>
      <c r="V13"/>
    </row>
    <row r="14" spans="1:22" s="34" customFormat="1" x14ac:dyDescent="0.3">
      <c r="A14" s="187" t="str">
        <f t="shared" si="0"/>
        <v>Taitokerau</v>
      </c>
      <c r="B14" s="187" t="str">
        <f t="shared" si="0"/>
        <v>Kaikohe</v>
      </c>
      <c r="C14" s="105" t="s">
        <v>96</v>
      </c>
      <c r="D14" s="16">
        <v>42</v>
      </c>
      <c r="E14" s="16">
        <v>47</v>
      </c>
      <c r="F14" s="16">
        <v>40</v>
      </c>
      <c r="G14" s="16">
        <v>57</v>
      </c>
      <c r="H14" s="16">
        <v>40</v>
      </c>
      <c r="I14" s="16">
        <v>46</v>
      </c>
      <c r="J14" s="16">
        <v>47</v>
      </c>
      <c r="K14" s="16">
        <v>34</v>
      </c>
      <c r="L14" s="16">
        <v>66</v>
      </c>
      <c r="M14" s="16">
        <v>73</v>
      </c>
      <c r="N14"/>
      <c r="O14"/>
      <c r="P14"/>
      <c r="Q14" s="98"/>
      <c r="R14"/>
      <c r="S14"/>
      <c r="T14"/>
      <c r="U14"/>
      <c r="V14"/>
    </row>
    <row r="15" spans="1:22" s="34" customFormat="1" x14ac:dyDescent="0.3">
      <c r="A15" s="187" t="str">
        <f t="shared" si="0"/>
        <v>Taitokerau</v>
      </c>
      <c r="B15" s="187" t="str">
        <f t="shared" si="0"/>
        <v>Kaikohe</v>
      </c>
      <c r="C15" s="105" t="s">
        <v>148</v>
      </c>
      <c r="D15" s="16" t="s">
        <v>182</v>
      </c>
      <c r="E15" s="16" t="s">
        <v>182</v>
      </c>
      <c r="F15" s="16" t="s">
        <v>182</v>
      </c>
      <c r="G15" s="16" t="s">
        <v>182</v>
      </c>
      <c r="H15" s="110" t="s">
        <v>182</v>
      </c>
      <c r="I15" s="110">
        <v>0</v>
      </c>
      <c r="J15" s="110">
        <v>1</v>
      </c>
      <c r="K15" s="16">
        <v>1</v>
      </c>
      <c r="L15" s="16">
        <v>0</v>
      </c>
      <c r="M15" s="16">
        <v>0</v>
      </c>
      <c r="N15"/>
      <c r="O15"/>
      <c r="P15"/>
      <c r="Q15" s="98"/>
      <c r="R15"/>
      <c r="S15"/>
      <c r="T15"/>
      <c r="U15"/>
      <c r="V15"/>
    </row>
    <row r="16" spans="1:22" s="34" customFormat="1" x14ac:dyDescent="0.3">
      <c r="A16" s="187" t="str">
        <f t="shared" si="0"/>
        <v>Taitokerau</v>
      </c>
      <c r="B16" s="187" t="str">
        <f t="shared" si="0"/>
        <v>Kaikohe</v>
      </c>
      <c r="C16" s="105" t="s">
        <v>100</v>
      </c>
      <c r="D16" s="16">
        <v>1</v>
      </c>
      <c r="E16" s="16">
        <v>1</v>
      </c>
      <c r="F16" s="16">
        <v>0</v>
      </c>
      <c r="G16" s="16">
        <v>2</v>
      </c>
      <c r="H16" s="16">
        <v>0</v>
      </c>
      <c r="I16" s="16">
        <v>0</v>
      </c>
      <c r="J16" s="16">
        <v>0</v>
      </c>
      <c r="K16" s="16">
        <v>3</v>
      </c>
      <c r="L16" s="16">
        <v>2</v>
      </c>
      <c r="M16" s="16">
        <v>1</v>
      </c>
      <c r="N16"/>
      <c r="O16"/>
      <c r="P16"/>
      <c r="Q16" s="98"/>
      <c r="R16"/>
      <c r="S16"/>
      <c r="T16"/>
      <c r="U16"/>
      <c r="V16"/>
    </row>
    <row r="17" spans="1:22" s="34" customFormat="1" x14ac:dyDescent="0.3">
      <c r="A17" s="187" t="str">
        <f t="shared" si="0"/>
        <v>Taitokerau</v>
      </c>
      <c r="B17" s="187" t="str">
        <f t="shared" si="0"/>
        <v>Kaikohe</v>
      </c>
      <c r="C17" s="105" t="s">
        <v>97</v>
      </c>
      <c r="D17" s="64">
        <v>37</v>
      </c>
      <c r="E17" s="64">
        <v>25</v>
      </c>
      <c r="F17" s="64">
        <v>37</v>
      </c>
      <c r="G17" s="64">
        <v>18</v>
      </c>
      <c r="H17" s="64">
        <v>18</v>
      </c>
      <c r="I17" s="64">
        <v>22</v>
      </c>
      <c r="J17" s="64">
        <v>17</v>
      </c>
      <c r="K17" s="64">
        <v>20</v>
      </c>
      <c r="L17" s="64">
        <v>20</v>
      </c>
      <c r="M17" s="64">
        <v>17</v>
      </c>
      <c r="N17"/>
      <c r="O17"/>
      <c r="P17"/>
      <c r="Q17" s="98"/>
      <c r="R17"/>
      <c r="S17"/>
      <c r="T17"/>
      <c r="U17"/>
      <c r="V17"/>
    </row>
    <row r="18" spans="1:22" s="34" customFormat="1" x14ac:dyDescent="0.3">
      <c r="A18" s="187" t="str">
        <f>A16</f>
        <v>Taitokerau</v>
      </c>
      <c r="B18" s="188" t="str">
        <f>B16</f>
        <v>Kaikohe</v>
      </c>
      <c r="C18" s="115" t="s">
        <v>1</v>
      </c>
      <c r="D18" s="73">
        <v>82</v>
      </c>
      <c r="E18" s="73">
        <v>77</v>
      </c>
      <c r="F18" s="73">
        <v>77</v>
      </c>
      <c r="G18" s="73">
        <v>78</v>
      </c>
      <c r="H18" s="73">
        <v>58</v>
      </c>
      <c r="I18" s="73">
        <v>69</v>
      </c>
      <c r="J18" s="73">
        <v>67</v>
      </c>
      <c r="K18" s="73">
        <v>61</v>
      </c>
      <c r="L18" s="73">
        <v>91</v>
      </c>
      <c r="M18" s="73">
        <v>95</v>
      </c>
      <c r="N18"/>
      <c r="O18"/>
      <c r="P18"/>
      <c r="Q18" s="98"/>
      <c r="R18"/>
      <c r="S18"/>
      <c r="T18"/>
      <c r="U18"/>
      <c r="V18"/>
    </row>
    <row r="19" spans="1:22" s="34" customFormat="1" x14ac:dyDescent="0.3">
      <c r="A19" s="187" t="str">
        <f t="shared" si="0"/>
        <v>Taitokerau</v>
      </c>
      <c r="B19" s="187" t="s">
        <v>137</v>
      </c>
      <c r="C19" s="105" t="s">
        <v>95</v>
      </c>
      <c r="D19" s="16">
        <v>0</v>
      </c>
      <c r="E19" s="16">
        <v>1</v>
      </c>
      <c r="F19" s="16">
        <v>0</v>
      </c>
      <c r="G19" s="16">
        <v>0</v>
      </c>
      <c r="H19" s="16">
        <v>0</v>
      </c>
      <c r="I19" s="16">
        <v>0</v>
      </c>
      <c r="J19" s="16">
        <v>2</v>
      </c>
      <c r="K19" s="16">
        <v>1</v>
      </c>
      <c r="L19" s="16">
        <v>3</v>
      </c>
      <c r="M19" s="16">
        <v>0</v>
      </c>
      <c r="N19"/>
      <c r="O19"/>
      <c r="P19"/>
      <c r="Q19" s="98"/>
      <c r="R19"/>
      <c r="S19"/>
      <c r="T19"/>
      <c r="U19"/>
      <c r="V19"/>
    </row>
    <row r="20" spans="1:22" s="34" customFormat="1" x14ac:dyDescent="0.3">
      <c r="A20" s="187" t="str">
        <f t="shared" si="0"/>
        <v>Taitokerau</v>
      </c>
      <c r="B20" s="187" t="str">
        <f t="shared" si="0"/>
        <v>Kaitāia</v>
      </c>
      <c r="C20" s="105" t="s">
        <v>96</v>
      </c>
      <c r="D20" s="16">
        <v>51</v>
      </c>
      <c r="E20" s="16">
        <v>38</v>
      </c>
      <c r="F20" s="16">
        <v>34</v>
      </c>
      <c r="G20" s="16">
        <v>36</v>
      </c>
      <c r="H20" s="16">
        <v>27</v>
      </c>
      <c r="I20" s="16">
        <v>45</v>
      </c>
      <c r="J20" s="16">
        <v>54</v>
      </c>
      <c r="K20" s="16">
        <v>50</v>
      </c>
      <c r="L20" s="16">
        <v>45</v>
      </c>
      <c r="M20" s="16">
        <v>34</v>
      </c>
      <c r="N20"/>
      <c r="O20"/>
      <c r="P20"/>
      <c r="Q20" s="98"/>
      <c r="R20"/>
      <c r="S20"/>
      <c r="T20"/>
      <c r="U20"/>
      <c r="V20"/>
    </row>
    <row r="21" spans="1:22" s="34" customFormat="1" x14ac:dyDescent="0.3">
      <c r="A21" s="187" t="str">
        <f t="shared" si="0"/>
        <v>Taitokerau</v>
      </c>
      <c r="B21" s="187" t="str">
        <f t="shared" si="0"/>
        <v>Kaitāia</v>
      </c>
      <c r="C21" s="105" t="s">
        <v>148</v>
      </c>
      <c r="D21" s="16" t="s">
        <v>182</v>
      </c>
      <c r="E21" s="16" t="s">
        <v>182</v>
      </c>
      <c r="F21" s="16" t="s">
        <v>182</v>
      </c>
      <c r="G21" s="16" t="s">
        <v>182</v>
      </c>
      <c r="H21" s="110" t="s">
        <v>182</v>
      </c>
      <c r="I21" s="110">
        <v>0</v>
      </c>
      <c r="J21" s="110">
        <v>0</v>
      </c>
      <c r="K21" s="16">
        <v>0</v>
      </c>
      <c r="L21" s="16">
        <v>0</v>
      </c>
      <c r="M21" s="16">
        <v>0</v>
      </c>
      <c r="N21"/>
      <c r="O21"/>
      <c r="P21"/>
      <c r="Q21" s="98"/>
      <c r="R21"/>
      <c r="S21"/>
      <c r="T21"/>
      <c r="U21"/>
      <c r="V21"/>
    </row>
    <row r="22" spans="1:22" s="34" customFormat="1" x14ac:dyDescent="0.3">
      <c r="A22" s="187" t="str">
        <f t="shared" si="0"/>
        <v>Taitokerau</v>
      </c>
      <c r="B22" s="187" t="str">
        <f t="shared" si="0"/>
        <v>Kaitāia</v>
      </c>
      <c r="C22" s="105" t="s">
        <v>100</v>
      </c>
      <c r="D22" s="16">
        <v>0</v>
      </c>
      <c r="E22" s="16">
        <v>0</v>
      </c>
      <c r="F22" s="16">
        <v>0</v>
      </c>
      <c r="G22" s="16">
        <v>0</v>
      </c>
      <c r="H22" s="16">
        <v>0</v>
      </c>
      <c r="I22" s="16">
        <v>1</v>
      </c>
      <c r="J22" s="16">
        <v>1</v>
      </c>
      <c r="K22" s="16">
        <v>5</v>
      </c>
      <c r="L22" s="16">
        <v>3</v>
      </c>
      <c r="M22" s="16">
        <v>1</v>
      </c>
      <c r="N22"/>
      <c r="O22"/>
      <c r="P22"/>
      <c r="Q22" s="98"/>
      <c r="R22"/>
      <c r="S22"/>
      <c r="T22"/>
      <c r="U22"/>
      <c r="V22"/>
    </row>
    <row r="23" spans="1:22" s="34" customFormat="1" x14ac:dyDescent="0.3">
      <c r="A23" s="187" t="str">
        <f t="shared" si="0"/>
        <v>Taitokerau</v>
      </c>
      <c r="B23" s="187" t="str">
        <f t="shared" si="0"/>
        <v>Kaitāia</v>
      </c>
      <c r="C23" s="105" t="s">
        <v>97</v>
      </c>
      <c r="D23" s="64">
        <v>1</v>
      </c>
      <c r="E23" s="64">
        <v>0</v>
      </c>
      <c r="F23" s="64">
        <v>0</v>
      </c>
      <c r="G23" s="64">
        <v>5</v>
      </c>
      <c r="H23" s="64">
        <v>8</v>
      </c>
      <c r="I23" s="64">
        <v>6</v>
      </c>
      <c r="J23" s="64">
        <v>11</v>
      </c>
      <c r="K23" s="64">
        <v>17</v>
      </c>
      <c r="L23" s="64">
        <v>19</v>
      </c>
      <c r="M23" s="64">
        <v>17</v>
      </c>
      <c r="N23"/>
      <c r="O23"/>
      <c r="P23"/>
      <c r="Q23" s="98"/>
      <c r="R23"/>
      <c r="S23"/>
      <c r="T23"/>
      <c r="U23"/>
      <c r="V23"/>
    </row>
    <row r="24" spans="1:22" s="34" customFormat="1" x14ac:dyDescent="0.3">
      <c r="A24" s="187" t="str">
        <f>A22</f>
        <v>Taitokerau</v>
      </c>
      <c r="B24" s="188" t="str">
        <f>B22</f>
        <v>Kaitāia</v>
      </c>
      <c r="C24" s="115" t="s">
        <v>1</v>
      </c>
      <c r="D24" s="73">
        <v>52</v>
      </c>
      <c r="E24" s="73">
        <v>39</v>
      </c>
      <c r="F24" s="73">
        <v>34</v>
      </c>
      <c r="G24" s="73">
        <v>41</v>
      </c>
      <c r="H24" s="73">
        <v>35</v>
      </c>
      <c r="I24" s="73">
        <v>52</v>
      </c>
      <c r="J24" s="73">
        <v>68</v>
      </c>
      <c r="K24" s="73">
        <v>73</v>
      </c>
      <c r="L24" s="73">
        <v>70</v>
      </c>
      <c r="M24" s="73">
        <v>52</v>
      </c>
      <c r="N24"/>
      <c r="O24"/>
      <c r="P24"/>
      <c r="Q24" s="98"/>
      <c r="R24"/>
      <c r="S24"/>
      <c r="T24"/>
      <c r="U24"/>
      <c r="V24"/>
    </row>
    <row r="25" spans="1:22" x14ac:dyDescent="0.3">
      <c r="A25" s="187" t="str">
        <f t="shared" ref="A25:B35" si="1">A24</f>
        <v>Taitokerau</v>
      </c>
      <c r="B25" s="187" t="s">
        <v>166</v>
      </c>
      <c r="C25" s="105" t="s">
        <v>95</v>
      </c>
      <c r="D25" s="16">
        <v>13</v>
      </c>
      <c r="E25" s="16">
        <v>3</v>
      </c>
      <c r="F25" s="16">
        <v>7</v>
      </c>
      <c r="G25" s="16">
        <v>1</v>
      </c>
      <c r="H25" s="16">
        <v>7</v>
      </c>
      <c r="I25" s="16">
        <v>8</v>
      </c>
      <c r="J25" s="16">
        <v>10</v>
      </c>
      <c r="K25" s="16">
        <v>5</v>
      </c>
      <c r="L25" s="16">
        <v>5</v>
      </c>
      <c r="M25" s="16">
        <v>5</v>
      </c>
      <c r="Q25" s="98"/>
    </row>
    <row r="26" spans="1:22" x14ac:dyDescent="0.3">
      <c r="A26" s="187" t="str">
        <f t="shared" si="1"/>
        <v>Taitokerau</v>
      </c>
      <c r="B26" s="187" t="str">
        <f t="shared" si="1"/>
        <v>Whangārei</v>
      </c>
      <c r="C26" s="105" t="s">
        <v>96</v>
      </c>
      <c r="D26" s="16">
        <v>141</v>
      </c>
      <c r="E26" s="16">
        <v>183</v>
      </c>
      <c r="F26" s="16">
        <v>156</v>
      </c>
      <c r="G26" s="16">
        <v>129</v>
      </c>
      <c r="H26" s="16">
        <v>144</v>
      </c>
      <c r="I26" s="16">
        <v>160</v>
      </c>
      <c r="J26" s="16">
        <v>204</v>
      </c>
      <c r="K26" s="16">
        <v>152</v>
      </c>
      <c r="L26" s="16">
        <v>155</v>
      </c>
      <c r="M26" s="16">
        <v>163</v>
      </c>
      <c r="Q26" s="98"/>
    </row>
    <row r="27" spans="1:22" x14ac:dyDescent="0.3">
      <c r="A27" s="187" t="str">
        <f t="shared" si="1"/>
        <v>Taitokerau</v>
      </c>
      <c r="B27" s="187" t="str">
        <f t="shared" si="1"/>
        <v>Whangārei</v>
      </c>
      <c r="C27" s="105" t="s">
        <v>148</v>
      </c>
      <c r="D27" s="16" t="s">
        <v>182</v>
      </c>
      <c r="E27" s="16" t="s">
        <v>182</v>
      </c>
      <c r="F27" s="16" t="s">
        <v>182</v>
      </c>
      <c r="G27" s="16" t="s">
        <v>182</v>
      </c>
      <c r="H27" s="110" t="s">
        <v>182</v>
      </c>
      <c r="I27" s="110">
        <v>0</v>
      </c>
      <c r="J27" s="110">
        <v>0</v>
      </c>
      <c r="K27" s="16">
        <v>0</v>
      </c>
      <c r="L27" s="16">
        <v>1</v>
      </c>
      <c r="M27" s="16">
        <v>0</v>
      </c>
      <c r="Q27" s="98"/>
    </row>
    <row r="28" spans="1:22" x14ac:dyDescent="0.3">
      <c r="A28" s="187" t="str">
        <f t="shared" si="1"/>
        <v>Taitokerau</v>
      </c>
      <c r="B28" s="187" t="str">
        <f t="shared" si="1"/>
        <v>Whangārei</v>
      </c>
      <c r="C28" s="105" t="s">
        <v>100</v>
      </c>
      <c r="D28" s="16">
        <v>5</v>
      </c>
      <c r="E28" s="16">
        <v>6</v>
      </c>
      <c r="F28" s="16">
        <v>8</v>
      </c>
      <c r="G28" s="16">
        <v>7</v>
      </c>
      <c r="H28" s="16">
        <v>7</v>
      </c>
      <c r="I28" s="16">
        <v>16</v>
      </c>
      <c r="J28" s="16">
        <v>18</v>
      </c>
      <c r="K28" s="16">
        <v>13</v>
      </c>
      <c r="L28" s="16">
        <v>18</v>
      </c>
      <c r="M28" s="16">
        <v>19</v>
      </c>
      <c r="Q28" s="98"/>
    </row>
    <row r="29" spans="1:22" x14ac:dyDescent="0.3">
      <c r="A29" s="187" t="str">
        <f t="shared" si="1"/>
        <v>Taitokerau</v>
      </c>
      <c r="B29" s="187" t="str">
        <f t="shared" si="1"/>
        <v>Whangārei</v>
      </c>
      <c r="C29" s="105" t="s">
        <v>97</v>
      </c>
      <c r="D29" s="64">
        <v>48</v>
      </c>
      <c r="E29" s="64">
        <v>61</v>
      </c>
      <c r="F29" s="64">
        <v>68</v>
      </c>
      <c r="G29" s="64">
        <v>58</v>
      </c>
      <c r="H29" s="64">
        <v>39</v>
      </c>
      <c r="I29" s="64">
        <v>48</v>
      </c>
      <c r="J29" s="64">
        <v>41</v>
      </c>
      <c r="K29" s="64">
        <v>35</v>
      </c>
      <c r="L29" s="64">
        <v>25</v>
      </c>
      <c r="M29" s="64">
        <v>48</v>
      </c>
      <c r="Q29" s="98"/>
    </row>
    <row r="30" spans="1:22" x14ac:dyDescent="0.3">
      <c r="A30" s="187" t="str">
        <f>A28</f>
        <v>Taitokerau</v>
      </c>
      <c r="B30" s="188" t="str">
        <f>B28</f>
        <v>Whangārei</v>
      </c>
      <c r="C30" s="115" t="s">
        <v>1</v>
      </c>
      <c r="D30" s="73">
        <v>207</v>
      </c>
      <c r="E30" s="73">
        <v>253</v>
      </c>
      <c r="F30" s="73">
        <v>239</v>
      </c>
      <c r="G30" s="73">
        <v>195</v>
      </c>
      <c r="H30" s="73">
        <v>197</v>
      </c>
      <c r="I30" s="73">
        <v>232</v>
      </c>
      <c r="J30" s="73">
        <v>273</v>
      </c>
      <c r="K30" s="73">
        <v>205</v>
      </c>
      <c r="L30" s="73">
        <v>204</v>
      </c>
      <c r="M30" s="73">
        <v>235</v>
      </c>
      <c r="Q30" s="98"/>
    </row>
    <row r="31" spans="1:22" x14ac:dyDescent="0.3">
      <c r="A31" s="187" t="str">
        <f t="shared" si="1"/>
        <v>Taitokerau</v>
      </c>
      <c r="B31" s="187" t="s">
        <v>103</v>
      </c>
      <c r="C31" s="105" t="s">
        <v>95</v>
      </c>
      <c r="D31" s="16">
        <v>16</v>
      </c>
      <c r="E31" s="16">
        <v>10</v>
      </c>
      <c r="F31" s="16">
        <v>7</v>
      </c>
      <c r="G31" s="16">
        <v>3</v>
      </c>
      <c r="H31" s="16">
        <v>7</v>
      </c>
      <c r="I31" s="16">
        <v>10</v>
      </c>
      <c r="J31" s="16">
        <v>14</v>
      </c>
      <c r="K31" s="16">
        <v>9</v>
      </c>
      <c r="L31" s="16">
        <v>11</v>
      </c>
      <c r="M31" s="16">
        <v>9</v>
      </c>
      <c r="Q31" s="98"/>
    </row>
    <row r="32" spans="1:22" x14ac:dyDescent="0.3">
      <c r="A32" s="187" t="str">
        <f t="shared" si="1"/>
        <v>Taitokerau</v>
      </c>
      <c r="B32" s="187" t="str">
        <f t="shared" si="1"/>
        <v>Justice service area total</v>
      </c>
      <c r="C32" s="105" t="s">
        <v>96</v>
      </c>
      <c r="D32" s="16">
        <v>249</v>
      </c>
      <c r="E32" s="16">
        <v>284</v>
      </c>
      <c r="F32" s="16">
        <v>238</v>
      </c>
      <c r="G32" s="16">
        <v>233</v>
      </c>
      <c r="H32" s="16">
        <v>219</v>
      </c>
      <c r="I32" s="16">
        <v>260</v>
      </c>
      <c r="J32" s="16">
        <v>312</v>
      </c>
      <c r="K32" s="16">
        <v>240</v>
      </c>
      <c r="L32" s="16">
        <v>269</v>
      </c>
      <c r="M32" s="16">
        <v>275</v>
      </c>
      <c r="Q32" s="98"/>
    </row>
    <row r="33" spans="1:17" x14ac:dyDescent="0.3">
      <c r="A33" s="187" t="str">
        <f t="shared" si="1"/>
        <v>Taitokerau</v>
      </c>
      <c r="B33" s="187" t="str">
        <f t="shared" si="1"/>
        <v>Justice service area total</v>
      </c>
      <c r="C33" s="105" t="s">
        <v>148</v>
      </c>
      <c r="D33" s="16" t="s">
        <v>182</v>
      </c>
      <c r="E33" s="16" t="s">
        <v>182</v>
      </c>
      <c r="F33" s="16" t="s">
        <v>182</v>
      </c>
      <c r="G33" s="16" t="s">
        <v>182</v>
      </c>
      <c r="H33" s="110" t="s">
        <v>182</v>
      </c>
      <c r="I33" s="110">
        <v>0</v>
      </c>
      <c r="J33" s="110">
        <v>1</v>
      </c>
      <c r="K33" s="16">
        <v>1</v>
      </c>
      <c r="L33" s="16">
        <v>1</v>
      </c>
      <c r="M33" s="16">
        <v>0</v>
      </c>
      <c r="Q33" s="98"/>
    </row>
    <row r="34" spans="1:17" x14ac:dyDescent="0.3">
      <c r="A34" s="187" t="str">
        <f t="shared" si="1"/>
        <v>Taitokerau</v>
      </c>
      <c r="B34" s="187" t="str">
        <f t="shared" si="1"/>
        <v>Justice service area total</v>
      </c>
      <c r="C34" s="105" t="s">
        <v>100</v>
      </c>
      <c r="D34" s="16">
        <v>6</v>
      </c>
      <c r="E34" s="16">
        <v>7</v>
      </c>
      <c r="F34" s="16">
        <v>8</v>
      </c>
      <c r="G34" s="16">
        <v>9</v>
      </c>
      <c r="H34" s="16">
        <v>7</v>
      </c>
      <c r="I34" s="16">
        <v>17</v>
      </c>
      <c r="J34" s="16">
        <v>19</v>
      </c>
      <c r="K34" s="16">
        <v>21</v>
      </c>
      <c r="L34" s="16">
        <v>23</v>
      </c>
      <c r="M34" s="16">
        <v>21</v>
      </c>
      <c r="Q34" s="98"/>
    </row>
    <row r="35" spans="1:17" x14ac:dyDescent="0.3">
      <c r="A35" s="187" t="str">
        <f t="shared" si="1"/>
        <v>Taitokerau</v>
      </c>
      <c r="B35" s="187" t="str">
        <f t="shared" si="1"/>
        <v>Justice service area total</v>
      </c>
      <c r="C35" s="105" t="s">
        <v>97</v>
      </c>
      <c r="D35" s="64">
        <v>88</v>
      </c>
      <c r="E35" s="64">
        <v>90</v>
      </c>
      <c r="F35" s="64">
        <v>109</v>
      </c>
      <c r="G35" s="64">
        <v>82</v>
      </c>
      <c r="H35" s="64">
        <v>65</v>
      </c>
      <c r="I35" s="64">
        <v>76</v>
      </c>
      <c r="J35" s="64">
        <v>69</v>
      </c>
      <c r="K35" s="64">
        <v>72</v>
      </c>
      <c r="L35" s="64">
        <v>64</v>
      </c>
      <c r="M35" s="64">
        <v>85</v>
      </c>
      <c r="Q35" s="98"/>
    </row>
    <row r="36" spans="1:17" x14ac:dyDescent="0.3">
      <c r="A36" s="188" t="str">
        <f>A34</f>
        <v>Taitokerau</v>
      </c>
      <c r="B36" s="188" t="str">
        <f>B34</f>
        <v>Justice service area total</v>
      </c>
      <c r="C36" s="115" t="s">
        <v>1</v>
      </c>
      <c r="D36" s="73">
        <v>359</v>
      </c>
      <c r="E36" s="73">
        <v>391</v>
      </c>
      <c r="F36" s="73">
        <v>362</v>
      </c>
      <c r="G36" s="73">
        <v>327</v>
      </c>
      <c r="H36" s="73">
        <v>298</v>
      </c>
      <c r="I36" s="73">
        <v>363</v>
      </c>
      <c r="J36" s="73">
        <v>415</v>
      </c>
      <c r="K36" s="73">
        <v>343</v>
      </c>
      <c r="L36" s="73">
        <v>368</v>
      </c>
      <c r="M36" s="73">
        <v>390</v>
      </c>
      <c r="Q36" s="98"/>
    </row>
    <row r="37" spans="1:17" x14ac:dyDescent="0.3">
      <c r="A37" s="189" t="s">
        <v>122</v>
      </c>
      <c r="B37" s="187" t="s">
        <v>34</v>
      </c>
      <c r="C37" s="105" t="s">
        <v>95</v>
      </c>
      <c r="D37" s="16">
        <v>12</v>
      </c>
      <c r="E37" s="16">
        <v>6</v>
      </c>
      <c r="F37" s="16">
        <v>10</v>
      </c>
      <c r="G37" s="16">
        <v>4</v>
      </c>
      <c r="H37" s="16">
        <v>4</v>
      </c>
      <c r="I37" s="16">
        <v>9</v>
      </c>
      <c r="J37" s="16">
        <v>8</v>
      </c>
      <c r="K37" s="16">
        <v>10</v>
      </c>
      <c r="L37" s="16">
        <v>7</v>
      </c>
      <c r="M37" s="16">
        <v>7</v>
      </c>
      <c r="Q37" s="98"/>
    </row>
    <row r="38" spans="1:17" x14ac:dyDescent="0.3">
      <c r="A38" s="187" t="str">
        <f>A37</f>
        <v>Waitematā</v>
      </c>
      <c r="B38" s="187" t="str">
        <f t="shared" ref="B38:B40" si="2">B37</f>
        <v>North Shore</v>
      </c>
      <c r="C38" s="105" t="s">
        <v>96</v>
      </c>
      <c r="D38" s="16">
        <v>168</v>
      </c>
      <c r="E38" s="16">
        <v>158</v>
      </c>
      <c r="F38" s="16">
        <v>176</v>
      </c>
      <c r="G38" s="16">
        <v>204</v>
      </c>
      <c r="H38" s="16">
        <v>156</v>
      </c>
      <c r="I38" s="16">
        <v>204</v>
      </c>
      <c r="J38" s="16">
        <v>175</v>
      </c>
      <c r="K38" s="16">
        <v>123</v>
      </c>
      <c r="L38" s="16">
        <v>163</v>
      </c>
      <c r="M38" s="16">
        <v>170</v>
      </c>
      <c r="Q38" s="98"/>
    </row>
    <row r="39" spans="1:17" x14ac:dyDescent="0.3">
      <c r="A39" s="187" t="str">
        <f t="shared" ref="A39:B47" si="3">A38</f>
        <v>Waitematā</v>
      </c>
      <c r="B39" s="187" t="str">
        <f t="shared" si="2"/>
        <v>North Shore</v>
      </c>
      <c r="C39" s="105" t="s">
        <v>148</v>
      </c>
      <c r="D39" s="16" t="s">
        <v>182</v>
      </c>
      <c r="E39" s="16" t="s">
        <v>182</v>
      </c>
      <c r="F39" s="16" t="s">
        <v>182</v>
      </c>
      <c r="G39" s="16" t="s">
        <v>182</v>
      </c>
      <c r="H39" s="110" t="s">
        <v>182</v>
      </c>
      <c r="I39" s="110">
        <v>0</v>
      </c>
      <c r="J39" s="110">
        <v>0</v>
      </c>
      <c r="K39" s="16">
        <v>1</v>
      </c>
      <c r="L39" s="16">
        <v>0</v>
      </c>
      <c r="M39" s="16">
        <v>0</v>
      </c>
      <c r="Q39" s="98"/>
    </row>
    <row r="40" spans="1:17" x14ac:dyDescent="0.3">
      <c r="A40" s="187" t="str">
        <f t="shared" si="3"/>
        <v>Waitematā</v>
      </c>
      <c r="B40" s="187" t="str">
        <f t="shared" si="2"/>
        <v>North Shore</v>
      </c>
      <c r="C40" s="105" t="s">
        <v>100</v>
      </c>
      <c r="D40" s="16">
        <v>0</v>
      </c>
      <c r="E40" s="16">
        <v>2</v>
      </c>
      <c r="F40" s="16">
        <v>1</v>
      </c>
      <c r="G40" s="16">
        <v>0</v>
      </c>
      <c r="H40" s="16">
        <v>1</v>
      </c>
      <c r="I40" s="16">
        <v>0</v>
      </c>
      <c r="J40" s="16">
        <v>0</v>
      </c>
      <c r="K40" s="16">
        <v>2</v>
      </c>
      <c r="L40" s="16">
        <v>3</v>
      </c>
      <c r="M40" s="16">
        <v>1</v>
      </c>
      <c r="Q40" s="98"/>
    </row>
    <row r="41" spans="1:17" x14ac:dyDescent="0.3">
      <c r="A41" s="187" t="str">
        <f t="shared" si="3"/>
        <v>Waitematā</v>
      </c>
      <c r="B41" s="187" t="str">
        <f t="shared" si="3"/>
        <v>North Shore</v>
      </c>
      <c r="C41" s="105" t="s">
        <v>97</v>
      </c>
      <c r="D41" s="64">
        <v>14</v>
      </c>
      <c r="E41" s="64">
        <v>14</v>
      </c>
      <c r="F41" s="64">
        <v>13</v>
      </c>
      <c r="G41" s="64">
        <v>13</v>
      </c>
      <c r="H41" s="64">
        <v>24</v>
      </c>
      <c r="I41" s="64">
        <v>9</v>
      </c>
      <c r="J41" s="64">
        <v>23</v>
      </c>
      <c r="K41" s="64">
        <v>15</v>
      </c>
      <c r="L41" s="64">
        <v>13</v>
      </c>
      <c r="M41" s="64">
        <v>11</v>
      </c>
      <c r="Q41" s="98"/>
    </row>
    <row r="42" spans="1:17" x14ac:dyDescent="0.3">
      <c r="A42" s="187" t="str">
        <f>A40</f>
        <v>Waitematā</v>
      </c>
      <c r="B42" s="188" t="str">
        <f>B40</f>
        <v>North Shore</v>
      </c>
      <c r="C42" s="115" t="s">
        <v>1</v>
      </c>
      <c r="D42" s="73">
        <v>194</v>
      </c>
      <c r="E42" s="73">
        <v>180</v>
      </c>
      <c r="F42" s="73">
        <v>200</v>
      </c>
      <c r="G42" s="73">
        <v>221</v>
      </c>
      <c r="H42" s="73">
        <v>185</v>
      </c>
      <c r="I42" s="73">
        <v>222</v>
      </c>
      <c r="J42" s="73">
        <v>206</v>
      </c>
      <c r="K42" s="73">
        <v>151</v>
      </c>
      <c r="L42" s="73">
        <v>186</v>
      </c>
      <c r="M42" s="73">
        <v>189</v>
      </c>
      <c r="Q42" s="98"/>
    </row>
    <row r="43" spans="1:17" x14ac:dyDescent="0.3">
      <c r="A43" s="187" t="str">
        <f t="shared" si="3"/>
        <v>Waitematā</v>
      </c>
      <c r="B43" s="187" t="s">
        <v>138</v>
      </c>
      <c r="C43" s="105" t="s">
        <v>95</v>
      </c>
      <c r="D43" s="16">
        <v>11</v>
      </c>
      <c r="E43" s="16">
        <v>6</v>
      </c>
      <c r="F43" s="16">
        <v>8</v>
      </c>
      <c r="G43" s="16">
        <v>6</v>
      </c>
      <c r="H43" s="16">
        <v>4</v>
      </c>
      <c r="I43" s="16">
        <v>4</v>
      </c>
      <c r="J43" s="16">
        <v>15</v>
      </c>
      <c r="K43" s="16">
        <v>8</v>
      </c>
      <c r="L43" s="16">
        <v>10</v>
      </c>
      <c r="M43" s="16">
        <v>17</v>
      </c>
      <c r="Q43" s="98"/>
    </row>
    <row r="44" spans="1:17" x14ac:dyDescent="0.3">
      <c r="A44" s="187" t="str">
        <f t="shared" si="3"/>
        <v>Waitematā</v>
      </c>
      <c r="B44" s="187" t="str">
        <f t="shared" si="3"/>
        <v>Waitākere</v>
      </c>
      <c r="C44" s="105" t="s">
        <v>96</v>
      </c>
      <c r="D44" s="16">
        <v>181</v>
      </c>
      <c r="E44" s="16">
        <v>194</v>
      </c>
      <c r="F44" s="16">
        <v>196</v>
      </c>
      <c r="G44" s="16">
        <v>166</v>
      </c>
      <c r="H44" s="16">
        <v>181</v>
      </c>
      <c r="I44" s="16">
        <v>197</v>
      </c>
      <c r="J44" s="16">
        <v>194</v>
      </c>
      <c r="K44" s="16">
        <v>158</v>
      </c>
      <c r="L44" s="16">
        <v>156</v>
      </c>
      <c r="M44" s="16">
        <v>183</v>
      </c>
      <c r="Q44" s="98"/>
    </row>
    <row r="45" spans="1:17" x14ac:dyDescent="0.3">
      <c r="A45" s="187" t="str">
        <f t="shared" si="3"/>
        <v>Waitematā</v>
      </c>
      <c r="B45" s="187" t="str">
        <f t="shared" si="3"/>
        <v>Waitākere</v>
      </c>
      <c r="C45" s="105" t="s">
        <v>148</v>
      </c>
      <c r="D45" s="16" t="s">
        <v>182</v>
      </c>
      <c r="E45" s="16" t="s">
        <v>182</v>
      </c>
      <c r="F45" s="16" t="s">
        <v>182</v>
      </c>
      <c r="G45" s="16" t="s">
        <v>182</v>
      </c>
      <c r="H45" s="110" t="s">
        <v>182</v>
      </c>
      <c r="I45" s="110">
        <v>0</v>
      </c>
      <c r="J45" s="110">
        <v>0</v>
      </c>
      <c r="K45" s="16">
        <v>0</v>
      </c>
      <c r="L45" s="16">
        <v>1</v>
      </c>
      <c r="M45" s="16">
        <v>1</v>
      </c>
      <c r="Q45" s="98"/>
    </row>
    <row r="46" spans="1:17" x14ac:dyDescent="0.3">
      <c r="A46" s="187" t="str">
        <f t="shared" si="3"/>
        <v>Waitematā</v>
      </c>
      <c r="B46" s="187" t="str">
        <f t="shared" si="3"/>
        <v>Waitākere</v>
      </c>
      <c r="C46" s="105" t="s">
        <v>100</v>
      </c>
      <c r="D46" s="16">
        <v>3</v>
      </c>
      <c r="E46" s="16">
        <v>3</v>
      </c>
      <c r="F46" s="16">
        <v>7</v>
      </c>
      <c r="G46" s="16">
        <v>2</v>
      </c>
      <c r="H46" s="16">
        <v>5</v>
      </c>
      <c r="I46" s="16">
        <v>3</v>
      </c>
      <c r="J46" s="16">
        <v>1</v>
      </c>
      <c r="K46" s="16">
        <v>2</v>
      </c>
      <c r="L46" s="16">
        <v>1</v>
      </c>
      <c r="M46" s="16">
        <v>0</v>
      </c>
      <c r="Q46" s="98"/>
    </row>
    <row r="47" spans="1:17" x14ac:dyDescent="0.3">
      <c r="A47" s="187" t="str">
        <f t="shared" si="3"/>
        <v>Waitematā</v>
      </c>
      <c r="B47" s="187" t="str">
        <f t="shared" si="3"/>
        <v>Waitākere</v>
      </c>
      <c r="C47" s="105" t="s">
        <v>97</v>
      </c>
      <c r="D47" s="64">
        <v>36</v>
      </c>
      <c r="E47" s="64">
        <v>40</v>
      </c>
      <c r="F47" s="64">
        <v>49</v>
      </c>
      <c r="G47" s="64">
        <v>73</v>
      </c>
      <c r="H47" s="64">
        <v>63</v>
      </c>
      <c r="I47" s="64">
        <v>55</v>
      </c>
      <c r="J47" s="64">
        <v>56</v>
      </c>
      <c r="K47" s="64">
        <v>33</v>
      </c>
      <c r="L47" s="64">
        <v>18</v>
      </c>
      <c r="M47" s="64">
        <v>36</v>
      </c>
      <c r="Q47" s="98"/>
    </row>
    <row r="48" spans="1:17" x14ac:dyDescent="0.3">
      <c r="A48" s="187" t="str">
        <f>A46</f>
        <v>Waitematā</v>
      </c>
      <c r="B48" s="188" t="str">
        <f>B46</f>
        <v>Waitākere</v>
      </c>
      <c r="C48" s="115" t="s">
        <v>1</v>
      </c>
      <c r="D48" s="73">
        <v>231</v>
      </c>
      <c r="E48" s="73">
        <v>243</v>
      </c>
      <c r="F48" s="73">
        <v>260</v>
      </c>
      <c r="G48" s="73">
        <v>247</v>
      </c>
      <c r="H48" s="73">
        <v>253</v>
      </c>
      <c r="I48" s="73">
        <v>259</v>
      </c>
      <c r="J48" s="73">
        <v>266</v>
      </c>
      <c r="K48" s="73">
        <v>201</v>
      </c>
      <c r="L48" s="73">
        <v>186</v>
      </c>
      <c r="M48" s="73">
        <v>237</v>
      </c>
      <c r="Q48" s="98"/>
    </row>
    <row r="49" spans="1:17" x14ac:dyDescent="0.3">
      <c r="A49" s="187" t="str">
        <f t="shared" ref="A49:A54" si="4">A48</f>
        <v>Waitematā</v>
      </c>
      <c r="B49" s="187" t="s">
        <v>103</v>
      </c>
      <c r="C49" s="105" t="s">
        <v>95</v>
      </c>
      <c r="D49" s="16">
        <v>23</v>
      </c>
      <c r="E49" s="16">
        <v>12</v>
      </c>
      <c r="F49" s="16">
        <v>18</v>
      </c>
      <c r="G49" s="16">
        <v>10</v>
      </c>
      <c r="H49" s="16">
        <v>8</v>
      </c>
      <c r="I49" s="16">
        <v>13</v>
      </c>
      <c r="J49" s="16">
        <v>23</v>
      </c>
      <c r="K49" s="16">
        <v>18</v>
      </c>
      <c r="L49" s="16">
        <v>17</v>
      </c>
      <c r="M49" s="16">
        <v>24</v>
      </c>
      <c r="Q49" s="98"/>
    </row>
    <row r="50" spans="1:17" x14ac:dyDescent="0.3">
      <c r="A50" s="187" t="str">
        <f t="shared" si="4"/>
        <v>Waitematā</v>
      </c>
      <c r="B50" s="187" t="str">
        <f t="shared" ref="B50:B53" si="5">B49</f>
        <v>Justice service area total</v>
      </c>
      <c r="C50" s="105" t="s">
        <v>96</v>
      </c>
      <c r="D50" s="16">
        <v>349</v>
      </c>
      <c r="E50" s="16">
        <v>352</v>
      </c>
      <c r="F50" s="16">
        <v>372</v>
      </c>
      <c r="G50" s="16">
        <v>370</v>
      </c>
      <c r="H50" s="16">
        <v>337</v>
      </c>
      <c r="I50" s="16">
        <v>401</v>
      </c>
      <c r="J50" s="16">
        <v>369</v>
      </c>
      <c r="K50" s="16">
        <v>281</v>
      </c>
      <c r="L50" s="16">
        <v>319</v>
      </c>
      <c r="M50" s="16">
        <v>353</v>
      </c>
      <c r="Q50" s="98"/>
    </row>
    <row r="51" spans="1:17" x14ac:dyDescent="0.3">
      <c r="A51" s="187" t="str">
        <f t="shared" si="4"/>
        <v>Waitematā</v>
      </c>
      <c r="B51" s="187" t="str">
        <f t="shared" si="5"/>
        <v>Justice service area total</v>
      </c>
      <c r="C51" s="105" t="s">
        <v>148</v>
      </c>
      <c r="D51" s="16" t="s">
        <v>182</v>
      </c>
      <c r="E51" s="16" t="s">
        <v>182</v>
      </c>
      <c r="F51" s="16" t="s">
        <v>182</v>
      </c>
      <c r="G51" s="16" t="s">
        <v>182</v>
      </c>
      <c r="H51" s="110" t="s">
        <v>182</v>
      </c>
      <c r="I51" s="110">
        <v>0</v>
      </c>
      <c r="J51" s="110">
        <v>0</v>
      </c>
      <c r="K51" s="16">
        <v>1</v>
      </c>
      <c r="L51" s="16">
        <v>1</v>
      </c>
      <c r="M51" s="16">
        <v>1</v>
      </c>
      <c r="Q51" s="98"/>
    </row>
    <row r="52" spans="1:17" x14ac:dyDescent="0.3">
      <c r="A52" s="187" t="str">
        <f t="shared" si="4"/>
        <v>Waitematā</v>
      </c>
      <c r="B52" s="187" t="str">
        <f t="shared" si="5"/>
        <v>Justice service area total</v>
      </c>
      <c r="C52" s="105" t="s">
        <v>100</v>
      </c>
      <c r="D52" s="16">
        <v>3</v>
      </c>
      <c r="E52" s="16">
        <v>5</v>
      </c>
      <c r="F52" s="16">
        <v>8</v>
      </c>
      <c r="G52" s="16">
        <v>2</v>
      </c>
      <c r="H52" s="16">
        <v>6</v>
      </c>
      <c r="I52" s="16">
        <v>3</v>
      </c>
      <c r="J52" s="16">
        <v>1</v>
      </c>
      <c r="K52" s="16">
        <v>4</v>
      </c>
      <c r="L52" s="16">
        <v>4</v>
      </c>
      <c r="M52" s="16">
        <v>1</v>
      </c>
      <c r="Q52" s="98"/>
    </row>
    <row r="53" spans="1:17" x14ac:dyDescent="0.3">
      <c r="A53" s="187" t="str">
        <f t="shared" si="4"/>
        <v>Waitematā</v>
      </c>
      <c r="B53" s="187" t="str">
        <f t="shared" si="5"/>
        <v>Justice service area total</v>
      </c>
      <c r="C53" s="105" t="s">
        <v>97</v>
      </c>
      <c r="D53" s="64">
        <v>50</v>
      </c>
      <c r="E53" s="64">
        <v>54</v>
      </c>
      <c r="F53" s="64">
        <v>62</v>
      </c>
      <c r="G53" s="64">
        <v>86</v>
      </c>
      <c r="H53" s="64">
        <v>87</v>
      </c>
      <c r="I53" s="64">
        <v>64</v>
      </c>
      <c r="J53" s="64">
        <v>79</v>
      </c>
      <c r="K53" s="64">
        <v>48</v>
      </c>
      <c r="L53" s="64">
        <v>31</v>
      </c>
      <c r="M53" s="64">
        <v>47</v>
      </c>
      <c r="Q53" s="98"/>
    </row>
    <row r="54" spans="1:17" x14ac:dyDescent="0.3">
      <c r="A54" s="188" t="str">
        <f t="shared" si="4"/>
        <v>Waitematā</v>
      </c>
      <c r="B54" s="188" t="str">
        <f>B52</f>
        <v>Justice service area total</v>
      </c>
      <c r="C54" s="115" t="s">
        <v>1</v>
      </c>
      <c r="D54" s="73">
        <v>425</v>
      </c>
      <c r="E54" s="73">
        <v>423</v>
      </c>
      <c r="F54" s="73">
        <v>460</v>
      </c>
      <c r="G54" s="73">
        <v>468</v>
      </c>
      <c r="H54" s="73">
        <v>438</v>
      </c>
      <c r="I54" s="73">
        <v>481</v>
      </c>
      <c r="J54" s="73">
        <v>472</v>
      </c>
      <c r="K54" s="73">
        <v>352</v>
      </c>
      <c r="L54" s="73">
        <v>372</v>
      </c>
      <c r="M54" s="73">
        <v>426</v>
      </c>
      <c r="Q54" s="98"/>
    </row>
    <row r="55" spans="1:17" x14ac:dyDescent="0.3">
      <c r="A55" s="189" t="s">
        <v>3</v>
      </c>
      <c r="B55" s="187" t="s">
        <v>3</v>
      </c>
      <c r="C55" s="105" t="s">
        <v>95</v>
      </c>
      <c r="D55" s="16">
        <v>16</v>
      </c>
      <c r="E55" s="16">
        <v>13</v>
      </c>
      <c r="F55" s="16">
        <v>17</v>
      </c>
      <c r="G55" s="16">
        <v>20</v>
      </c>
      <c r="H55" s="16">
        <v>12</v>
      </c>
      <c r="I55" s="16">
        <v>19</v>
      </c>
      <c r="J55" s="16">
        <v>23</v>
      </c>
      <c r="K55" s="16">
        <v>22</v>
      </c>
      <c r="L55" s="16">
        <v>11</v>
      </c>
      <c r="M55" s="16">
        <v>19</v>
      </c>
      <c r="Q55" s="98"/>
    </row>
    <row r="56" spans="1:17" x14ac:dyDescent="0.3">
      <c r="A56" s="187" t="str">
        <f t="shared" ref="A56:B65" si="6">A55</f>
        <v>Auckland</v>
      </c>
      <c r="B56" s="187" t="str">
        <f t="shared" si="6"/>
        <v>Auckland</v>
      </c>
      <c r="C56" s="105" t="s">
        <v>96</v>
      </c>
      <c r="D56" s="16">
        <v>252</v>
      </c>
      <c r="E56" s="16">
        <v>276</v>
      </c>
      <c r="F56" s="16">
        <v>293</v>
      </c>
      <c r="G56" s="16">
        <v>294</v>
      </c>
      <c r="H56" s="16">
        <v>274</v>
      </c>
      <c r="I56" s="16">
        <v>268</v>
      </c>
      <c r="J56" s="16">
        <v>318</v>
      </c>
      <c r="K56" s="16">
        <v>288</v>
      </c>
      <c r="L56" s="16">
        <v>278</v>
      </c>
      <c r="M56" s="16">
        <v>253</v>
      </c>
      <c r="Q56" s="98"/>
    </row>
    <row r="57" spans="1:17" x14ac:dyDescent="0.3">
      <c r="A57" s="187" t="str">
        <f t="shared" si="6"/>
        <v>Auckland</v>
      </c>
      <c r="B57" s="187" t="str">
        <f t="shared" si="6"/>
        <v>Auckland</v>
      </c>
      <c r="C57" s="105" t="s">
        <v>148</v>
      </c>
      <c r="D57" s="16" t="s">
        <v>182</v>
      </c>
      <c r="E57" s="16" t="s">
        <v>182</v>
      </c>
      <c r="F57" s="16" t="s">
        <v>182</v>
      </c>
      <c r="G57" s="16" t="s">
        <v>182</v>
      </c>
      <c r="H57" s="110" t="s">
        <v>182</v>
      </c>
      <c r="I57" s="110">
        <v>0</v>
      </c>
      <c r="J57" s="110">
        <v>1</v>
      </c>
      <c r="K57" s="16">
        <v>0</v>
      </c>
      <c r="L57" s="16">
        <v>0</v>
      </c>
      <c r="M57" s="16">
        <v>0</v>
      </c>
      <c r="Q57" s="98"/>
    </row>
    <row r="58" spans="1:17" x14ac:dyDescent="0.3">
      <c r="A58" s="187" t="str">
        <f t="shared" si="6"/>
        <v>Auckland</v>
      </c>
      <c r="B58" s="187" t="str">
        <f t="shared" si="6"/>
        <v>Auckland</v>
      </c>
      <c r="C58" s="105" t="s">
        <v>100</v>
      </c>
      <c r="D58" s="16">
        <v>1</v>
      </c>
      <c r="E58" s="16">
        <v>4</v>
      </c>
      <c r="F58" s="16">
        <v>4</v>
      </c>
      <c r="G58" s="16">
        <v>0</v>
      </c>
      <c r="H58" s="16">
        <v>1</v>
      </c>
      <c r="I58" s="16">
        <v>0</v>
      </c>
      <c r="J58" s="16">
        <v>0</v>
      </c>
      <c r="K58" s="16">
        <v>1</v>
      </c>
      <c r="L58" s="16">
        <v>0</v>
      </c>
      <c r="M58" s="16">
        <v>1</v>
      </c>
      <c r="Q58" s="98"/>
    </row>
    <row r="59" spans="1:17" x14ac:dyDescent="0.3">
      <c r="A59" s="187" t="str">
        <f t="shared" si="6"/>
        <v>Auckland</v>
      </c>
      <c r="B59" s="187" t="str">
        <f t="shared" si="6"/>
        <v>Auckland</v>
      </c>
      <c r="C59" s="105" t="s">
        <v>97</v>
      </c>
      <c r="D59" s="64">
        <v>44</v>
      </c>
      <c r="E59" s="64">
        <v>25</v>
      </c>
      <c r="F59" s="64">
        <v>20</v>
      </c>
      <c r="G59" s="64">
        <v>25</v>
      </c>
      <c r="H59" s="64">
        <v>44</v>
      </c>
      <c r="I59" s="64">
        <v>36</v>
      </c>
      <c r="J59" s="64">
        <v>37</v>
      </c>
      <c r="K59" s="64">
        <v>40</v>
      </c>
      <c r="L59" s="64">
        <v>50</v>
      </c>
      <c r="M59" s="64">
        <v>67</v>
      </c>
      <c r="Q59" s="98"/>
    </row>
    <row r="60" spans="1:17" x14ac:dyDescent="0.3">
      <c r="A60" s="187" t="str">
        <f>A58</f>
        <v>Auckland</v>
      </c>
      <c r="B60" s="188" t="str">
        <f>B58</f>
        <v>Auckland</v>
      </c>
      <c r="C60" s="115" t="s">
        <v>1</v>
      </c>
      <c r="D60" s="73">
        <v>313</v>
      </c>
      <c r="E60" s="73">
        <v>318</v>
      </c>
      <c r="F60" s="73">
        <v>334</v>
      </c>
      <c r="G60" s="73">
        <v>339</v>
      </c>
      <c r="H60" s="73">
        <v>331</v>
      </c>
      <c r="I60" s="73">
        <v>323</v>
      </c>
      <c r="J60" s="73">
        <v>379</v>
      </c>
      <c r="K60" s="73">
        <v>351</v>
      </c>
      <c r="L60" s="73">
        <v>339</v>
      </c>
      <c r="M60" s="73">
        <v>340</v>
      </c>
      <c r="Q60" s="98"/>
    </row>
    <row r="61" spans="1:17" x14ac:dyDescent="0.3">
      <c r="A61" s="187" t="str">
        <f t="shared" si="6"/>
        <v>Auckland</v>
      </c>
      <c r="B61" s="187" t="s">
        <v>103</v>
      </c>
      <c r="C61" s="105" t="s">
        <v>95</v>
      </c>
      <c r="D61" s="16">
        <v>16</v>
      </c>
      <c r="E61" s="16">
        <v>13</v>
      </c>
      <c r="F61" s="16">
        <v>17</v>
      </c>
      <c r="G61" s="16">
        <v>20</v>
      </c>
      <c r="H61" s="16">
        <v>12</v>
      </c>
      <c r="I61" s="16">
        <v>19</v>
      </c>
      <c r="J61" s="16">
        <v>23</v>
      </c>
      <c r="K61" s="16">
        <v>22</v>
      </c>
      <c r="L61" s="16">
        <v>11</v>
      </c>
      <c r="M61" s="16">
        <v>19</v>
      </c>
      <c r="Q61" s="98"/>
    </row>
    <row r="62" spans="1:17" x14ac:dyDescent="0.3">
      <c r="A62" s="187" t="str">
        <f t="shared" si="6"/>
        <v>Auckland</v>
      </c>
      <c r="B62" s="187" t="str">
        <f t="shared" si="6"/>
        <v>Justice service area total</v>
      </c>
      <c r="C62" s="105" t="s">
        <v>96</v>
      </c>
      <c r="D62" s="16">
        <v>252</v>
      </c>
      <c r="E62" s="16">
        <v>276</v>
      </c>
      <c r="F62" s="16">
        <v>293</v>
      </c>
      <c r="G62" s="16">
        <v>294</v>
      </c>
      <c r="H62" s="16">
        <v>274</v>
      </c>
      <c r="I62" s="16">
        <v>268</v>
      </c>
      <c r="J62" s="16">
        <v>318</v>
      </c>
      <c r="K62" s="16">
        <v>288</v>
      </c>
      <c r="L62" s="16">
        <v>278</v>
      </c>
      <c r="M62" s="16">
        <v>253</v>
      </c>
      <c r="Q62" s="98"/>
    </row>
    <row r="63" spans="1:17" x14ac:dyDescent="0.3">
      <c r="A63" s="187" t="str">
        <f t="shared" si="6"/>
        <v>Auckland</v>
      </c>
      <c r="B63" s="187" t="str">
        <f t="shared" si="6"/>
        <v>Justice service area total</v>
      </c>
      <c r="C63" s="105" t="s">
        <v>148</v>
      </c>
      <c r="D63" s="16" t="s">
        <v>182</v>
      </c>
      <c r="E63" s="16" t="s">
        <v>182</v>
      </c>
      <c r="F63" s="16" t="s">
        <v>182</v>
      </c>
      <c r="G63" s="16" t="s">
        <v>182</v>
      </c>
      <c r="H63" s="110" t="s">
        <v>182</v>
      </c>
      <c r="I63" s="110">
        <v>0</v>
      </c>
      <c r="J63" s="110">
        <v>1</v>
      </c>
      <c r="K63" s="16">
        <v>0</v>
      </c>
      <c r="L63" s="16">
        <v>0</v>
      </c>
      <c r="M63" s="16">
        <v>0</v>
      </c>
      <c r="Q63" s="98"/>
    </row>
    <row r="64" spans="1:17" x14ac:dyDescent="0.3">
      <c r="A64" s="187" t="str">
        <f t="shared" si="6"/>
        <v>Auckland</v>
      </c>
      <c r="B64" s="187" t="str">
        <f t="shared" si="6"/>
        <v>Justice service area total</v>
      </c>
      <c r="C64" s="105" t="s">
        <v>100</v>
      </c>
      <c r="D64" s="16">
        <v>1</v>
      </c>
      <c r="E64" s="16">
        <v>4</v>
      </c>
      <c r="F64" s="16">
        <v>4</v>
      </c>
      <c r="G64" s="16">
        <v>0</v>
      </c>
      <c r="H64" s="16">
        <v>1</v>
      </c>
      <c r="I64" s="16">
        <v>0</v>
      </c>
      <c r="J64" s="16">
        <v>0</v>
      </c>
      <c r="K64" s="16">
        <v>1</v>
      </c>
      <c r="L64" s="16">
        <v>0</v>
      </c>
      <c r="M64" s="16">
        <v>1</v>
      </c>
      <c r="Q64" s="98"/>
    </row>
    <row r="65" spans="1:17" x14ac:dyDescent="0.3">
      <c r="A65" s="187" t="str">
        <f t="shared" si="6"/>
        <v>Auckland</v>
      </c>
      <c r="B65" s="187" t="str">
        <f t="shared" si="6"/>
        <v>Justice service area total</v>
      </c>
      <c r="C65" s="105" t="s">
        <v>97</v>
      </c>
      <c r="D65" s="64">
        <v>44</v>
      </c>
      <c r="E65" s="64">
        <v>25</v>
      </c>
      <c r="F65" s="64">
        <v>20</v>
      </c>
      <c r="G65" s="64">
        <v>25</v>
      </c>
      <c r="H65" s="64">
        <v>44</v>
      </c>
      <c r="I65" s="64">
        <v>36</v>
      </c>
      <c r="J65" s="64">
        <v>37</v>
      </c>
      <c r="K65" s="64">
        <v>40</v>
      </c>
      <c r="L65" s="64">
        <v>50</v>
      </c>
      <c r="M65" s="64">
        <v>67</v>
      </c>
      <c r="Q65" s="98"/>
    </row>
    <row r="66" spans="1:17" x14ac:dyDescent="0.3">
      <c r="A66" s="188" t="str">
        <f>A64</f>
        <v>Auckland</v>
      </c>
      <c r="B66" s="188" t="str">
        <f>B64</f>
        <v>Justice service area total</v>
      </c>
      <c r="C66" s="115" t="s">
        <v>1</v>
      </c>
      <c r="D66" s="73">
        <v>313</v>
      </c>
      <c r="E66" s="73">
        <v>318</v>
      </c>
      <c r="F66" s="73">
        <v>334</v>
      </c>
      <c r="G66" s="73">
        <v>339</v>
      </c>
      <c r="H66" s="73">
        <v>331</v>
      </c>
      <c r="I66" s="73">
        <v>323</v>
      </c>
      <c r="J66" s="73">
        <v>379</v>
      </c>
      <c r="K66" s="73">
        <v>351</v>
      </c>
      <c r="L66" s="73">
        <v>339</v>
      </c>
      <c r="M66" s="73">
        <v>340</v>
      </c>
      <c r="Q66" s="98"/>
    </row>
    <row r="67" spans="1:17" ht="14.25" customHeight="1" x14ac:dyDescent="0.3">
      <c r="A67" s="189" t="s">
        <v>109</v>
      </c>
      <c r="B67" s="187" t="s">
        <v>4</v>
      </c>
      <c r="C67" s="105" t="s">
        <v>95</v>
      </c>
      <c r="D67" s="16">
        <v>33</v>
      </c>
      <c r="E67" s="16">
        <v>20</v>
      </c>
      <c r="F67" s="16">
        <v>12</v>
      </c>
      <c r="G67" s="16">
        <v>12</v>
      </c>
      <c r="H67" s="16">
        <v>9</v>
      </c>
      <c r="I67" s="16">
        <v>18</v>
      </c>
      <c r="J67" s="16">
        <v>16</v>
      </c>
      <c r="K67" s="16">
        <v>13</v>
      </c>
      <c r="L67" s="16">
        <v>14</v>
      </c>
      <c r="M67" s="16">
        <v>16</v>
      </c>
      <c r="Q67" s="98"/>
    </row>
    <row r="68" spans="1:17" ht="14.25" customHeight="1" x14ac:dyDescent="0.3">
      <c r="A68" s="187" t="str">
        <f t="shared" ref="A68:B83" si="7">A67</f>
        <v>South Auckland</v>
      </c>
      <c r="B68" s="187" t="str">
        <f t="shared" si="7"/>
        <v>Manukau</v>
      </c>
      <c r="C68" s="105" t="s">
        <v>96</v>
      </c>
      <c r="D68" s="16">
        <v>362</v>
      </c>
      <c r="E68" s="16">
        <v>338</v>
      </c>
      <c r="F68" s="16">
        <v>389</v>
      </c>
      <c r="G68" s="16">
        <v>347</v>
      </c>
      <c r="H68" s="16">
        <v>362</v>
      </c>
      <c r="I68" s="16">
        <v>380</v>
      </c>
      <c r="J68" s="16">
        <v>408</v>
      </c>
      <c r="K68" s="16">
        <v>324</v>
      </c>
      <c r="L68" s="16">
        <v>334</v>
      </c>
      <c r="M68" s="16">
        <v>360</v>
      </c>
      <c r="Q68" s="98"/>
    </row>
    <row r="69" spans="1:17" ht="14.25" customHeight="1" x14ac:dyDescent="0.3">
      <c r="A69" s="187" t="str">
        <f t="shared" si="7"/>
        <v>South Auckland</v>
      </c>
      <c r="B69" s="187" t="str">
        <f t="shared" si="7"/>
        <v>Manukau</v>
      </c>
      <c r="C69" s="105" t="s">
        <v>148</v>
      </c>
      <c r="D69" s="16" t="s">
        <v>182</v>
      </c>
      <c r="E69" s="16" t="s">
        <v>182</v>
      </c>
      <c r="F69" s="16" t="s">
        <v>182</v>
      </c>
      <c r="G69" s="16" t="s">
        <v>182</v>
      </c>
      <c r="H69" s="110" t="s">
        <v>182</v>
      </c>
      <c r="I69" s="110">
        <v>0</v>
      </c>
      <c r="J69" s="110">
        <v>0</v>
      </c>
      <c r="K69" s="16">
        <v>1</v>
      </c>
      <c r="L69" s="16">
        <v>1</v>
      </c>
      <c r="M69" s="16">
        <v>1</v>
      </c>
      <c r="Q69" s="98"/>
    </row>
    <row r="70" spans="1:17" ht="14.25" customHeight="1" x14ac:dyDescent="0.3">
      <c r="A70" s="187" t="str">
        <f t="shared" si="7"/>
        <v>South Auckland</v>
      </c>
      <c r="B70" s="187" t="str">
        <f t="shared" si="7"/>
        <v>Manukau</v>
      </c>
      <c r="C70" s="105" t="s">
        <v>100</v>
      </c>
      <c r="D70" s="16">
        <v>2</v>
      </c>
      <c r="E70" s="16">
        <v>2</v>
      </c>
      <c r="F70" s="16">
        <v>2</v>
      </c>
      <c r="G70" s="16">
        <v>1</v>
      </c>
      <c r="H70" s="16">
        <v>6</v>
      </c>
      <c r="I70" s="16">
        <v>3</v>
      </c>
      <c r="J70" s="16">
        <v>2</v>
      </c>
      <c r="K70" s="16">
        <v>0</v>
      </c>
      <c r="L70" s="16">
        <v>0</v>
      </c>
      <c r="M70" s="16">
        <v>0</v>
      </c>
      <c r="Q70" s="98"/>
    </row>
    <row r="71" spans="1:17" ht="14.25" customHeight="1" x14ac:dyDescent="0.3">
      <c r="A71" s="187" t="str">
        <f t="shared" si="7"/>
        <v>South Auckland</v>
      </c>
      <c r="B71" s="187" t="str">
        <f t="shared" si="7"/>
        <v>Manukau</v>
      </c>
      <c r="C71" s="105" t="s">
        <v>97</v>
      </c>
      <c r="D71" s="64">
        <v>14</v>
      </c>
      <c r="E71" s="64">
        <v>18</v>
      </c>
      <c r="F71" s="64">
        <v>35</v>
      </c>
      <c r="G71" s="64">
        <v>71</v>
      </c>
      <c r="H71" s="64">
        <v>66</v>
      </c>
      <c r="I71" s="64">
        <v>43</v>
      </c>
      <c r="J71" s="64">
        <v>49</v>
      </c>
      <c r="K71" s="64">
        <v>40</v>
      </c>
      <c r="L71" s="64">
        <v>31</v>
      </c>
      <c r="M71" s="64">
        <v>53</v>
      </c>
      <c r="Q71" s="98"/>
    </row>
    <row r="72" spans="1:17" ht="14.25" customHeight="1" x14ac:dyDescent="0.3">
      <c r="A72" s="187" t="str">
        <f>A70</f>
        <v>South Auckland</v>
      </c>
      <c r="B72" s="188" t="str">
        <f>B70</f>
        <v>Manukau</v>
      </c>
      <c r="C72" s="115" t="s">
        <v>1</v>
      </c>
      <c r="D72" s="73">
        <v>411</v>
      </c>
      <c r="E72" s="73">
        <v>378</v>
      </c>
      <c r="F72" s="73">
        <v>438</v>
      </c>
      <c r="G72" s="73">
        <v>431</v>
      </c>
      <c r="H72" s="73">
        <v>443</v>
      </c>
      <c r="I72" s="73">
        <v>444</v>
      </c>
      <c r="J72" s="73">
        <v>475</v>
      </c>
      <c r="K72" s="73">
        <v>378</v>
      </c>
      <c r="L72" s="73">
        <v>380</v>
      </c>
      <c r="M72" s="73">
        <v>430</v>
      </c>
      <c r="Q72" s="98"/>
    </row>
    <row r="73" spans="1:17" ht="14.25" customHeight="1" x14ac:dyDescent="0.3">
      <c r="A73" s="187" t="str">
        <f t="shared" si="7"/>
        <v>South Auckland</v>
      </c>
      <c r="B73" s="187" t="s">
        <v>35</v>
      </c>
      <c r="C73" s="105" t="s">
        <v>95</v>
      </c>
      <c r="D73" s="16">
        <v>2</v>
      </c>
      <c r="E73" s="16">
        <v>2</v>
      </c>
      <c r="F73" s="16">
        <v>1</v>
      </c>
      <c r="G73" s="16">
        <v>1</v>
      </c>
      <c r="H73" s="16">
        <v>1</v>
      </c>
      <c r="I73" s="16">
        <v>2</v>
      </c>
      <c r="J73" s="16">
        <v>1</v>
      </c>
      <c r="K73" s="16">
        <v>1</v>
      </c>
      <c r="L73" s="16">
        <v>1</v>
      </c>
      <c r="M73" s="16">
        <v>3</v>
      </c>
      <c r="Q73" s="98"/>
    </row>
    <row r="74" spans="1:17" ht="14.25" customHeight="1" x14ac:dyDescent="0.3">
      <c r="A74" s="187" t="str">
        <f t="shared" si="7"/>
        <v>South Auckland</v>
      </c>
      <c r="B74" s="187" t="str">
        <f t="shared" si="7"/>
        <v>Papakura</v>
      </c>
      <c r="C74" s="105" t="s">
        <v>96</v>
      </c>
      <c r="D74" s="16">
        <v>55</v>
      </c>
      <c r="E74" s="16">
        <v>90</v>
      </c>
      <c r="F74" s="16">
        <v>60</v>
      </c>
      <c r="G74" s="16">
        <v>69</v>
      </c>
      <c r="H74" s="16">
        <v>62</v>
      </c>
      <c r="I74" s="16">
        <v>84</v>
      </c>
      <c r="J74" s="16">
        <v>83</v>
      </c>
      <c r="K74" s="16">
        <v>50</v>
      </c>
      <c r="L74" s="16">
        <v>62</v>
      </c>
      <c r="M74" s="16">
        <v>75</v>
      </c>
      <c r="Q74" s="98"/>
    </row>
    <row r="75" spans="1:17" ht="14.25" customHeight="1" x14ac:dyDescent="0.3">
      <c r="A75" s="187" t="str">
        <f t="shared" si="7"/>
        <v>South Auckland</v>
      </c>
      <c r="B75" s="187" t="str">
        <f t="shared" si="7"/>
        <v>Papakura</v>
      </c>
      <c r="C75" s="105" t="s">
        <v>148</v>
      </c>
      <c r="D75" s="16" t="s">
        <v>182</v>
      </c>
      <c r="E75" s="16" t="s">
        <v>182</v>
      </c>
      <c r="F75" s="16" t="s">
        <v>182</v>
      </c>
      <c r="G75" s="16" t="s">
        <v>182</v>
      </c>
      <c r="H75" s="110" t="s">
        <v>182</v>
      </c>
      <c r="I75" s="110">
        <v>0</v>
      </c>
      <c r="J75" s="110">
        <v>0</v>
      </c>
      <c r="K75" s="16">
        <v>0</v>
      </c>
      <c r="L75" s="16">
        <v>1</v>
      </c>
      <c r="M75" s="16">
        <v>1</v>
      </c>
      <c r="Q75" s="98"/>
    </row>
    <row r="76" spans="1:17" ht="14.25" customHeight="1" x14ac:dyDescent="0.3">
      <c r="A76" s="187" t="str">
        <f t="shared" si="7"/>
        <v>South Auckland</v>
      </c>
      <c r="B76" s="187" t="str">
        <f t="shared" si="7"/>
        <v>Papakura</v>
      </c>
      <c r="C76" s="105" t="s">
        <v>100</v>
      </c>
      <c r="D76" s="16">
        <v>0</v>
      </c>
      <c r="E76" s="16">
        <v>0</v>
      </c>
      <c r="F76" s="16">
        <v>0</v>
      </c>
      <c r="G76" s="16">
        <v>0</v>
      </c>
      <c r="H76" s="16">
        <v>1</v>
      </c>
      <c r="I76" s="16">
        <v>1</v>
      </c>
      <c r="J76" s="16">
        <v>0</v>
      </c>
      <c r="K76" s="16">
        <v>0</v>
      </c>
      <c r="L76" s="16">
        <v>0</v>
      </c>
      <c r="M76" s="16">
        <v>0</v>
      </c>
      <c r="Q76" s="98"/>
    </row>
    <row r="77" spans="1:17" ht="14.25" customHeight="1" x14ac:dyDescent="0.3">
      <c r="A77" s="187" t="str">
        <f t="shared" si="7"/>
        <v>South Auckland</v>
      </c>
      <c r="B77" s="187" t="str">
        <f t="shared" si="7"/>
        <v>Papakura</v>
      </c>
      <c r="C77" s="105" t="s">
        <v>97</v>
      </c>
      <c r="D77" s="64">
        <v>2</v>
      </c>
      <c r="E77" s="64">
        <v>0</v>
      </c>
      <c r="F77" s="64">
        <v>2</v>
      </c>
      <c r="G77" s="64">
        <v>4</v>
      </c>
      <c r="H77" s="64">
        <v>9</v>
      </c>
      <c r="I77" s="64">
        <v>7</v>
      </c>
      <c r="J77" s="64">
        <v>2</v>
      </c>
      <c r="K77" s="64">
        <v>3</v>
      </c>
      <c r="L77" s="64">
        <v>3</v>
      </c>
      <c r="M77" s="64">
        <v>14</v>
      </c>
      <c r="Q77" s="98"/>
    </row>
    <row r="78" spans="1:17" ht="14.25" customHeight="1" x14ac:dyDescent="0.3">
      <c r="A78" s="187" t="str">
        <f>A76</f>
        <v>South Auckland</v>
      </c>
      <c r="B78" s="188" t="str">
        <f>B76</f>
        <v>Papakura</v>
      </c>
      <c r="C78" s="115" t="s">
        <v>1</v>
      </c>
      <c r="D78" s="73">
        <v>59</v>
      </c>
      <c r="E78" s="73">
        <v>92</v>
      </c>
      <c r="F78" s="73">
        <v>63</v>
      </c>
      <c r="G78" s="73">
        <v>74</v>
      </c>
      <c r="H78" s="73">
        <v>73</v>
      </c>
      <c r="I78" s="73">
        <v>94</v>
      </c>
      <c r="J78" s="73">
        <v>86</v>
      </c>
      <c r="K78" s="73">
        <v>54</v>
      </c>
      <c r="L78" s="73">
        <v>67</v>
      </c>
      <c r="M78" s="73">
        <v>93</v>
      </c>
      <c r="Q78" s="98"/>
    </row>
    <row r="79" spans="1:17" ht="14.25" customHeight="1" x14ac:dyDescent="0.3">
      <c r="A79" s="187" t="str">
        <f t="shared" si="7"/>
        <v>South Auckland</v>
      </c>
      <c r="B79" s="187" t="s">
        <v>36</v>
      </c>
      <c r="C79" s="105" t="s">
        <v>95</v>
      </c>
      <c r="D79" s="16">
        <v>5</v>
      </c>
      <c r="E79" s="16">
        <v>2</v>
      </c>
      <c r="F79" s="16">
        <v>2</v>
      </c>
      <c r="G79" s="16">
        <v>2</v>
      </c>
      <c r="H79" s="16">
        <v>2</v>
      </c>
      <c r="I79" s="16">
        <v>1</v>
      </c>
      <c r="J79" s="16">
        <v>3</v>
      </c>
      <c r="K79" s="16">
        <v>3</v>
      </c>
      <c r="L79" s="16">
        <v>0</v>
      </c>
      <c r="M79" s="16">
        <v>4</v>
      </c>
      <c r="Q79" s="98"/>
    </row>
    <row r="80" spans="1:17" ht="14.25" customHeight="1" x14ac:dyDescent="0.3">
      <c r="A80" s="187" t="str">
        <f t="shared" si="7"/>
        <v>South Auckland</v>
      </c>
      <c r="B80" s="187" t="str">
        <f t="shared" si="7"/>
        <v>Pukekohe</v>
      </c>
      <c r="C80" s="105" t="s">
        <v>96</v>
      </c>
      <c r="D80" s="16">
        <v>43</v>
      </c>
      <c r="E80" s="16">
        <v>61</v>
      </c>
      <c r="F80" s="16">
        <v>39</v>
      </c>
      <c r="G80" s="16">
        <v>57</v>
      </c>
      <c r="H80" s="16">
        <v>60</v>
      </c>
      <c r="I80" s="16">
        <v>70</v>
      </c>
      <c r="J80" s="16">
        <v>77</v>
      </c>
      <c r="K80" s="16">
        <v>65</v>
      </c>
      <c r="L80" s="16">
        <v>69</v>
      </c>
      <c r="M80" s="16">
        <v>78</v>
      </c>
      <c r="Q80" s="98"/>
    </row>
    <row r="81" spans="1:17" ht="14.25" customHeight="1" x14ac:dyDescent="0.3">
      <c r="A81" s="187" t="str">
        <f t="shared" si="7"/>
        <v>South Auckland</v>
      </c>
      <c r="B81" s="187" t="str">
        <f t="shared" si="7"/>
        <v>Pukekohe</v>
      </c>
      <c r="C81" s="105" t="s">
        <v>148</v>
      </c>
      <c r="D81" s="16" t="s">
        <v>182</v>
      </c>
      <c r="E81" s="16" t="s">
        <v>182</v>
      </c>
      <c r="F81" s="16" t="s">
        <v>182</v>
      </c>
      <c r="G81" s="16" t="s">
        <v>182</v>
      </c>
      <c r="H81" s="110" t="s">
        <v>182</v>
      </c>
      <c r="I81" s="110">
        <v>0</v>
      </c>
      <c r="J81" s="110">
        <v>0</v>
      </c>
      <c r="K81" s="16">
        <v>0</v>
      </c>
      <c r="L81" s="16">
        <v>0</v>
      </c>
      <c r="M81" s="16">
        <v>1</v>
      </c>
      <c r="Q81" s="98"/>
    </row>
    <row r="82" spans="1:17" ht="14.25" customHeight="1" x14ac:dyDescent="0.3">
      <c r="A82" s="187" t="str">
        <f t="shared" si="7"/>
        <v>South Auckland</v>
      </c>
      <c r="B82" s="187" t="str">
        <f t="shared" si="7"/>
        <v>Pukekohe</v>
      </c>
      <c r="C82" s="105" t="s">
        <v>100</v>
      </c>
      <c r="D82" s="16">
        <v>1</v>
      </c>
      <c r="E82" s="16">
        <v>2</v>
      </c>
      <c r="F82" s="16">
        <v>0</v>
      </c>
      <c r="G82" s="16">
        <v>2</v>
      </c>
      <c r="H82" s="16">
        <v>0</v>
      </c>
      <c r="I82" s="16">
        <v>0</v>
      </c>
      <c r="J82" s="16">
        <v>0</v>
      </c>
      <c r="K82" s="16">
        <v>0</v>
      </c>
      <c r="L82" s="16">
        <v>0</v>
      </c>
      <c r="M82" s="16">
        <v>0</v>
      </c>
      <c r="Q82" s="98"/>
    </row>
    <row r="83" spans="1:17" ht="14.25" customHeight="1" x14ac:dyDescent="0.3">
      <c r="A83" s="187" t="str">
        <f t="shared" si="7"/>
        <v>South Auckland</v>
      </c>
      <c r="B83" s="187" t="str">
        <f t="shared" si="7"/>
        <v>Pukekohe</v>
      </c>
      <c r="C83" s="105" t="s">
        <v>97</v>
      </c>
      <c r="D83" s="64">
        <v>2</v>
      </c>
      <c r="E83" s="64">
        <v>0</v>
      </c>
      <c r="F83" s="64">
        <v>3</v>
      </c>
      <c r="G83" s="64">
        <v>5</v>
      </c>
      <c r="H83" s="64">
        <v>5</v>
      </c>
      <c r="I83" s="64">
        <v>1</v>
      </c>
      <c r="J83" s="64">
        <v>1</v>
      </c>
      <c r="K83" s="64">
        <v>4</v>
      </c>
      <c r="L83" s="64">
        <v>3</v>
      </c>
      <c r="M83" s="64">
        <v>4</v>
      </c>
      <c r="Q83" s="98"/>
    </row>
    <row r="84" spans="1:17" ht="14.25" customHeight="1" x14ac:dyDescent="0.3">
      <c r="A84" s="187" t="str">
        <f>A82</f>
        <v>South Auckland</v>
      </c>
      <c r="B84" s="188" t="str">
        <f>B82</f>
        <v>Pukekohe</v>
      </c>
      <c r="C84" s="115" t="s">
        <v>1</v>
      </c>
      <c r="D84" s="73">
        <v>51</v>
      </c>
      <c r="E84" s="73">
        <v>65</v>
      </c>
      <c r="F84" s="73">
        <v>44</v>
      </c>
      <c r="G84" s="73">
        <v>66</v>
      </c>
      <c r="H84" s="73">
        <v>67</v>
      </c>
      <c r="I84" s="73">
        <v>72</v>
      </c>
      <c r="J84" s="73">
        <v>81</v>
      </c>
      <c r="K84" s="73">
        <v>72</v>
      </c>
      <c r="L84" s="73">
        <v>72</v>
      </c>
      <c r="M84" s="73">
        <v>87</v>
      </c>
      <c r="Q84" s="98"/>
    </row>
    <row r="85" spans="1:17" ht="14.25" customHeight="1" x14ac:dyDescent="0.3">
      <c r="A85" s="187" t="str">
        <f t="shared" ref="A85:B89" si="8">A84</f>
        <v>South Auckland</v>
      </c>
      <c r="B85" s="187" t="s">
        <v>103</v>
      </c>
      <c r="C85" s="105" t="s">
        <v>95</v>
      </c>
      <c r="D85" s="16">
        <v>40</v>
      </c>
      <c r="E85" s="16">
        <v>24</v>
      </c>
      <c r="F85" s="16">
        <v>15</v>
      </c>
      <c r="G85" s="16">
        <v>15</v>
      </c>
      <c r="H85" s="16">
        <v>12</v>
      </c>
      <c r="I85" s="16">
        <v>21</v>
      </c>
      <c r="J85" s="16">
        <v>20</v>
      </c>
      <c r="K85" s="16">
        <v>17</v>
      </c>
      <c r="L85" s="16">
        <v>15</v>
      </c>
      <c r="M85" s="16">
        <v>23</v>
      </c>
      <c r="Q85" s="98"/>
    </row>
    <row r="86" spans="1:17" ht="14.25" customHeight="1" x14ac:dyDescent="0.3">
      <c r="A86" s="187" t="str">
        <f t="shared" si="8"/>
        <v>South Auckland</v>
      </c>
      <c r="B86" s="187" t="str">
        <f t="shared" si="8"/>
        <v>Justice service area total</v>
      </c>
      <c r="C86" s="105" t="s">
        <v>96</v>
      </c>
      <c r="D86" s="16">
        <v>460</v>
      </c>
      <c r="E86" s="16">
        <v>489</v>
      </c>
      <c r="F86" s="16">
        <v>488</v>
      </c>
      <c r="G86" s="16">
        <v>473</v>
      </c>
      <c r="H86" s="16">
        <v>484</v>
      </c>
      <c r="I86" s="16">
        <v>534</v>
      </c>
      <c r="J86" s="16">
        <v>568</v>
      </c>
      <c r="K86" s="16">
        <v>439</v>
      </c>
      <c r="L86" s="16">
        <v>465</v>
      </c>
      <c r="M86" s="16">
        <v>513</v>
      </c>
      <c r="Q86" s="98"/>
    </row>
    <row r="87" spans="1:17" ht="14.25" customHeight="1" x14ac:dyDescent="0.3">
      <c r="A87" s="187" t="str">
        <f t="shared" si="8"/>
        <v>South Auckland</v>
      </c>
      <c r="B87" s="187" t="str">
        <f t="shared" si="8"/>
        <v>Justice service area total</v>
      </c>
      <c r="C87" s="105" t="s">
        <v>148</v>
      </c>
      <c r="D87" s="16" t="s">
        <v>182</v>
      </c>
      <c r="E87" s="16" t="s">
        <v>182</v>
      </c>
      <c r="F87" s="16" t="s">
        <v>182</v>
      </c>
      <c r="G87" s="16" t="s">
        <v>182</v>
      </c>
      <c r="H87" s="110" t="s">
        <v>182</v>
      </c>
      <c r="I87" s="110">
        <v>0</v>
      </c>
      <c r="J87" s="110">
        <v>0</v>
      </c>
      <c r="K87" s="16">
        <v>1</v>
      </c>
      <c r="L87" s="16">
        <v>2</v>
      </c>
      <c r="M87" s="16">
        <v>3</v>
      </c>
      <c r="Q87" s="98"/>
    </row>
    <row r="88" spans="1:17" ht="14.25" customHeight="1" x14ac:dyDescent="0.3">
      <c r="A88" s="187" t="str">
        <f t="shared" si="8"/>
        <v>South Auckland</v>
      </c>
      <c r="B88" s="187" t="str">
        <f t="shared" si="8"/>
        <v>Justice service area total</v>
      </c>
      <c r="C88" s="105" t="s">
        <v>100</v>
      </c>
      <c r="D88" s="16">
        <v>3</v>
      </c>
      <c r="E88" s="16">
        <v>4</v>
      </c>
      <c r="F88" s="16">
        <v>2</v>
      </c>
      <c r="G88" s="16">
        <v>3</v>
      </c>
      <c r="H88" s="16">
        <v>7</v>
      </c>
      <c r="I88" s="16">
        <v>4</v>
      </c>
      <c r="J88" s="16">
        <v>2</v>
      </c>
      <c r="K88" s="16">
        <v>0</v>
      </c>
      <c r="L88" s="16">
        <v>0</v>
      </c>
      <c r="M88" s="16">
        <v>0</v>
      </c>
      <c r="Q88" s="98"/>
    </row>
    <row r="89" spans="1:17" ht="14.25" customHeight="1" x14ac:dyDescent="0.3">
      <c r="A89" s="187" t="str">
        <f t="shared" si="8"/>
        <v>South Auckland</v>
      </c>
      <c r="B89" s="187" t="str">
        <f t="shared" si="8"/>
        <v>Justice service area total</v>
      </c>
      <c r="C89" s="105" t="s">
        <v>97</v>
      </c>
      <c r="D89" s="64">
        <v>18</v>
      </c>
      <c r="E89" s="64">
        <v>18</v>
      </c>
      <c r="F89" s="64">
        <v>40</v>
      </c>
      <c r="G89" s="64">
        <v>80</v>
      </c>
      <c r="H89" s="64">
        <v>80</v>
      </c>
      <c r="I89" s="64">
        <v>51</v>
      </c>
      <c r="J89" s="64">
        <v>52</v>
      </c>
      <c r="K89" s="64">
        <v>47</v>
      </c>
      <c r="L89" s="64">
        <v>37</v>
      </c>
      <c r="M89" s="64">
        <v>71</v>
      </c>
      <c r="Q89" s="98"/>
    </row>
    <row r="90" spans="1:17" ht="14.25" customHeight="1" x14ac:dyDescent="0.3">
      <c r="A90" s="188" t="str">
        <f>A88</f>
        <v>South Auckland</v>
      </c>
      <c r="B90" s="188" t="str">
        <f>B88</f>
        <v>Justice service area total</v>
      </c>
      <c r="C90" s="115" t="s">
        <v>1</v>
      </c>
      <c r="D90" s="73">
        <v>521</v>
      </c>
      <c r="E90" s="73">
        <v>535</v>
      </c>
      <c r="F90" s="73">
        <v>545</v>
      </c>
      <c r="G90" s="73">
        <v>571</v>
      </c>
      <c r="H90" s="73">
        <v>583</v>
      </c>
      <c r="I90" s="73">
        <v>610</v>
      </c>
      <c r="J90" s="73">
        <v>642</v>
      </c>
      <c r="K90" s="73">
        <v>504</v>
      </c>
      <c r="L90" s="73">
        <v>519</v>
      </c>
      <c r="M90" s="73">
        <v>610</v>
      </c>
      <c r="Q90" s="98"/>
    </row>
    <row r="91" spans="1:17" x14ac:dyDescent="0.3">
      <c r="A91" s="189" t="s">
        <v>5</v>
      </c>
      <c r="B91" s="187" t="s">
        <v>37</v>
      </c>
      <c r="C91" s="105" t="s">
        <v>95</v>
      </c>
      <c r="D91" s="16">
        <v>21</v>
      </c>
      <c r="E91" s="16">
        <v>9</v>
      </c>
      <c r="F91" s="16">
        <v>14</v>
      </c>
      <c r="G91" s="16">
        <v>15</v>
      </c>
      <c r="H91" s="16">
        <v>10</v>
      </c>
      <c r="I91" s="16">
        <v>9</v>
      </c>
      <c r="J91" s="16">
        <v>15</v>
      </c>
      <c r="K91" s="16">
        <v>17</v>
      </c>
      <c r="L91" s="16">
        <v>13</v>
      </c>
      <c r="M91" s="16">
        <v>20</v>
      </c>
      <c r="Q91" s="98"/>
    </row>
    <row r="92" spans="1:17" x14ac:dyDescent="0.3">
      <c r="A92" s="187" t="str">
        <f t="shared" ref="A92:B107" si="9">A91</f>
        <v>Waikato</v>
      </c>
      <c r="B92" s="187" t="str">
        <f t="shared" si="9"/>
        <v>Hamilton</v>
      </c>
      <c r="C92" s="105" t="s">
        <v>96</v>
      </c>
      <c r="D92" s="16">
        <v>239</v>
      </c>
      <c r="E92" s="16">
        <v>242</v>
      </c>
      <c r="F92" s="16">
        <v>238</v>
      </c>
      <c r="G92" s="16">
        <v>226</v>
      </c>
      <c r="H92" s="16">
        <v>256</v>
      </c>
      <c r="I92" s="16">
        <v>193</v>
      </c>
      <c r="J92" s="16">
        <v>230</v>
      </c>
      <c r="K92" s="16">
        <v>200</v>
      </c>
      <c r="L92" s="16">
        <v>213</v>
      </c>
      <c r="M92" s="16">
        <v>225</v>
      </c>
      <c r="Q92" s="98"/>
    </row>
    <row r="93" spans="1:17" x14ac:dyDescent="0.3">
      <c r="A93" s="187" t="str">
        <f t="shared" si="9"/>
        <v>Waikato</v>
      </c>
      <c r="B93" s="187" t="str">
        <f t="shared" si="9"/>
        <v>Hamilton</v>
      </c>
      <c r="C93" s="105" t="s">
        <v>148</v>
      </c>
      <c r="D93" s="16" t="s">
        <v>182</v>
      </c>
      <c r="E93" s="16" t="s">
        <v>182</v>
      </c>
      <c r="F93" s="16" t="s">
        <v>182</v>
      </c>
      <c r="G93" s="16" t="s">
        <v>182</v>
      </c>
      <c r="H93" s="110" t="s">
        <v>182</v>
      </c>
      <c r="I93" s="110">
        <v>0</v>
      </c>
      <c r="J93" s="110">
        <v>0</v>
      </c>
      <c r="K93" s="16">
        <v>0</v>
      </c>
      <c r="L93" s="16">
        <v>1</v>
      </c>
      <c r="M93" s="16">
        <v>2</v>
      </c>
      <c r="Q93" s="98"/>
    </row>
    <row r="94" spans="1:17" x14ac:dyDescent="0.3">
      <c r="A94" s="187" t="str">
        <f t="shared" si="9"/>
        <v>Waikato</v>
      </c>
      <c r="B94" s="187" t="str">
        <f t="shared" si="9"/>
        <v>Hamilton</v>
      </c>
      <c r="C94" s="105" t="s">
        <v>100</v>
      </c>
      <c r="D94" s="16">
        <v>7</v>
      </c>
      <c r="E94" s="16">
        <v>4</v>
      </c>
      <c r="F94" s="16">
        <v>19</v>
      </c>
      <c r="G94" s="16">
        <v>14</v>
      </c>
      <c r="H94" s="16">
        <v>14</v>
      </c>
      <c r="I94" s="16">
        <v>7</v>
      </c>
      <c r="J94" s="16">
        <v>12</v>
      </c>
      <c r="K94" s="16">
        <v>7</v>
      </c>
      <c r="L94" s="16">
        <v>2</v>
      </c>
      <c r="M94" s="16">
        <v>3</v>
      </c>
      <c r="Q94" s="98"/>
    </row>
    <row r="95" spans="1:17" x14ac:dyDescent="0.3">
      <c r="A95" s="187" t="str">
        <f t="shared" si="9"/>
        <v>Waikato</v>
      </c>
      <c r="B95" s="187" t="str">
        <f t="shared" si="9"/>
        <v>Hamilton</v>
      </c>
      <c r="C95" s="105" t="s">
        <v>97</v>
      </c>
      <c r="D95" s="64">
        <v>19</v>
      </c>
      <c r="E95" s="64">
        <v>28</v>
      </c>
      <c r="F95" s="64">
        <v>47</v>
      </c>
      <c r="G95" s="64">
        <v>68</v>
      </c>
      <c r="H95" s="64">
        <v>86</v>
      </c>
      <c r="I95" s="64">
        <v>72</v>
      </c>
      <c r="J95" s="64">
        <v>93</v>
      </c>
      <c r="K95" s="64">
        <v>53</v>
      </c>
      <c r="L95" s="64">
        <v>56</v>
      </c>
      <c r="M95" s="64">
        <v>66</v>
      </c>
      <c r="Q95" s="98"/>
    </row>
    <row r="96" spans="1:17" x14ac:dyDescent="0.3">
      <c r="A96" s="187" t="str">
        <f t="shared" si="9"/>
        <v>Waikato</v>
      </c>
      <c r="B96" s="188" t="str">
        <f>B94</f>
        <v>Hamilton</v>
      </c>
      <c r="C96" s="115" t="s">
        <v>1</v>
      </c>
      <c r="D96" s="73">
        <v>286</v>
      </c>
      <c r="E96" s="73">
        <v>283</v>
      </c>
      <c r="F96" s="73">
        <v>318</v>
      </c>
      <c r="G96" s="73">
        <v>323</v>
      </c>
      <c r="H96" s="73">
        <v>366</v>
      </c>
      <c r="I96" s="73">
        <v>281</v>
      </c>
      <c r="J96" s="73">
        <v>350</v>
      </c>
      <c r="K96" s="73">
        <v>277</v>
      </c>
      <c r="L96" s="73">
        <v>285</v>
      </c>
      <c r="M96" s="73">
        <v>316</v>
      </c>
      <c r="Q96" s="98"/>
    </row>
    <row r="97" spans="1:17" x14ac:dyDescent="0.3">
      <c r="A97" s="187" t="str">
        <f t="shared" si="9"/>
        <v>Waikato</v>
      </c>
      <c r="B97" s="187" t="s">
        <v>38</v>
      </c>
      <c r="C97" s="105" t="s">
        <v>95</v>
      </c>
      <c r="D97" s="16">
        <v>3</v>
      </c>
      <c r="E97" s="16">
        <v>2</v>
      </c>
      <c r="F97" s="16">
        <v>0</v>
      </c>
      <c r="G97" s="16">
        <v>0</v>
      </c>
      <c r="H97" s="16">
        <v>0</v>
      </c>
      <c r="I97" s="16">
        <v>0</v>
      </c>
      <c r="J97" s="16">
        <v>2</v>
      </c>
      <c r="K97" s="16">
        <v>1</v>
      </c>
      <c r="L97" s="16">
        <v>2</v>
      </c>
      <c r="M97" s="16">
        <v>1</v>
      </c>
      <c r="Q97" s="98"/>
    </row>
    <row r="98" spans="1:17" x14ac:dyDescent="0.3">
      <c r="A98" s="187" t="str">
        <f t="shared" si="9"/>
        <v>Waikato</v>
      </c>
      <c r="B98" s="187" t="str">
        <f t="shared" si="9"/>
        <v>Huntly</v>
      </c>
      <c r="C98" s="105" t="s">
        <v>96</v>
      </c>
      <c r="D98" s="16">
        <v>11</v>
      </c>
      <c r="E98" s="16">
        <v>17</v>
      </c>
      <c r="F98" s="16">
        <v>16</v>
      </c>
      <c r="G98" s="16">
        <v>16</v>
      </c>
      <c r="H98" s="16">
        <v>19</v>
      </c>
      <c r="I98" s="16">
        <v>29</v>
      </c>
      <c r="J98" s="16">
        <v>37</v>
      </c>
      <c r="K98" s="16">
        <v>27</v>
      </c>
      <c r="L98" s="16">
        <v>29</v>
      </c>
      <c r="M98" s="16">
        <v>40</v>
      </c>
      <c r="Q98" s="98"/>
    </row>
    <row r="99" spans="1:17" x14ac:dyDescent="0.3">
      <c r="A99" s="187" t="str">
        <f t="shared" si="9"/>
        <v>Waikato</v>
      </c>
      <c r="B99" s="187" t="str">
        <f t="shared" si="9"/>
        <v>Huntly</v>
      </c>
      <c r="C99" s="105" t="s">
        <v>148</v>
      </c>
      <c r="D99" s="16" t="s">
        <v>182</v>
      </c>
      <c r="E99" s="16" t="s">
        <v>182</v>
      </c>
      <c r="F99" s="16" t="s">
        <v>182</v>
      </c>
      <c r="G99" s="16" t="s">
        <v>182</v>
      </c>
      <c r="H99" s="110" t="s">
        <v>182</v>
      </c>
      <c r="I99" s="110">
        <v>1</v>
      </c>
      <c r="J99" s="110">
        <v>0</v>
      </c>
      <c r="K99" s="16">
        <v>0</v>
      </c>
      <c r="L99" s="16">
        <v>0</v>
      </c>
      <c r="M99" s="16">
        <v>0</v>
      </c>
      <c r="Q99" s="98"/>
    </row>
    <row r="100" spans="1:17" x14ac:dyDescent="0.3">
      <c r="A100" s="187" t="str">
        <f t="shared" si="9"/>
        <v>Waikato</v>
      </c>
      <c r="B100" s="187" t="str">
        <f t="shared" si="9"/>
        <v>Huntly</v>
      </c>
      <c r="C100" s="105" t="s">
        <v>100</v>
      </c>
      <c r="D100" s="16">
        <v>0</v>
      </c>
      <c r="E100" s="16">
        <v>1</v>
      </c>
      <c r="F100" s="16">
        <v>0</v>
      </c>
      <c r="G100" s="16">
        <v>0</v>
      </c>
      <c r="H100" s="16">
        <v>0</v>
      </c>
      <c r="I100" s="16">
        <v>0</v>
      </c>
      <c r="J100" s="16">
        <v>0</v>
      </c>
      <c r="K100" s="16">
        <v>0</v>
      </c>
      <c r="L100" s="16">
        <v>0</v>
      </c>
      <c r="M100" s="16">
        <v>0</v>
      </c>
      <c r="Q100" s="98"/>
    </row>
    <row r="101" spans="1:17" x14ac:dyDescent="0.3">
      <c r="A101" s="187" t="str">
        <f t="shared" si="9"/>
        <v>Waikato</v>
      </c>
      <c r="B101" s="187" t="str">
        <f t="shared" si="9"/>
        <v>Huntly</v>
      </c>
      <c r="C101" s="105" t="s">
        <v>97</v>
      </c>
      <c r="D101" s="64">
        <v>3</v>
      </c>
      <c r="E101" s="64">
        <v>6</v>
      </c>
      <c r="F101" s="64">
        <v>0</v>
      </c>
      <c r="G101" s="64">
        <v>3</v>
      </c>
      <c r="H101" s="64">
        <v>6</v>
      </c>
      <c r="I101" s="64">
        <v>6</v>
      </c>
      <c r="J101" s="64">
        <v>2</v>
      </c>
      <c r="K101" s="64">
        <v>7</v>
      </c>
      <c r="L101" s="64">
        <v>0</v>
      </c>
      <c r="M101" s="64">
        <v>8</v>
      </c>
      <c r="Q101" s="98"/>
    </row>
    <row r="102" spans="1:17" x14ac:dyDescent="0.3">
      <c r="A102" s="187" t="str">
        <f t="shared" si="9"/>
        <v>Waikato</v>
      </c>
      <c r="B102" s="188" t="str">
        <f>B100</f>
        <v>Huntly</v>
      </c>
      <c r="C102" s="115" t="s">
        <v>1</v>
      </c>
      <c r="D102" s="73">
        <v>17</v>
      </c>
      <c r="E102" s="73">
        <v>26</v>
      </c>
      <c r="F102" s="73">
        <v>16</v>
      </c>
      <c r="G102" s="73">
        <v>19</v>
      </c>
      <c r="H102" s="73">
        <v>25</v>
      </c>
      <c r="I102" s="73">
        <v>36</v>
      </c>
      <c r="J102" s="73">
        <v>41</v>
      </c>
      <c r="K102" s="73">
        <v>35</v>
      </c>
      <c r="L102" s="73">
        <v>31</v>
      </c>
      <c r="M102" s="73">
        <v>49</v>
      </c>
      <c r="Q102" s="98"/>
    </row>
    <row r="103" spans="1:17" x14ac:dyDescent="0.3">
      <c r="A103" s="187" t="str">
        <f t="shared" si="9"/>
        <v>Waikato</v>
      </c>
      <c r="B103" s="187" t="s">
        <v>39</v>
      </c>
      <c r="C103" s="105" t="s">
        <v>95</v>
      </c>
      <c r="D103" s="16">
        <v>0</v>
      </c>
      <c r="E103" s="16">
        <v>0</v>
      </c>
      <c r="F103" s="16">
        <v>0</v>
      </c>
      <c r="G103" s="16">
        <v>0</v>
      </c>
      <c r="H103" s="16">
        <v>1</v>
      </c>
      <c r="I103" s="16">
        <v>0</v>
      </c>
      <c r="J103" s="16">
        <v>2</v>
      </c>
      <c r="K103" s="16">
        <v>1</v>
      </c>
      <c r="L103" s="16">
        <v>2</v>
      </c>
      <c r="M103" s="16">
        <v>2</v>
      </c>
      <c r="Q103" s="98"/>
    </row>
    <row r="104" spans="1:17" x14ac:dyDescent="0.3">
      <c r="A104" s="187" t="str">
        <f t="shared" si="9"/>
        <v>Waikato</v>
      </c>
      <c r="B104" s="187" t="str">
        <f t="shared" si="9"/>
        <v>Morrinsville</v>
      </c>
      <c r="C104" s="105" t="s">
        <v>96</v>
      </c>
      <c r="D104" s="16">
        <v>28</v>
      </c>
      <c r="E104" s="16">
        <v>33</v>
      </c>
      <c r="F104" s="16">
        <v>24</v>
      </c>
      <c r="G104" s="16">
        <v>44</v>
      </c>
      <c r="H104" s="16">
        <v>39</v>
      </c>
      <c r="I104" s="16">
        <v>34</v>
      </c>
      <c r="J104" s="16">
        <v>38</v>
      </c>
      <c r="K104" s="16">
        <v>33</v>
      </c>
      <c r="L104" s="16">
        <v>31</v>
      </c>
      <c r="M104" s="16">
        <v>35</v>
      </c>
      <c r="Q104" s="98"/>
    </row>
    <row r="105" spans="1:17" x14ac:dyDescent="0.3">
      <c r="A105" s="187" t="str">
        <f t="shared" si="9"/>
        <v>Waikato</v>
      </c>
      <c r="B105" s="187" t="str">
        <f t="shared" si="9"/>
        <v>Morrinsville</v>
      </c>
      <c r="C105" s="105" t="s">
        <v>148</v>
      </c>
      <c r="D105" s="16" t="s">
        <v>182</v>
      </c>
      <c r="E105" s="16" t="s">
        <v>182</v>
      </c>
      <c r="F105" s="16" t="s">
        <v>182</v>
      </c>
      <c r="G105" s="16" t="s">
        <v>182</v>
      </c>
      <c r="H105" s="110" t="s">
        <v>182</v>
      </c>
      <c r="I105" s="110">
        <v>1</v>
      </c>
      <c r="J105" s="110">
        <v>0</v>
      </c>
      <c r="K105" s="16">
        <v>0</v>
      </c>
      <c r="L105" s="16">
        <v>0</v>
      </c>
      <c r="M105" s="16">
        <v>0</v>
      </c>
      <c r="Q105" s="98"/>
    </row>
    <row r="106" spans="1:17" x14ac:dyDescent="0.3">
      <c r="A106" s="187" t="str">
        <f t="shared" si="9"/>
        <v>Waikato</v>
      </c>
      <c r="B106" s="187" t="str">
        <f t="shared" si="9"/>
        <v>Morrinsville</v>
      </c>
      <c r="C106" s="105" t="s">
        <v>100</v>
      </c>
      <c r="D106" s="16">
        <v>0</v>
      </c>
      <c r="E106" s="16">
        <v>0</v>
      </c>
      <c r="F106" s="16">
        <v>0</v>
      </c>
      <c r="G106" s="16">
        <v>0</v>
      </c>
      <c r="H106" s="16">
        <v>0</v>
      </c>
      <c r="I106" s="16">
        <v>0</v>
      </c>
      <c r="J106" s="16">
        <v>0</v>
      </c>
      <c r="K106" s="16">
        <v>0</v>
      </c>
      <c r="L106" s="16">
        <v>1</v>
      </c>
      <c r="M106" s="16">
        <v>0</v>
      </c>
      <c r="Q106" s="98"/>
    </row>
    <row r="107" spans="1:17" x14ac:dyDescent="0.3">
      <c r="A107" s="187" t="str">
        <f t="shared" si="9"/>
        <v>Waikato</v>
      </c>
      <c r="B107" s="187" t="str">
        <f t="shared" si="9"/>
        <v>Morrinsville</v>
      </c>
      <c r="C107" s="105" t="s">
        <v>97</v>
      </c>
      <c r="D107" s="64">
        <v>2</v>
      </c>
      <c r="E107" s="64">
        <v>4</v>
      </c>
      <c r="F107" s="64">
        <v>4</v>
      </c>
      <c r="G107" s="64">
        <v>2</v>
      </c>
      <c r="H107" s="64">
        <v>2</v>
      </c>
      <c r="I107" s="64">
        <v>8</v>
      </c>
      <c r="J107" s="64">
        <v>8</v>
      </c>
      <c r="K107" s="64">
        <v>2</v>
      </c>
      <c r="L107" s="64">
        <v>9</v>
      </c>
      <c r="M107" s="64">
        <v>3</v>
      </c>
      <c r="Q107" s="98"/>
    </row>
    <row r="108" spans="1:17" x14ac:dyDescent="0.3">
      <c r="A108" s="187" t="str">
        <f t="shared" ref="A108:B123" si="10">A107</f>
        <v>Waikato</v>
      </c>
      <c r="B108" s="188" t="str">
        <f>B106</f>
        <v>Morrinsville</v>
      </c>
      <c r="C108" s="115" t="s">
        <v>1</v>
      </c>
      <c r="D108" s="73">
        <v>30</v>
      </c>
      <c r="E108" s="73">
        <v>37</v>
      </c>
      <c r="F108" s="73">
        <v>28</v>
      </c>
      <c r="G108" s="73">
        <v>46</v>
      </c>
      <c r="H108" s="73">
        <v>42</v>
      </c>
      <c r="I108" s="73">
        <v>43</v>
      </c>
      <c r="J108" s="73">
        <v>48</v>
      </c>
      <c r="K108" s="73">
        <v>36</v>
      </c>
      <c r="L108" s="73">
        <v>43</v>
      </c>
      <c r="M108" s="73">
        <v>40</v>
      </c>
      <c r="Q108" s="98"/>
    </row>
    <row r="109" spans="1:17" x14ac:dyDescent="0.3">
      <c r="A109" s="187" t="str">
        <f t="shared" si="10"/>
        <v>Waikato</v>
      </c>
      <c r="B109" s="187" t="s">
        <v>40</v>
      </c>
      <c r="C109" s="105" t="s">
        <v>95</v>
      </c>
      <c r="D109" s="16">
        <v>0</v>
      </c>
      <c r="E109" s="16">
        <v>1</v>
      </c>
      <c r="F109" s="16">
        <v>2</v>
      </c>
      <c r="G109" s="16">
        <v>1</v>
      </c>
      <c r="H109" s="16">
        <v>1</v>
      </c>
      <c r="I109" s="16">
        <v>0</v>
      </c>
      <c r="J109" s="16">
        <v>0</v>
      </c>
      <c r="K109" s="16">
        <v>2</v>
      </c>
      <c r="L109" s="16">
        <v>3</v>
      </c>
      <c r="M109" s="16">
        <v>3</v>
      </c>
      <c r="Q109" s="98"/>
    </row>
    <row r="110" spans="1:17" x14ac:dyDescent="0.3">
      <c r="A110" s="187" t="str">
        <f t="shared" si="10"/>
        <v>Waikato</v>
      </c>
      <c r="B110" s="187" t="str">
        <f t="shared" si="10"/>
        <v>Te Awamutu</v>
      </c>
      <c r="C110" s="105" t="s">
        <v>96</v>
      </c>
      <c r="D110" s="16">
        <v>14</v>
      </c>
      <c r="E110" s="16">
        <v>15</v>
      </c>
      <c r="F110" s="16">
        <v>32</v>
      </c>
      <c r="G110" s="16">
        <v>25</v>
      </c>
      <c r="H110" s="16">
        <v>30</v>
      </c>
      <c r="I110" s="16">
        <v>55</v>
      </c>
      <c r="J110" s="16">
        <v>30</v>
      </c>
      <c r="K110" s="16">
        <v>46</v>
      </c>
      <c r="L110" s="16">
        <v>29</v>
      </c>
      <c r="M110" s="16">
        <v>43</v>
      </c>
      <c r="Q110" s="98"/>
    </row>
    <row r="111" spans="1:17" x14ac:dyDescent="0.3">
      <c r="A111" s="187" t="str">
        <f t="shared" si="10"/>
        <v>Waikato</v>
      </c>
      <c r="B111" s="187" t="str">
        <f t="shared" si="10"/>
        <v>Te Awamutu</v>
      </c>
      <c r="C111" s="105" t="s">
        <v>148</v>
      </c>
      <c r="D111" s="16" t="s">
        <v>182</v>
      </c>
      <c r="E111" s="16" t="s">
        <v>182</v>
      </c>
      <c r="F111" s="16" t="s">
        <v>182</v>
      </c>
      <c r="G111" s="16" t="s">
        <v>182</v>
      </c>
      <c r="H111" s="110" t="s">
        <v>182</v>
      </c>
      <c r="I111" s="110">
        <v>0</v>
      </c>
      <c r="J111" s="110">
        <v>0</v>
      </c>
      <c r="K111" s="16">
        <v>0</v>
      </c>
      <c r="L111" s="16">
        <v>0</v>
      </c>
      <c r="M111" s="16">
        <v>0</v>
      </c>
      <c r="Q111" s="98"/>
    </row>
    <row r="112" spans="1:17" x14ac:dyDescent="0.3">
      <c r="A112" s="187" t="str">
        <f t="shared" si="10"/>
        <v>Waikato</v>
      </c>
      <c r="B112" s="187" t="str">
        <f t="shared" si="10"/>
        <v>Te Awamutu</v>
      </c>
      <c r="C112" s="105" t="s">
        <v>100</v>
      </c>
      <c r="D112" s="16">
        <v>0</v>
      </c>
      <c r="E112" s="16">
        <v>0</v>
      </c>
      <c r="F112" s="16">
        <v>0</v>
      </c>
      <c r="G112" s="16">
        <v>0</v>
      </c>
      <c r="H112" s="16">
        <v>0</v>
      </c>
      <c r="I112" s="16">
        <v>0</v>
      </c>
      <c r="J112" s="16">
        <v>0</v>
      </c>
      <c r="K112" s="16">
        <v>0</v>
      </c>
      <c r="L112" s="16">
        <v>0</v>
      </c>
      <c r="M112" s="16">
        <v>0</v>
      </c>
      <c r="Q112" s="98"/>
    </row>
    <row r="113" spans="1:17" x14ac:dyDescent="0.3">
      <c r="A113" s="187" t="str">
        <f t="shared" si="10"/>
        <v>Waikato</v>
      </c>
      <c r="B113" s="187" t="str">
        <f t="shared" si="10"/>
        <v>Te Awamutu</v>
      </c>
      <c r="C113" s="105" t="s">
        <v>97</v>
      </c>
      <c r="D113" s="64">
        <v>0</v>
      </c>
      <c r="E113" s="64">
        <v>0</v>
      </c>
      <c r="F113" s="64">
        <v>2</v>
      </c>
      <c r="G113" s="64">
        <v>2</v>
      </c>
      <c r="H113" s="64">
        <v>0</v>
      </c>
      <c r="I113" s="64">
        <v>2</v>
      </c>
      <c r="J113" s="64">
        <v>2</v>
      </c>
      <c r="K113" s="64">
        <v>1</v>
      </c>
      <c r="L113" s="64">
        <v>2</v>
      </c>
      <c r="M113" s="64">
        <v>2</v>
      </c>
      <c r="Q113" s="98"/>
    </row>
    <row r="114" spans="1:17" x14ac:dyDescent="0.3">
      <c r="A114" s="187" t="str">
        <f t="shared" si="10"/>
        <v>Waikato</v>
      </c>
      <c r="B114" s="188" t="str">
        <f>B112</f>
        <v>Te Awamutu</v>
      </c>
      <c r="C114" s="115" t="s">
        <v>1</v>
      </c>
      <c r="D114" s="73">
        <v>14</v>
      </c>
      <c r="E114" s="73">
        <v>16</v>
      </c>
      <c r="F114" s="73">
        <v>36</v>
      </c>
      <c r="G114" s="73">
        <v>28</v>
      </c>
      <c r="H114" s="73">
        <v>31</v>
      </c>
      <c r="I114" s="73">
        <v>57</v>
      </c>
      <c r="J114" s="73">
        <v>32</v>
      </c>
      <c r="K114" s="73">
        <v>49</v>
      </c>
      <c r="L114" s="73">
        <v>34</v>
      </c>
      <c r="M114" s="73">
        <v>48</v>
      </c>
      <c r="Q114" s="98"/>
    </row>
    <row r="115" spans="1:17" x14ac:dyDescent="0.3">
      <c r="A115" s="187" t="str">
        <f t="shared" si="10"/>
        <v>Waikato</v>
      </c>
      <c r="B115" s="187" t="s">
        <v>139</v>
      </c>
      <c r="C115" s="105" t="s">
        <v>95</v>
      </c>
      <c r="D115" s="16">
        <v>0</v>
      </c>
      <c r="E115" s="16">
        <v>0</v>
      </c>
      <c r="F115" s="16">
        <v>0</v>
      </c>
      <c r="G115" s="16">
        <v>2</v>
      </c>
      <c r="H115" s="16">
        <v>0</v>
      </c>
      <c r="I115" s="16">
        <v>0</v>
      </c>
      <c r="J115" s="16">
        <v>0</v>
      </c>
      <c r="K115" s="16">
        <v>0</v>
      </c>
      <c r="L115" s="16">
        <v>0</v>
      </c>
      <c r="M115" s="16">
        <v>0</v>
      </c>
      <c r="Q115" s="98"/>
    </row>
    <row r="116" spans="1:17" x14ac:dyDescent="0.3">
      <c r="A116" s="187" t="str">
        <f t="shared" si="10"/>
        <v>Waikato</v>
      </c>
      <c r="B116" s="187" t="str">
        <f t="shared" si="10"/>
        <v>Te Kūiti</v>
      </c>
      <c r="C116" s="105" t="s">
        <v>96</v>
      </c>
      <c r="D116" s="16">
        <v>7</v>
      </c>
      <c r="E116" s="16">
        <v>12</v>
      </c>
      <c r="F116" s="16">
        <v>14</v>
      </c>
      <c r="G116" s="16">
        <v>19</v>
      </c>
      <c r="H116" s="16">
        <v>16</v>
      </c>
      <c r="I116" s="16">
        <v>30</v>
      </c>
      <c r="J116" s="16">
        <v>24</v>
      </c>
      <c r="K116" s="16">
        <v>18</v>
      </c>
      <c r="L116" s="16">
        <v>20</v>
      </c>
      <c r="M116" s="16">
        <v>23</v>
      </c>
      <c r="Q116" s="98"/>
    </row>
    <row r="117" spans="1:17" x14ac:dyDescent="0.3">
      <c r="A117" s="187" t="str">
        <f t="shared" si="10"/>
        <v>Waikato</v>
      </c>
      <c r="B117" s="187" t="str">
        <f t="shared" si="10"/>
        <v>Te Kūiti</v>
      </c>
      <c r="C117" s="105" t="s">
        <v>148</v>
      </c>
      <c r="D117" s="16" t="s">
        <v>182</v>
      </c>
      <c r="E117" s="16" t="s">
        <v>182</v>
      </c>
      <c r="F117" s="16" t="s">
        <v>182</v>
      </c>
      <c r="G117" s="16" t="s">
        <v>182</v>
      </c>
      <c r="H117" s="110" t="s">
        <v>182</v>
      </c>
      <c r="I117" s="110">
        <v>0</v>
      </c>
      <c r="J117" s="110">
        <v>0</v>
      </c>
      <c r="K117" s="16">
        <v>0</v>
      </c>
      <c r="L117" s="16">
        <v>0</v>
      </c>
      <c r="M117" s="16">
        <v>0</v>
      </c>
      <c r="Q117" s="98"/>
    </row>
    <row r="118" spans="1:17" x14ac:dyDescent="0.3">
      <c r="A118" s="187" t="str">
        <f t="shared" si="10"/>
        <v>Waikato</v>
      </c>
      <c r="B118" s="187" t="str">
        <f t="shared" si="10"/>
        <v>Te Kūiti</v>
      </c>
      <c r="C118" s="105" t="s">
        <v>100</v>
      </c>
      <c r="D118" s="16">
        <v>0</v>
      </c>
      <c r="E118" s="16">
        <v>0</v>
      </c>
      <c r="F118" s="16">
        <v>0</v>
      </c>
      <c r="G118" s="16">
        <v>0</v>
      </c>
      <c r="H118" s="16">
        <v>0</v>
      </c>
      <c r="I118" s="16">
        <v>0</v>
      </c>
      <c r="J118" s="16">
        <v>0</v>
      </c>
      <c r="K118" s="16">
        <v>0</v>
      </c>
      <c r="L118" s="16">
        <v>0</v>
      </c>
      <c r="M118" s="16">
        <v>0</v>
      </c>
      <c r="Q118" s="98"/>
    </row>
    <row r="119" spans="1:17" x14ac:dyDescent="0.3">
      <c r="A119" s="187" t="str">
        <f t="shared" si="10"/>
        <v>Waikato</v>
      </c>
      <c r="B119" s="187" t="str">
        <f t="shared" si="10"/>
        <v>Te Kūiti</v>
      </c>
      <c r="C119" s="105" t="s">
        <v>97</v>
      </c>
      <c r="D119" s="64">
        <v>0</v>
      </c>
      <c r="E119" s="64">
        <v>0</v>
      </c>
      <c r="F119" s="64">
        <v>3</v>
      </c>
      <c r="G119" s="64">
        <v>2</v>
      </c>
      <c r="H119" s="64">
        <v>2</v>
      </c>
      <c r="I119" s="64">
        <v>0</v>
      </c>
      <c r="J119" s="64">
        <v>0</v>
      </c>
      <c r="K119" s="64">
        <v>1</v>
      </c>
      <c r="L119" s="64">
        <v>1</v>
      </c>
      <c r="M119" s="64">
        <v>4</v>
      </c>
      <c r="Q119" s="98"/>
    </row>
    <row r="120" spans="1:17" x14ac:dyDescent="0.3">
      <c r="A120" s="187" t="str">
        <f t="shared" si="10"/>
        <v>Waikato</v>
      </c>
      <c r="B120" s="188" t="str">
        <f>B118</f>
        <v>Te Kūiti</v>
      </c>
      <c r="C120" s="115" t="s">
        <v>1</v>
      </c>
      <c r="D120" s="73">
        <v>7</v>
      </c>
      <c r="E120" s="73">
        <v>12</v>
      </c>
      <c r="F120" s="73">
        <v>17</v>
      </c>
      <c r="G120" s="73">
        <v>23</v>
      </c>
      <c r="H120" s="73">
        <v>18</v>
      </c>
      <c r="I120" s="73">
        <v>30</v>
      </c>
      <c r="J120" s="73">
        <v>24</v>
      </c>
      <c r="K120" s="73">
        <v>19</v>
      </c>
      <c r="L120" s="73">
        <v>21</v>
      </c>
      <c r="M120" s="73">
        <v>27</v>
      </c>
      <c r="Q120" s="98"/>
    </row>
    <row r="121" spans="1:17" x14ac:dyDescent="0.3">
      <c r="A121" s="187" t="str">
        <f t="shared" si="10"/>
        <v>Waikato</v>
      </c>
      <c r="B121" s="187" t="s">
        <v>43</v>
      </c>
      <c r="C121" s="105" t="s">
        <v>95</v>
      </c>
      <c r="D121" s="16">
        <v>3</v>
      </c>
      <c r="E121" s="16">
        <v>1</v>
      </c>
      <c r="F121" s="16">
        <v>1</v>
      </c>
      <c r="G121" s="16">
        <v>0</v>
      </c>
      <c r="H121" s="16">
        <v>0</v>
      </c>
      <c r="I121" s="16">
        <v>6</v>
      </c>
      <c r="J121" s="16">
        <v>1</v>
      </c>
      <c r="K121" s="16">
        <v>0</v>
      </c>
      <c r="L121" s="16">
        <v>2</v>
      </c>
      <c r="M121" s="16">
        <v>0</v>
      </c>
      <c r="Q121" s="98"/>
    </row>
    <row r="122" spans="1:17" x14ac:dyDescent="0.3">
      <c r="A122" s="187" t="str">
        <f t="shared" si="10"/>
        <v>Waikato</v>
      </c>
      <c r="B122" s="187" t="str">
        <f t="shared" si="10"/>
        <v>Thames</v>
      </c>
      <c r="C122" s="105" t="s">
        <v>96</v>
      </c>
      <c r="D122" s="16">
        <v>27</v>
      </c>
      <c r="E122" s="16">
        <v>32</v>
      </c>
      <c r="F122" s="16">
        <v>37</v>
      </c>
      <c r="G122" s="16">
        <v>23</v>
      </c>
      <c r="H122" s="16">
        <v>32</v>
      </c>
      <c r="I122" s="16">
        <v>39</v>
      </c>
      <c r="J122" s="16">
        <v>28</v>
      </c>
      <c r="K122" s="16">
        <v>26</v>
      </c>
      <c r="L122" s="16">
        <v>35</v>
      </c>
      <c r="M122" s="16">
        <v>30</v>
      </c>
      <c r="Q122" s="98"/>
    </row>
    <row r="123" spans="1:17" x14ac:dyDescent="0.3">
      <c r="A123" s="187" t="str">
        <f t="shared" si="10"/>
        <v>Waikato</v>
      </c>
      <c r="B123" s="187" t="str">
        <f t="shared" si="10"/>
        <v>Thames</v>
      </c>
      <c r="C123" s="105" t="s">
        <v>148</v>
      </c>
      <c r="D123" s="16" t="s">
        <v>182</v>
      </c>
      <c r="E123" s="16" t="s">
        <v>182</v>
      </c>
      <c r="F123" s="16" t="s">
        <v>182</v>
      </c>
      <c r="G123" s="16" t="s">
        <v>182</v>
      </c>
      <c r="H123" s="110" t="s">
        <v>182</v>
      </c>
      <c r="I123" s="110">
        <v>0</v>
      </c>
      <c r="J123" s="110">
        <v>0</v>
      </c>
      <c r="K123" s="16">
        <v>0</v>
      </c>
      <c r="L123" s="16">
        <v>0</v>
      </c>
      <c r="M123" s="16">
        <v>0</v>
      </c>
      <c r="Q123" s="98"/>
    </row>
    <row r="124" spans="1:17" x14ac:dyDescent="0.3">
      <c r="A124" s="187" t="str">
        <f t="shared" ref="A124:B132" si="11">A123</f>
        <v>Waikato</v>
      </c>
      <c r="B124" s="187" t="str">
        <f t="shared" si="11"/>
        <v>Thames</v>
      </c>
      <c r="C124" s="105" t="s">
        <v>100</v>
      </c>
      <c r="D124" s="16">
        <v>0</v>
      </c>
      <c r="E124" s="16">
        <v>0</v>
      </c>
      <c r="F124" s="16">
        <v>0</v>
      </c>
      <c r="G124" s="16">
        <v>0</v>
      </c>
      <c r="H124" s="16">
        <v>1</v>
      </c>
      <c r="I124" s="16">
        <v>0</v>
      </c>
      <c r="J124" s="16">
        <v>0</v>
      </c>
      <c r="K124" s="16">
        <v>0</v>
      </c>
      <c r="L124" s="16">
        <v>0</v>
      </c>
      <c r="M124" s="16">
        <v>0</v>
      </c>
      <c r="Q124" s="98"/>
    </row>
    <row r="125" spans="1:17" x14ac:dyDescent="0.3">
      <c r="A125" s="187" t="str">
        <f t="shared" si="11"/>
        <v>Waikato</v>
      </c>
      <c r="B125" s="187" t="str">
        <f t="shared" si="11"/>
        <v>Thames</v>
      </c>
      <c r="C125" s="105" t="s">
        <v>97</v>
      </c>
      <c r="D125" s="64">
        <v>3</v>
      </c>
      <c r="E125" s="64">
        <v>0</v>
      </c>
      <c r="F125" s="64">
        <v>4</v>
      </c>
      <c r="G125" s="64">
        <v>3</v>
      </c>
      <c r="H125" s="64">
        <v>8</v>
      </c>
      <c r="I125" s="64">
        <v>3</v>
      </c>
      <c r="J125" s="64">
        <v>2</v>
      </c>
      <c r="K125" s="64">
        <v>6</v>
      </c>
      <c r="L125" s="64">
        <v>8</v>
      </c>
      <c r="M125" s="64">
        <v>2</v>
      </c>
      <c r="Q125" s="98"/>
    </row>
    <row r="126" spans="1:17" x14ac:dyDescent="0.3">
      <c r="A126" s="187" t="str">
        <f t="shared" si="11"/>
        <v>Waikato</v>
      </c>
      <c r="B126" s="188" t="str">
        <f>B124</f>
        <v>Thames</v>
      </c>
      <c r="C126" s="115" t="s">
        <v>1</v>
      </c>
      <c r="D126" s="73">
        <v>33</v>
      </c>
      <c r="E126" s="73">
        <v>33</v>
      </c>
      <c r="F126" s="73">
        <v>42</v>
      </c>
      <c r="G126" s="73">
        <v>26</v>
      </c>
      <c r="H126" s="73">
        <v>41</v>
      </c>
      <c r="I126" s="73">
        <v>48</v>
      </c>
      <c r="J126" s="73">
        <v>31</v>
      </c>
      <c r="K126" s="73">
        <v>32</v>
      </c>
      <c r="L126" s="73">
        <v>45</v>
      </c>
      <c r="M126" s="73">
        <v>32</v>
      </c>
      <c r="Q126" s="98"/>
    </row>
    <row r="127" spans="1:17" x14ac:dyDescent="0.3">
      <c r="A127" s="187" t="str">
        <f t="shared" si="11"/>
        <v>Waikato</v>
      </c>
      <c r="B127" s="187" t="s">
        <v>103</v>
      </c>
      <c r="C127" s="105" t="s">
        <v>95</v>
      </c>
      <c r="D127" s="16">
        <v>27</v>
      </c>
      <c r="E127" s="16">
        <v>13</v>
      </c>
      <c r="F127" s="16">
        <v>17</v>
      </c>
      <c r="G127" s="16">
        <v>18</v>
      </c>
      <c r="H127" s="16">
        <v>12</v>
      </c>
      <c r="I127" s="16">
        <v>15</v>
      </c>
      <c r="J127" s="16">
        <v>20</v>
      </c>
      <c r="K127" s="16">
        <v>21</v>
      </c>
      <c r="L127" s="16">
        <v>22</v>
      </c>
      <c r="M127" s="16">
        <v>26</v>
      </c>
      <c r="Q127" s="98"/>
    </row>
    <row r="128" spans="1:17" x14ac:dyDescent="0.3">
      <c r="A128" s="187" t="str">
        <f t="shared" si="11"/>
        <v>Waikato</v>
      </c>
      <c r="B128" s="187" t="str">
        <f t="shared" si="11"/>
        <v>Justice service area total</v>
      </c>
      <c r="C128" s="105" t="s">
        <v>96</v>
      </c>
      <c r="D128" s="16">
        <v>326</v>
      </c>
      <c r="E128" s="16">
        <v>351</v>
      </c>
      <c r="F128" s="16">
        <v>361</v>
      </c>
      <c r="G128" s="16">
        <v>353</v>
      </c>
      <c r="H128" s="16">
        <v>392</v>
      </c>
      <c r="I128" s="16">
        <v>380</v>
      </c>
      <c r="J128" s="16">
        <v>387</v>
      </c>
      <c r="K128" s="16">
        <v>350</v>
      </c>
      <c r="L128" s="16">
        <v>357</v>
      </c>
      <c r="M128" s="16">
        <v>396</v>
      </c>
      <c r="Q128" s="98"/>
    </row>
    <row r="129" spans="1:17" x14ac:dyDescent="0.3">
      <c r="A129" s="187" t="str">
        <f t="shared" si="11"/>
        <v>Waikato</v>
      </c>
      <c r="B129" s="187" t="str">
        <f t="shared" si="11"/>
        <v>Justice service area total</v>
      </c>
      <c r="C129" s="105" t="s">
        <v>148</v>
      </c>
      <c r="D129" s="16" t="s">
        <v>182</v>
      </c>
      <c r="E129" s="16" t="s">
        <v>182</v>
      </c>
      <c r="F129" s="16" t="s">
        <v>182</v>
      </c>
      <c r="G129" s="16" t="s">
        <v>182</v>
      </c>
      <c r="H129" s="110" t="s">
        <v>182</v>
      </c>
      <c r="I129" s="110">
        <v>2</v>
      </c>
      <c r="J129" s="110">
        <v>0</v>
      </c>
      <c r="K129" s="16">
        <v>0</v>
      </c>
      <c r="L129" s="16">
        <v>1</v>
      </c>
      <c r="M129" s="16">
        <v>2</v>
      </c>
      <c r="Q129" s="98"/>
    </row>
    <row r="130" spans="1:17" x14ac:dyDescent="0.3">
      <c r="A130" s="187" t="str">
        <f t="shared" si="11"/>
        <v>Waikato</v>
      </c>
      <c r="B130" s="187" t="str">
        <f t="shared" si="11"/>
        <v>Justice service area total</v>
      </c>
      <c r="C130" s="105" t="s">
        <v>100</v>
      </c>
      <c r="D130" s="16">
        <v>7</v>
      </c>
      <c r="E130" s="16">
        <v>5</v>
      </c>
      <c r="F130" s="16">
        <v>19</v>
      </c>
      <c r="G130" s="16">
        <v>14</v>
      </c>
      <c r="H130" s="16">
        <v>15</v>
      </c>
      <c r="I130" s="16">
        <v>7</v>
      </c>
      <c r="J130" s="16">
        <v>12</v>
      </c>
      <c r="K130" s="16">
        <v>7</v>
      </c>
      <c r="L130" s="16">
        <v>3</v>
      </c>
      <c r="M130" s="16">
        <v>3</v>
      </c>
      <c r="Q130" s="98"/>
    </row>
    <row r="131" spans="1:17" x14ac:dyDescent="0.3">
      <c r="A131" s="187" t="str">
        <f t="shared" si="11"/>
        <v>Waikato</v>
      </c>
      <c r="B131" s="187" t="str">
        <f t="shared" si="11"/>
        <v>Justice service area total</v>
      </c>
      <c r="C131" s="105" t="s">
        <v>97</v>
      </c>
      <c r="D131" s="64">
        <v>27</v>
      </c>
      <c r="E131" s="64">
        <v>38</v>
      </c>
      <c r="F131" s="64">
        <v>60</v>
      </c>
      <c r="G131" s="64">
        <v>80</v>
      </c>
      <c r="H131" s="64">
        <v>104</v>
      </c>
      <c r="I131" s="64">
        <v>91</v>
      </c>
      <c r="J131" s="64">
        <v>107</v>
      </c>
      <c r="K131" s="64">
        <v>70</v>
      </c>
      <c r="L131" s="64">
        <v>76</v>
      </c>
      <c r="M131" s="64">
        <v>85</v>
      </c>
      <c r="Q131" s="98"/>
    </row>
    <row r="132" spans="1:17" x14ac:dyDescent="0.3">
      <c r="A132" s="188" t="str">
        <f t="shared" si="11"/>
        <v>Waikato</v>
      </c>
      <c r="B132" s="188" t="str">
        <f>B130</f>
        <v>Justice service area total</v>
      </c>
      <c r="C132" s="115" t="s">
        <v>1</v>
      </c>
      <c r="D132" s="73">
        <v>387</v>
      </c>
      <c r="E132" s="73">
        <v>407</v>
      </c>
      <c r="F132" s="73">
        <v>457</v>
      </c>
      <c r="G132" s="73">
        <v>465</v>
      </c>
      <c r="H132" s="73">
        <v>523</v>
      </c>
      <c r="I132" s="73">
        <v>495</v>
      </c>
      <c r="J132" s="73">
        <v>526</v>
      </c>
      <c r="K132" s="73">
        <v>448</v>
      </c>
      <c r="L132" s="73">
        <v>459</v>
      </c>
      <c r="M132" s="73">
        <v>512</v>
      </c>
      <c r="Q132" s="98"/>
    </row>
    <row r="133" spans="1:17" x14ac:dyDescent="0.3">
      <c r="A133" s="189" t="s">
        <v>107</v>
      </c>
      <c r="B133" s="187" t="s">
        <v>140</v>
      </c>
      <c r="C133" s="105" t="s">
        <v>95</v>
      </c>
      <c r="D133" s="16">
        <v>2</v>
      </c>
      <c r="E133" s="16">
        <v>1</v>
      </c>
      <c r="F133" s="16">
        <v>2</v>
      </c>
      <c r="G133" s="16">
        <v>1</v>
      </c>
      <c r="H133" s="16">
        <v>1</v>
      </c>
      <c r="I133" s="16">
        <v>0</v>
      </c>
      <c r="J133" s="16">
        <v>2</v>
      </c>
      <c r="K133" s="16">
        <v>1</v>
      </c>
      <c r="L133" s="16">
        <v>1</v>
      </c>
      <c r="M133" s="16">
        <v>0</v>
      </c>
      <c r="Q133" s="98"/>
    </row>
    <row r="134" spans="1:17" x14ac:dyDescent="0.3">
      <c r="A134" s="187" t="str">
        <f t="shared" ref="A134:B149" si="12">A133</f>
        <v>Waiariki</v>
      </c>
      <c r="B134" s="187" t="str">
        <f t="shared" si="12"/>
        <v>Ōpōtiki</v>
      </c>
      <c r="C134" s="105" t="s">
        <v>96</v>
      </c>
      <c r="D134" s="16">
        <v>6</v>
      </c>
      <c r="E134" s="16">
        <v>4</v>
      </c>
      <c r="F134" s="16">
        <v>7</v>
      </c>
      <c r="G134" s="16">
        <v>6</v>
      </c>
      <c r="H134" s="16">
        <v>3</v>
      </c>
      <c r="I134" s="16">
        <v>1</v>
      </c>
      <c r="J134" s="16">
        <v>5</v>
      </c>
      <c r="K134" s="16">
        <v>9</v>
      </c>
      <c r="L134" s="16">
        <v>5</v>
      </c>
      <c r="M134" s="16">
        <v>4</v>
      </c>
      <c r="Q134" s="98"/>
    </row>
    <row r="135" spans="1:17" x14ac:dyDescent="0.3">
      <c r="A135" s="187" t="str">
        <f t="shared" si="12"/>
        <v>Waiariki</v>
      </c>
      <c r="B135" s="187" t="str">
        <f t="shared" si="12"/>
        <v>Ōpōtiki</v>
      </c>
      <c r="C135" s="105" t="s">
        <v>148</v>
      </c>
      <c r="D135" s="16" t="s">
        <v>182</v>
      </c>
      <c r="E135" s="16" t="s">
        <v>182</v>
      </c>
      <c r="F135" s="16" t="s">
        <v>182</v>
      </c>
      <c r="G135" s="16" t="s">
        <v>182</v>
      </c>
      <c r="H135" s="110" t="s">
        <v>182</v>
      </c>
      <c r="I135" s="110">
        <v>0</v>
      </c>
      <c r="J135" s="110">
        <v>0</v>
      </c>
      <c r="K135" s="16">
        <v>0</v>
      </c>
      <c r="L135" s="16">
        <v>0</v>
      </c>
      <c r="M135" s="16">
        <v>0</v>
      </c>
      <c r="Q135" s="98"/>
    </row>
    <row r="136" spans="1:17" x14ac:dyDescent="0.3">
      <c r="A136" s="187" t="str">
        <f t="shared" si="12"/>
        <v>Waiariki</v>
      </c>
      <c r="B136" s="187" t="str">
        <f t="shared" si="12"/>
        <v>Ōpōtiki</v>
      </c>
      <c r="C136" s="105" t="s">
        <v>100</v>
      </c>
      <c r="D136" s="16">
        <v>0</v>
      </c>
      <c r="E136" s="16">
        <v>0</v>
      </c>
      <c r="F136" s="16">
        <v>1</v>
      </c>
      <c r="G136" s="16">
        <v>0</v>
      </c>
      <c r="H136" s="16">
        <v>0</v>
      </c>
      <c r="I136" s="16">
        <v>0</v>
      </c>
      <c r="J136" s="16">
        <v>0</v>
      </c>
      <c r="K136" s="16">
        <v>0</v>
      </c>
      <c r="L136" s="16">
        <v>0</v>
      </c>
      <c r="M136" s="16">
        <v>0</v>
      </c>
      <c r="Q136" s="98"/>
    </row>
    <row r="137" spans="1:17" x14ac:dyDescent="0.3">
      <c r="A137" s="187" t="str">
        <f t="shared" si="12"/>
        <v>Waiariki</v>
      </c>
      <c r="B137" s="187" t="str">
        <f t="shared" si="12"/>
        <v>Ōpōtiki</v>
      </c>
      <c r="C137" s="105" t="s">
        <v>97</v>
      </c>
      <c r="D137" s="64">
        <v>16</v>
      </c>
      <c r="E137" s="64">
        <v>9</v>
      </c>
      <c r="F137" s="64">
        <v>13</v>
      </c>
      <c r="G137" s="64">
        <v>10</v>
      </c>
      <c r="H137" s="64">
        <v>4</v>
      </c>
      <c r="I137" s="64">
        <v>2</v>
      </c>
      <c r="J137" s="64">
        <v>4</v>
      </c>
      <c r="K137" s="64">
        <v>7</v>
      </c>
      <c r="L137" s="64">
        <v>2</v>
      </c>
      <c r="M137" s="64">
        <v>4</v>
      </c>
      <c r="Q137" s="98"/>
    </row>
    <row r="138" spans="1:17" x14ac:dyDescent="0.3">
      <c r="A138" s="187" t="str">
        <f>A136</f>
        <v>Waiariki</v>
      </c>
      <c r="B138" s="188" t="str">
        <f>B136</f>
        <v>Ōpōtiki</v>
      </c>
      <c r="C138" s="115" t="s">
        <v>1</v>
      </c>
      <c r="D138" s="73">
        <v>24</v>
      </c>
      <c r="E138" s="73">
        <v>14</v>
      </c>
      <c r="F138" s="73">
        <v>23</v>
      </c>
      <c r="G138" s="73">
        <v>17</v>
      </c>
      <c r="H138" s="73">
        <v>8</v>
      </c>
      <c r="I138" s="73">
        <v>3</v>
      </c>
      <c r="J138" s="73">
        <v>11</v>
      </c>
      <c r="K138" s="73">
        <v>17</v>
      </c>
      <c r="L138" s="73">
        <v>8</v>
      </c>
      <c r="M138" s="73">
        <v>8</v>
      </c>
      <c r="Q138" s="98"/>
    </row>
    <row r="139" spans="1:17" x14ac:dyDescent="0.3">
      <c r="A139" s="187" t="str">
        <f t="shared" si="12"/>
        <v>Waiariki</v>
      </c>
      <c r="B139" s="187" t="s">
        <v>42</v>
      </c>
      <c r="C139" s="105" t="s">
        <v>95</v>
      </c>
      <c r="D139" s="16">
        <v>8</v>
      </c>
      <c r="E139" s="16">
        <v>3</v>
      </c>
      <c r="F139" s="16">
        <v>8</v>
      </c>
      <c r="G139" s="16">
        <v>5</v>
      </c>
      <c r="H139" s="16">
        <v>9</v>
      </c>
      <c r="I139" s="16">
        <v>7</v>
      </c>
      <c r="J139" s="16">
        <v>3</v>
      </c>
      <c r="K139" s="16">
        <v>11</v>
      </c>
      <c r="L139" s="16">
        <v>11</v>
      </c>
      <c r="M139" s="16">
        <v>11</v>
      </c>
      <c r="Q139" s="98"/>
    </row>
    <row r="140" spans="1:17" x14ac:dyDescent="0.3">
      <c r="A140" s="187" t="str">
        <f t="shared" si="12"/>
        <v>Waiariki</v>
      </c>
      <c r="B140" s="187" t="str">
        <f t="shared" si="12"/>
        <v>Tauranga</v>
      </c>
      <c r="C140" s="105" t="s">
        <v>96</v>
      </c>
      <c r="D140" s="16">
        <v>173</v>
      </c>
      <c r="E140" s="16">
        <v>164</v>
      </c>
      <c r="F140" s="16">
        <v>178</v>
      </c>
      <c r="G140" s="16">
        <v>162</v>
      </c>
      <c r="H140" s="16">
        <v>181</v>
      </c>
      <c r="I140" s="16">
        <v>230</v>
      </c>
      <c r="J140" s="16">
        <v>203</v>
      </c>
      <c r="K140" s="16">
        <v>190</v>
      </c>
      <c r="L140" s="16">
        <v>225</v>
      </c>
      <c r="M140" s="16">
        <v>231</v>
      </c>
      <c r="Q140" s="98"/>
    </row>
    <row r="141" spans="1:17" x14ac:dyDescent="0.3">
      <c r="A141" s="187" t="str">
        <f t="shared" si="12"/>
        <v>Waiariki</v>
      </c>
      <c r="B141" s="187" t="str">
        <f t="shared" si="12"/>
        <v>Tauranga</v>
      </c>
      <c r="C141" s="105" t="s">
        <v>148</v>
      </c>
      <c r="D141" s="16" t="s">
        <v>182</v>
      </c>
      <c r="E141" s="16" t="s">
        <v>182</v>
      </c>
      <c r="F141" s="16" t="s">
        <v>182</v>
      </c>
      <c r="G141" s="16" t="s">
        <v>182</v>
      </c>
      <c r="H141" s="110" t="s">
        <v>182</v>
      </c>
      <c r="I141" s="110">
        <v>0</v>
      </c>
      <c r="J141" s="110">
        <v>1</v>
      </c>
      <c r="K141" s="16">
        <v>0</v>
      </c>
      <c r="L141" s="16">
        <v>0</v>
      </c>
      <c r="M141" s="16">
        <v>1</v>
      </c>
      <c r="Q141" s="98"/>
    </row>
    <row r="142" spans="1:17" x14ac:dyDescent="0.3">
      <c r="A142" s="187" t="str">
        <f t="shared" si="12"/>
        <v>Waiariki</v>
      </c>
      <c r="B142" s="187" t="str">
        <f t="shared" si="12"/>
        <v>Tauranga</v>
      </c>
      <c r="C142" s="105" t="s">
        <v>100</v>
      </c>
      <c r="D142" s="16">
        <v>1</v>
      </c>
      <c r="E142" s="16">
        <v>3</v>
      </c>
      <c r="F142" s="16">
        <v>4</v>
      </c>
      <c r="G142" s="16">
        <v>4</v>
      </c>
      <c r="H142" s="16">
        <v>6</v>
      </c>
      <c r="I142" s="16">
        <v>1</v>
      </c>
      <c r="J142" s="16">
        <v>3</v>
      </c>
      <c r="K142" s="16">
        <v>3</v>
      </c>
      <c r="L142" s="16">
        <v>6</v>
      </c>
      <c r="M142" s="16">
        <v>7</v>
      </c>
      <c r="Q142" s="98"/>
    </row>
    <row r="143" spans="1:17" x14ac:dyDescent="0.3">
      <c r="A143" s="187" t="str">
        <f t="shared" si="12"/>
        <v>Waiariki</v>
      </c>
      <c r="B143" s="187" t="str">
        <f t="shared" si="12"/>
        <v>Tauranga</v>
      </c>
      <c r="C143" s="105" t="s">
        <v>97</v>
      </c>
      <c r="D143" s="64">
        <v>69</v>
      </c>
      <c r="E143" s="64">
        <v>57</v>
      </c>
      <c r="F143" s="64">
        <v>55</v>
      </c>
      <c r="G143" s="64">
        <v>51</v>
      </c>
      <c r="H143" s="64">
        <v>45</v>
      </c>
      <c r="I143" s="64">
        <v>38</v>
      </c>
      <c r="J143" s="64">
        <v>65</v>
      </c>
      <c r="K143" s="64">
        <v>44</v>
      </c>
      <c r="L143" s="64">
        <v>43</v>
      </c>
      <c r="M143" s="64">
        <v>38</v>
      </c>
      <c r="Q143" s="98"/>
    </row>
    <row r="144" spans="1:17" x14ac:dyDescent="0.3">
      <c r="A144" s="187" t="str">
        <f>A142</f>
        <v>Waiariki</v>
      </c>
      <c r="B144" s="188" t="str">
        <f>B142</f>
        <v>Tauranga</v>
      </c>
      <c r="C144" s="115" t="s">
        <v>1</v>
      </c>
      <c r="D144" s="73">
        <v>251</v>
      </c>
      <c r="E144" s="73">
        <v>227</v>
      </c>
      <c r="F144" s="73">
        <v>245</v>
      </c>
      <c r="G144" s="73">
        <v>222</v>
      </c>
      <c r="H144" s="73">
        <v>241</v>
      </c>
      <c r="I144" s="73">
        <v>276</v>
      </c>
      <c r="J144" s="73">
        <v>275</v>
      </c>
      <c r="K144" s="73">
        <v>248</v>
      </c>
      <c r="L144" s="73">
        <v>285</v>
      </c>
      <c r="M144" s="73">
        <v>288</v>
      </c>
      <c r="Q144" s="98"/>
    </row>
    <row r="145" spans="1:17" x14ac:dyDescent="0.3">
      <c r="A145" s="187" t="str">
        <f t="shared" si="12"/>
        <v>Waiariki</v>
      </c>
      <c r="B145" s="187" t="s">
        <v>184</v>
      </c>
      <c r="C145" s="105" t="s">
        <v>95</v>
      </c>
      <c r="D145" s="16">
        <v>2</v>
      </c>
      <c r="E145" s="16">
        <v>0</v>
      </c>
      <c r="F145" s="16">
        <v>0</v>
      </c>
      <c r="G145" s="16">
        <v>0</v>
      </c>
      <c r="H145" s="16">
        <v>1</v>
      </c>
      <c r="I145" s="16">
        <v>1</v>
      </c>
      <c r="J145" s="16">
        <v>1</v>
      </c>
      <c r="K145" s="16">
        <v>0</v>
      </c>
      <c r="L145" s="16">
        <v>1</v>
      </c>
      <c r="M145" s="16">
        <v>1</v>
      </c>
      <c r="Q145" s="98"/>
    </row>
    <row r="146" spans="1:17" x14ac:dyDescent="0.3">
      <c r="A146" s="187" t="str">
        <f t="shared" si="12"/>
        <v>Waiariki</v>
      </c>
      <c r="B146" s="187" t="str">
        <f t="shared" si="12"/>
        <v>Waihi</v>
      </c>
      <c r="C146" s="105" t="s">
        <v>96</v>
      </c>
      <c r="D146" s="16">
        <v>32</v>
      </c>
      <c r="E146" s="16">
        <v>26</v>
      </c>
      <c r="F146" s="16">
        <v>31</v>
      </c>
      <c r="G146" s="16">
        <v>32</v>
      </c>
      <c r="H146" s="16">
        <v>24</v>
      </c>
      <c r="I146" s="16">
        <v>25</v>
      </c>
      <c r="J146" s="16">
        <v>34</v>
      </c>
      <c r="K146" s="16">
        <v>27</v>
      </c>
      <c r="L146" s="16">
        <v>24</v>
      </c>
      <c r="M146" s="16">
        <v>27</v>
      </c>
      <c r="Q146" s="98"/>
    </row>
    <row r="147" spans="1:17" x14ac:dyDescent="0.3">
      <c r="A147" s="187" t="str">
        <f t="shared" si="12"/>
        <v>Waiariki</v>
      </c>
      <c r="B147" s="187" t="str">
        <f t="shared" si="12"/>
        <v>Waihi</v>
      </c>
      <c r="C147" s="105" t="s">
        <v>148</v>
      </c>
      <c r="D147" s="16" t="s">
        <v>182</v>
      </c>
      <c r="E147" s="16" t="s">
        <v>182</v>
      </c>
      <c r="F147" s="16" t="s">
        <v>182</v>
      </c>
      <c r="G147" s="16" t="s">
        <v>182</v>
      </c>
      <c r="H147" s="110" t="s">
        <v>182</v>
      </c>
      <c r="I147" s="110" t="s">
        <v>228</v>
      </c>
      <c r="J147" s="110">
        <v>0</v>
      </c>
      <c r="K147" s="16">
        <v>0</v>
      </c>
      <c r="L147" s="16">
        <v>0</v>
      </c>
      <c r="M147" s="16">
        <v>0</v>
      </c>
      <c r="Q147" s="98"/>
    </row>
    <row r="148" spans="1:17" x14ac:dyDescent="0.3">
      <c r="A148" s="187" t="str">
        <f t="shared" si="12"/>
        <v>Waiariki</v>
      </c>
      <c r="B148" s="187" t="str">
        <f t="shared" si="12"/>
        <v>Waihi</v>
      </c>
      <c r="C148" s="105" t="s">
        <v>100</v>
      </c>
      <c r="D148" s="16">
        <v>0</v>
      </c>
      <c r="E148" s="16">
        <v>0</v>
      </c>
      <c r="F148" s="16">
        <v>0</v>
      </c>
      <c r="G148" s="16">
        <v>0</v>
      </c>
      <c r="H148" s="16">
        <v>0</v>
      </c>
      <c r="I148" s="16">
        <v>0</v>
      </c>
      <c r="J148" s="16">
        <v>0</v>
      </c>
      <c r="K148" s="16">
        <v>0</v>
      </c>
      <c r="L148" s="16">
        <v>0</v>
      </c>
      <c r="M148" s="16">
        <v>0</v>
      </c>
      <c r="Q148" s="98"/>
    </row>
    <row r="149" spans="1:17" x14ac:dyDescent="0.3">
      <c r="A149" s="187" t="str">
        <f t="shared" si="12"/>
        <v>Waiariki</v>
      </c>
      <c r="B149" s="187" t="str">
        <f t="shared" si="12"/>
        <v>Waihi</v>
      </c>
      <c r="C149" s="105" t="s">
        <v>97</v>
      </c>
      <c r="D149" s="64">
        <v>1</v>
      </c>
      <c r="E149" s="64">
        <v>4</v>
      </c>
      <c r="F149" s="64">
        <v>0</v>
      </c>
      <c r="G149" s="64">
        <v>0</v>
      </c>
      <c r="H149" s="64">
        <v>1</v>
      </c>
      <c r="I149" s="64">
        <v>2</v>
      </c>
      <c r="J149" s="64">
        <v>3</v>
      </c>
      <c r="K149" s="64">
        <v>1</v>
      </c>
      <c r="L149" s="64">
        <v>2</v>
      </c>
      <c r="M149" s="64">
        <v>4</v>
      </c>
      <c r="Q149" s="98"/>
    </row>
    <row r="150" spans="1:17" x14ac:dyDescent="0.3">
      <c r="A150" s="187" t="str">
        <f>A148</f>
        <v>Waiariki</v>
      </c>
      <c r="B150" s="188" t="str">
        <f>B148</f>
        <v>Waihi</v>
      </c>
      <c r="C150" s="115" t="s">
        <v>1</v>
      </c>
      <c r="D150" s="73">
        <v>35</v>
      </c>
      <c r="E150" s="73">
        <v>30</v>
      </c>
      <c r="F150" s="73">
        <v>31</v>
      </c>
      <c r="G150" s="73">
        <v>32</v>
      </c>
      <c r="H150" s="73">
        <v>26</v>
      </c>
      <c r="I150" s="73">
        <v>28</v>
      </c>
      <c r="J150" s="73">
        <v>38</v>
      </c>
      <c r="K150" s="73">
        <v>28</v>
      </c>
      <c r="L150" s="73">
        <v>27</v>
      </c>
      <c r="M150" s="73">
        <v>32</v>
      </c>
      <c r="Q150" s="98"/>
    </row>
    <row r="151" spans="1:17" x14ac:dyDescent="0.3">
      <c r="A151" s="187" t="str">
        <f t="shared" ref="A151:B161" si="13">A150</f>
        <v>Waiariki</v>
      </c>
      <c r="B151" s="187" t="s">
        <v>141</v>
      </c>
      <c r="C151" s="105" t="s">
        <v>95</v>
      </c>
      <c r="D151" s="16">
        <v>8</v>
      </c>
      <c r="E151" s="16">
        <v>5</v>
      </c>
      <c r="F151" s="16">
        <v>9</v>
      </c>
      <c r="G151" s="16">
        <v>1</v>
      </c>
      <c r="H151" s="16">
        <v>4</v>
      </c>
      <c r="I151" s="16">
        <v>4</v>
      </c>
      <c r="J151" s="16">
        <v>2</v>
      </c>
      <c r="K151" s="16">
        <v>2</v>
      </c>
      <c r="L151" s="16">
        <v>0</v>
      </c>
      <c r="M151" s="16">
        <v>1</v>
      </c>
      <c r="Q151" s="98"/>
    </row>
    <row r="152" spans="1:17" x14ac:dyDescent="0.3">
      <c r="A152" s="187" t="str">
        <f t="shared" si="13"/>
        <v>Waiariki</v>
      </c>
      <c r="B152" s="187" t="str">
        <f t="shared" si="13"/>
        <v>Whakatāne</v>
      </c>
      <c r="C152" s="105" t="s">
        <v>96</v>
      </c>
      <c r="D152" s="16">
        <v>37</v>
      </c>
      <c r="E152" s="16">
        <v>40</v>
      </c>
      <c r="F152" s="16">
        <v>39</v>
      </c>
      <c r="G152" s="16">
        <v>39</v>
      </c>
      <c r="H152" s="16">
        <v>43</v>
      </c>
      <c r="I152" s="16">
        <v>40</v>
      </c>
      <c r="J152" s="16">
        <v>47</v>
      </c>
      <c r="K152" s="16">
        <v>32</v>
      </c>
      <c r="L152" s="16">
        <v>40</v>
      </c>
      <c r="M152" s="16">
        <v>25</v>
      </c>
      <c r="Q152" s="98"/>
    </row>
    <row r="153" spans="1:17" x14ac:dyDescent="0.3">
      <c r="A153" s="187" t="str">
        <f t="shared" si="13"/>
        <v>Waiariki</v>
      </c>
      <c r="B153" s="187" t="str">
        <f t="shared" si="13"/>
        <v>Whakatāne</v>
      </c>
      <c r="C153" s="105" t="s">
        <v>148</v>
      </c>
      <c r="D153" s="16" t="s">
        <v>182</v>
      </c>
      <c r="E153" s="16" t="s">
        <v>182</v>
      </c>
      <c r="F153" s="16" t="s">
        <v>182</v>
      </c>
      <c r="G153" s="16" t="s">
        <v>182</v>
      </c>
      <c r="H153" s="110" t="s">
        <v>182</v>
      </c>
      <c r="I153" s="110" t="s">
        <v>228</v>
      </c>
      <c r="J153" s="110">
        <v>0</v>
      </c>
      <c r="K153" s="16">
        <v>0</v>
      </c>
      <c r="L153" s="16">
        <v>0</v>
      </c>
      <c r="M153" s="16">
        <v>0</v>
      </c>
      <c r="Q153" s="98"/>
    </row>
    <row r="154" spans="1:17" x14ac:dyDescent="0.3">
      <c r="A154" s="187" t="str">
        <f t="shared" si="13"/>
        <v>Waiariki</v>
      </c>
      <c r="B154" s="187" t="str">
        <f t="shared" si="13"/>
        <v>Whakatāne</v>
      </c>
      <c r="C154" s="105" t="s">
        <v>100</v>
      </c>
      <c r="D154" s="16">
        <v>0</v>
      </c>
      <c r="E154" s="16">
        <v>0</v>
      </c>
      <c r="F154" s="16">
        <v>0</v>
      </c>
      <c r="G154" s="16">
        <v>0</v>
      </c>
      <c r="H154" s="16">
        <v>0</v>
      </c>
      <c r="I154" s="16">
        <v>0</v>
      </c>
      <c r="J154" s="16">
        <v>0</v>
      </c>
      <c r="K154" s="16">
        <v>0</v>
      </c>
      <c r="L154" s="16">
        <v>2</v>
      </c>
      <c r="M154" s="16">
        <v>2</v>
      </c>
      <c r="Q154" s="98"/>
    </row>
    <row r="155" spans="1:17" x14ac:dyDescent="0.3">
      <c r="A155" s="187" t="str">
        <f t="shared" si="13"/>
        <v>Waiariki</v>
      </c>
      <c r="B155" s="187" t="str">
        <f t="shared" si="13"/>
        <v>Whakatāne</v>
      </c>
      <c r="C155" s="105" t="s">
        <v>97</v>
      </c>
      <c r="D155" s="64">
        <v>28</v>
      </c>
      <c r="E155" s="64">
        <v>36</v>
      </c>
      <c r="F155" s="64">
        <v>33</v>
      </c>
      <c r="G155" s="64">
        <v>28</v>
      </c>
      <c r="H155" s="64">
        <v>29</v>
      </c>
      <c r="I155" s="64">
        <v>24</v>
      </c>
      <c r="J155" s="64">
        <v>31</v>
      </c>
      <c r="K155" s="64">
        <v>18</v>
      </c>
      <c r="L155" s="64">
        <v>15</v>
      </c>
      <c r="M155" s="64">
        <v>32</v>
      </c>
      <c r="Q155" s="98"/>
    </row>
    <row r="156" spans="1:17" x14ac:dyDescent="0.3">
      <c r="A156" s="187" t="str">
        <f>A154</f>
        <v>Waiariki</v>
      </c>
      <c r="B156" s="188" t="str">
        <f>B154</f>
        <v>Whakatāne</v>
      </c>
      <c r="C156" s="115" t="s">
        <v>1</v>
      </c>
      <c r="D156" s="73">
        <v>73</v>
      </c>
      <c r="E156" s="73">
        <v>81</v>
      </c>
      <c r="F156" s="73">
        <v>81</v>
      </c>
      <c r="G156" s="73">
        <v>68</v>
      </c>
      <c r="H156" s="73">
        <v>76</v>
      </c>
      <c r="I156" s="73">
        <v>68</v>
      </c>
      <c r="J156" s="73">
        <v>80</v>
      </c>
      <c r="K156" s="73">
        <v>52</v>
      </c>
      <c r="L156" s="73">
        <v>57</v>
      </c>
      <c r="M156" s="73">
        <v>60</v>
      </c>
      <c r="Q156" s="98"/>
    </row>
    <row r="157" spans="1:17" x14ac:dyDescent="0.3">
      <c r="A157" s="187" t="str">
        <f t="shared" si="13"/>
        <v>Waiariki</v>
      </c>
      <c r="B157" s="187" t="s">
        <v>103</v>
      </c>
      <c r="C157" s="105" t="s">
        <v>95</v>
      </c>
      <c r="D157" s="16">
        <v>20</v>
      </c>
      <c r="E157" s="16">
        <v>9</v>
      </c>
      <c r="F157" s="16">
        <v>19</v>
      </c>
      <c r="G157" s="16">
        <v>7</v>
      </c>
      <c r="H157" s="16">
        <v>15</v>
      </c>
      <c r="I157" s="16">
        <v>12</v>
      </c>
      <c r="J157" s="16">
        <v>8</v>
      </c>
      <c r="K157" s="16">
        <v>14</v>
      </c>
      <c r="L157" s="16">
        <v>13</v>
      </c>
      <c r="M157" s="16">
        <v>13</v>
      </c>
      <c r="Q157" s="98"/>
    </row>
    <row r="158" spans="1:17" x14ac:dyDescent="0.3">
      <c r="A158" s="187" t="str">
        <f t="shared" si="13"/>
        <v>Waiariki</v>
      </c>
      <c r="B158" s="187" t="str">
        <f t="shared" si="13"/>
        <v>Justice service area total</v>
      </c>
      <c r="C158" s="105" t="s">
        <v>96</v>
      </c>
      <c r="D158" s="16">
        <v>248</v>
      </c>
      <c r="E158" s="16">
        <v>234</v>
      </c>
      <c r="F158" s="16">
        <v>255</v>
      </c>
      <c r="G158" s="16">
        <v>239</v>
      </c>
      <c r="H158" s="16">
        <v>251</v>
      </c>
      <c r="I158" s="16">
        <v>296</v>
      </c>
      <c r="J158" s="16">
        <v>289</v>
      </c>
      <c r="K158" s="16">
        <v>258</v>
      </c>
      <c r="L158" s="16">
        <v>294</v>
      </c>
      <c r="M158" s="16">
        <v>287</v>
      </c>
      <c r="Q158" s="98"/>
    </row>
    <row r="159" spans="1:17" x14ac:dyDescent="0.3">
      <c r="A159" s="187" t="str">
        <f t="shared" si="13"/>
        <v>Waiariki</v>
      </c>
      <c r="B159" s="187" t="str">
        <f t="shared" si="13"/>
        <v>Justice service area total</v>
      </c>
      <c r="C159" s="105" t="s">
        <v>148</v>
      </c>
      <c r="D159" s="16" t="s">
        <v>182</v>
      </c>
      <c r="E159" s="16" t="s">
        <v>182</v>
      </c>
      <c r="F159" s="16" t="s">
        <v>182</v>
      </c>
      <c r="G159" s="16" t="s">
        <v>182</v>
      </c>
      <c r="H159" s="110" t="s">
        <v>182</v>
      </c>
      <c r="I159" s="110" t="s">
        <v>228</v>
      </c>
      <c r="J159" s="110">
        <v>1</v>
      </c>
      <c r="K159" s="16">
        <v>0</v>
      </c>
      <c r="L159" s="16">
        <v>0</v>
      </c>
      <c r="M159" s="16">
        <v>1</v>
      </c>
      <c r="Q159" s="98"/>
    </row>
    <row r="160" spans="1:17" x14ac:dyDescent="0.3">
      <c r="A160" s="187" t="str">
        <f t="shared" si="13"/>
        <v>Waiariki</v>
      </c>
      <c r="B160" s="187" t="str">
        <f t="shared" si="13"/>
        <v>Justice service area total</v>
      </c>
      <c r="C160" s="105" t="s">
        <v>100</v>
      </c>
      <c r="D160" s="16">
        <v>1</v>
      </c>
      <c r="E160" s="16">
        <v>3</v>
      </c>
      <c r="F160" s="16">
        <v>5</v>
      </c>
      <c r="G160" s="16">
        <v>4</v>
      </c>
      <c r="H160" s="16">
        <v>6</v>
      </c>
      <c r="I160" s="16">
        <v>1</v>
      </c>
      <c r="J160" s="16">
        <v>3</v>
      </c>
      <c r="K160" s="16">
        <v>3</v>
      </c>
      <c r="L160" s="16">
        <v>8</v>
      </c>
      <c r="M160" s="16">
        <v>9</v>
      </c>
      <c r="Q160" s="98"/>
    </row>
    <row r="161" spans="1:17" x14ac:dyDescent="0.3">
      <c r="A161" s="187" t="str">
        <f t="shared" si="13"/>
        <v>Waiariki</v>
      </c>
      <c r="B161" s="187" t="str">
        <f t="shared" si="13"/>
        <v>Justice service area total</v>
      </c>
      <c r="C161" s="105" t="s">
        <v>97</v>
      </c>
      <c r="D161" s="64">
        <v>114</v>
      </c>
      <c r="E161" s="64">
        <v>106</v>
      </c>
      <c r="F161" s="64">
        <v>101</v>
      </c>
      <c r="G161" s="64">
        <v>89</v>
      </c>
      <c r="H161" s="64">
        <v>79</v>
      </c>
      <c r="I161" s="64">
        <v>66</v>
      </c>
      <c r="J161" s="64">
        <v>103</v>
      </c>
      <c r="K161" s="64">
        <v>70</v>
      </c>
      <c r="L161" s="64">
        <v>62</v>
      </c>
      <c r="M161" s="64">
        <v>78</v>
      </c>
      <c r="Q161" s="98"/>
    </row>
    <row r="162" spans="1:17" x14ac:dyDescent="0.3">
      <c r="A162" s="188" t="str">
        <f>A160</f>
        <v>Waiariki</v>
      </c>
      <c r="B162" s="188" t="str">
        <f>B160</f>
        <v>Justice service area total</v>
      </c>
      <c r="C162" s="115" t="s">
        <v>1</v>
      </c>
      <c r="D162" s="73">
        <v>383</v>
      </c>
      <c r="E162" s="73">
        <v>352</v>
      </c>
      <c r="F162" s="73">
        <v>380</v>
      </c>
      <c r="G162" s="73">
        <v>339</v>
      </c>
      <c r="H162" s="73">
        <v>351</v>
      </c>
      <c r="I162" s="73">
        <v>375</v>
      </c>
      <c r="J162" s="73">
        <v>404</v>
      </c>
      <c r="K162" s="73">
        <v>345</v>
      </c>
      <c r="L162" s="73">
        <v>377</v>
      </c>
      <c r="M162" s="73">
        <v>388</v>
      </c>
      <c r="Q162" s="98"/>
    </row>
    <row r="163" spans="1:17" x14ac:dyDescent="0.3">
      <c r="A163" s="189" t="s">
        <v>107</v>
      </c>
      <c r="B163" s="187" t="s">
        <v>41</v>
      </c>
      <c r="C163" s="105" t="s">
        <v>95</v>
      </c>
      <c r="D163" s="16">
        <v>10</v>
      </c>
      <c r="E163" s="16">
        <v>7</v>
      </c>
      <c r="F163" s="16">
        <v>3</v>
      </c>
      <c r="G163" s="16">
        <v>8</v>
      </c>
      <c r="H163" s="16">
        <v>3</v>
      </c>
      <c r="I163" s="16">
        <v>5</v>
      </c>
      <c r="J163" s="16">
        <v>4</v>
      </c>
      <c r="K163" s="16">
        <v>8</v>
      </c>
      <c r="L163" s="16">
        <v>5</v>
      </c>
      <c r="M163" s="16">
        <v>2</v>
      </c>
      <c r="Q163" s="98"/>
    </row>
    <row r="164" spans="1:17" x14ac:dyDescent="0.3">
      <c r="A164" s="187" t="str">
        <f t="shared" ref="A164:B179" si="14">A163</f>
        <v>Waiariki</v>
      </c>
      <c r="B164" s="187" t="str">
        <f t="shared" si="14"/>
        <v>Rotorua</v>
      </c>
      <c r="C164" s="105" t="s">
        <v>96</v>
      </c>
      <c r="D164" s="16">
        <v>87</v>
      </c>
      <c r="E164" s="16">
        <v>132</v>
      </c>
      <c r="F164" s="16">
        <v>139</v>
      </c>
      <c r="G164" s="16">
        <v>115</v>
      </c>
      <c r="H164" s="16">
        <v>126</v>
      </c>
      <c r="I164" s="16">
        <v>152</v>
      </c>
      <c r="J164" s="16">
        <v>134</v>
      </c>
      <c r="K164" s="16">
        <v>111</v>
      </c>
      <c r="L164" s="16">
        <v>88</v>
      </c>
      <c r="M164" s="16">
        <v>102</v>
      </c>
      <c r="Q164" s="98"/>
    </row>
    <row r="165" spans="1:17" x14ac:dyDescent="0.3">
      <c r="A165" s="187" t="str">
        <f t="shared" si="14"/>
        <v>Waiariki</v>
      </c>
      <c r="B165" s="187" t="str">
        <f t="shared" si="14"/>
        <v>Rotorua</v>
      </c>
      <c r="C165" s="105" t="s">
        <v>148</v>
      </c>
      <c r="D165" s="16" t="s">
        <v>182</v>
      </c>
      <c r="E165" s="16" t="s">
        <v>182</v>
      </c>
      <c r="F165" s="16" t="s">
        <v>182</v>
      </c>
      <c r="G165" s="16" t="s">
        <v>182</v>
      </c>
      <c r="H165" s="110" t="s">
        <v>182</v>
      </c>
      <c r="I165" s="110" t="s">
        <v>228</v>
      </c>
      <c r="J165" s="110">
        <v>0</v>
      </c>
      <c r="K165" s="16">
        <v>0</v>
      </c>
      <c r="L165" s="16">
        <v>0</v>
      </c>
      <c r="M165" s="16">
        <v>0</v>
      </c>
      <c r="Q165" s="98"/>
    </row>
    <row r="166" spans="1:17" x14ac:dyDescent="0.3">
      <c r="A166" s="187" t="str">
        <f t="shared" si="14"/>
        <v>Waiariki</v>
      </c>
      <c r="B166" s="187" t="str">
        <f t="shared" si="14"/>
        <v>Rotorua</v>
      </c>
      <c r="C166" s="105" t="s">
        <v>100</v>
      </c>
      <c r="D166" s="16">
        <v>9</v>
      </c>
      <c r="E166" s="16">
        <v>6</v>
      </c>
      <c r="F166" s="16">
        <v>8</v>
      </c>
      <c r="G166" s="16">
        <v>2</v>
      </c>
      <c r="H166" s="16">
        <v>8</v>
      </c>
      <c r="I166" s="16">
        <v>3</v>
      </c>
      <c r="J166" s="16">
        <v>10</v>
      </c>
      <c r="K166" s="16">
        <v>4</v>
      </c>
      <c r="L166" s="16">
        <v>4</v>
      </c>
      <c r="M166" s="16">
        <v>4</v>
      </c>
      <c r="Q166" s="98"/>
    </row>
    <row r="167" spans="1:17" x14ac:dyDescent="0.3">
      <c r="A167" s="187" t="str">
        <f t="shared" si="14"/>
        <v>Waiariki</v>
      </c>
      <c r="B167" s="187" t="str">
        <f t="shared" si="14"/>
        <v>Rotorua</v>
      </c>
      <c r="C167" s="105" t="s">
        <v>97</v>
      </c>
      <c r="D167" s="64">
        <v>39</v>
      </c>
      <c r="E167" s="64">
        <v>39</v>
      </c>
      <c r="F167" s="64">
        <v>35</v>
      </c>
      <c r="G167" s="64">
        <v>36</v>
      </c>
      <c r="H167" s="64">
        <v>31</v>
      </c>
      <c r="I167" s="64">
        <v>45</v>
      </c>
      <c r="J167" s="64">
        <v>42</v>
      </c>
      <c r="K167" s="64">
        <v>39</v>
      </c>
      <c r="L167" s="64">
        <v>36</v>
      </c>
      <c r="M167" s="64">
        <v>27</v>
      </c>
      <c r="Q167" s="98"/>
    </row>
    <row r="168" spans="1:17" x14ac:dyDescent="0.3">
      <c r="A168" s="187" t="str">
        <f>A166</f>
        <v>Waiariki</v>
      </c>
      <c r="B168" s="188" t="str">
        <f>B166</f>
        <v>Rotorua</v>
      </c>
      <c r="C168" s="115" t="s">
        <v>1</v>
      </c>
      <c r="D168" s="73">
        <v>145</v>
      </c>
      <c r="E168" s="73">
        <v>184</v>
      </c>
      <c r="F168" s="73">
        <v>185</v>
      </c>
      <c r="G168" s="73">
        <v>161</v>
      </c>
      <c r="H168" s="73">
        <v>168</v>
      </c>
      <c r="I168" s="73">
        <v>205</v>
      </c>
      <c r="J168" s="73">
        <v>190</v>
      </c>
      <c r="K168" s="73">
        <v>162</v>
      </c>
      <c r="L168" s="73">
        <v>133</v>
      </c>
      <c r="M168" s="73">
        <v>135</v>
      </c>
      <c r="Q168" s="98"/>
    </row>
    <row r="169" spans="1:17" x14ac:dyDescent="0.3">
      <c r="A169" s="187" t="str">
        <f t="shared" si="14"/>
        <v>Waiariki</v>
      </c>
      <c r="B169" s="187" t="s">
        <v>44</v>
      </c>
      <c r="C169" s="105" t="s">
        <v>95</v>
      </c>
      <c r="D169" s="16">
        <v>0</v>
      </c>
      <c r="E169" s="16">
        <v>0</v>
      </c>
      <c r="F169" s="16">
        <v>2</v>
      </c>
      <c r="G169" s="16">
        <v>0</v>
      </c>
      <c r="H169" s="16">
        <v>1</v>
      </c>
      <c r="I169" s="16">
        <v>3</v>
      </c>
      <c r="J169" s="16">
        <v>0</v>
      </c>
      <c r="K169" s="16">
        <v>0</v>
      </c>
      <c r="L169" s="16">
        <v>0</v>
      </c>
      <c r="M169" s="16">
        <v>0</v>
      </c>
      <c r="Q169" s="98"/>
    </row>
    <row r="170" spans="1:17" x14ac:dyDescent="0.3">
      <c r="A170" s="187" t="str">
        <f t="shared" si="14"/>
        <v>Waiariki</v>
      </c>
      <c r="B170" s="187" t="str">
        <f t="shared" si="14"/>
        <v>Taumarunui</v>
      </c>
      <c r="C170" s="105" t="s">
        <v>96</v>
      </c>
      <c r="D170" s="16">
        <v>20</v>
      </c>
      <c r="E170" s="16">
        <v>16</v>
      </c>
      <c r="F170" s="16">
        <v>14</v>
      </c>
      <c r="G170" s="16">
        <v>17</v>
      </c>
      <c r="H170" s="16">
        <v>12</v>
      </c>
      <c r="I170" s="16">
        <v>20</v>
      </c>
      <c r="J170" s="16">
        <v>12</v>
      </c>
      <c r="K170" s="16">
        <v>10</v>
      </c>
      <c r="L170" s="16">
        <v>14</v>
      </c>
      <c r="M170" s="16">
        <v>8</v>
      </c>
      <c r="Q170" s="98"/>
    </row>
    <row r="171" spans="1:17" x14ac:dyDescent="0.3">
      <c r="A171" s="187" t="str">
        <f t="shared" si="14"/>
        <v>Waiariki</v>
      </c>
      <c r="B171" s="187" t="str">
        <f t="shared" si="14"/>
        <v>Taumarunui</v>
      </c>
      <c r="C171" s="105" t="s">
        <v>148</v>
      </c>
      <c r="D171" s="16" t="s">
        <v>182</v>
      </c>
      <c r="E171" s="16" t="s">
        <v>182</v>
      </c>
      <c r="F171" s="16" t="s">
        <v>182</v>
      </c>
      <c r="G171" s="16" t="s">
        <v>182</v>
      </c>
      <c r="H171" s="110" t="s">
        <v>182</v>
      </c>
      <c r="I171" s="110" t="s">
        <v>228</v>
      </c>
      <c r="J171" s="110">
        <v>0</v>
      </c>
      <c r="K171" s="16">
        <v>0</v>
      </c>
      <c r="L171" s="16">
        <v>0</v>
      </c>
      <c r="M171" s="16">
        <v>0</v>
      </c>
      <c r="Q171" s="98"/>
    </row>
    <row r="172" spans="1:17" x14ac:dyDescent="0.3">
      <c r="A172" s="187" t="str">
        <f t="shared" si="14"/>
        <v>Waiariki</v>
      </c>
      <c r="B172" s="187" t="str">
        <f t="shared" si="14"/>
        <v>Taumarunui</v>
      </c>
      <c r="C172" s="105" t="s">
        <v>100</v>
      </c>
      <c r="D172" s="16">
        <v>1</v>
      </c>
      <c r="E172" s="16">
        <v>0</v>
      </c>
      <c r="F172" s="16">
        <v>3</v>
      </c>
      <c r="G172" s="16">
        <v>0</v>
      </c>
      <c r="H172" s="16">
        <v>1</v>
      </c>
      <c r="I172" s="16">
        <v>1</v>
      </c>
      <c r="J172" s="16">
        <v>0</v>
      </c>
      <c r="K172" s="16">
        <v>1</v>
      </c>
      <c r="L172" s="16">
        <v>0</v>
      </c>
      <c r="M172" s="16">
        <v>0</v>
      </c>
      <c r="Q172" s="98"/>
    </row>
    <row r="173" spans="1:17" x14ac:dyDescent="0.3">
      <c r="A173" s="187" t="str">
        <f t="shared" si="14"/>
        <v>Waiariki</v>
      </c>
      <c r="B173" s="187" t="str">
        <f t="shared" si="14"/>
        <v>Taumarunui</v>
      </c>
      <c r="C173" s="105" t="s">
        <v>97</v>
      </c>
      <c r="D173" s="64">
        <v>5</v>
      </c>
      <c r="E173" s="64">
        <v>5</v>
      </c>
      <c r="F173" s="64">
        <v>7</v>
      </c>
      <c r="G173" s="64">
        <v>4</v>
      </c>
      <c r="H173" s="64">
        <v>6</v>
      </c>
      <c r="I173" s="64">
        <v>7</v>
      </c>
      <c r="J173" s="64">
        <v>2</v>
      </c>
      <c r="K173" s="64">
        <v>3</v>
      </c>
      <c r="L173" s="64">
        <v>3</v>
      </c>
      <c r="M173" s="64">
        <v>3</v>
      </c>
      <c r="Q173" s="98"/>
    </row>
    <row r="174" spans="1:17" x14ac:dyDescent="0.3">
      <c r="A174" s="187" t="str">
        <f>A172</f>
        <v>Waiariki</v>
      </c>
      <c r="B174" s="188" t="str">
        <f>B172</f>
        <v>Taumarunui</v>
      </c>
      <c r="C174" s="115" t="s">
        <v>1</v>
      </c>
      <c r="D174" s="73">
        <v>26</v>
      </c>
      <c r="E174" s="73">
        <v>21</v>
      </c>
      <c r="F174" s="73">
        <v>26</v>
      </c>
      <c r="G174" s="73">
        <v>21</v>
      </c>
      <c r="H174" s="73">
        <v>20</v>
      </c>
      <c r="I174" s="73">
        <v>31</v>
      </c>
      <c r="J174" s="73">
        <v>14</v>
      </c>
      <c r="K174" s="73">
        <v>14</v>
      </c>
      <c r="L174" s="73">
        <v>17</v>
      </c>
      <c r="M174" s="73">
        <v>11</v>
      </c>
      <c r="Q174" s="98"/>
    </row>
    <row r="175" spans="1:17" x14ac:dyDescent="0.3">
      <c r="A175" s="187" t="str">
        <f t="shared" si="14"/>
        <v>Waiariki</v>
      </c>
      <c r="B175" s="187" t="s">
        <v>142</v>
      </c>
      <c r="C175" s="105" t="s">
        <v>95</v>
      </c>
      <c r="D175" s="16">
        <v>0</v>
      </c>
      <c r="E175" s="16">
        <v>1</v>
      </c>
      <c r="F175" s="16">
        <v>1</v>
      </c>
      <c r="G175" s="16">
        <v>1</v>
      </c>
      <c r="H175" s="16">
        <v>2</v>
      </c>
      <c r="I175" s="16">
        <v>0</v>
      </c>
      <c r="J175" s="16">
        <v>0</v>
      </c>
      <c r="K175" s="16">
        <v>1</v>
      </c>
      <c r="L175" s="16">
        <v>1</v>
      </c>
      <c r="M175" s="16">
        <v>2</v>
      </c>
      <c r="Q175" s="98"/>
    </row>
    <row r="176" spans="1:17" x14ac:dyDescent="0.3">
      <c r="A176" s="187" t="str">
        <f t="shared" si="14"/>
        <v>Waiariki</v>
      </c>
      <c r="B176" s="187" t="str">
        <f t="shared" si="14"/>
        <v>Taupō</v>
      </c>
      <c r="C176" s="105" t="s">
        <v>96</v>
      </c>
      <c r="D176" s="16">
        <v>50</v>
      </c>
      <c r="E176" s="16">
        <v>54</v>
      </c>
      <c r="F176" s="16">
        <v>33</v>
      </c>
      <c r="G176" s="16">
        <v>51</v>
      </c>
      <c r="H176" s="16">
        <v>51</v>
      </c>
      <c r="I176" s="16">
        <v>52</v>
      </c>
      <c r="J176" s="16">
        <v>38</v>
      </c>
      <c r="K176" s="16">
        <v>39</v>
      </c>
      <c r="L176" s="16">
        <v>39</v>
      </c>
      <c r="M176" s="16">
        <v>40</v>
      </c>
      <c r="Q176" s="98"/>
    </row>
    <row r="177" spans="1:17" x14ac:dyDescent="0.3">
      <c r="A177" s="187" t="str">
        <f t="shared" si="14"/>
        <v>Waiariki</v>
      </c>
      <c r="B177" s="187" t="str">
        <f t="shared" si="14"/>
        <v>Taupō</v>
      </c>
      <c r="C177" s="105" t="s">
        <v>148</v>
      </c>
      <c r="D177" s="16" t="s">
        <v>182</v>
      </c>
      <c r="E177" s="16" t="s">
        <v>182</v>
      </c>
      <c r="F177" s="16" t="s">
        <v>182</v>
      </c>
      <c r="G177" s="16" t="s">
        <v>182</v>
      </c>
      <c r="H177" s="110" t="s">
        <v>182</v>
      </c>
      <c r="I177" s="110" t="s">
        <v>228</v>
      </c>
      <c r="J177" s="110">
        <v>0</v>
      </c>
      <c r="K177" s="16">
        <v>0</v>
      </c>
      <c r="L177" s="16">
        <v>1</v>
      </c>
      <c r="M177" s="16">
        <v>0</v>
      </c>
      <c r="Q177" s="98"/>
    </row>
    <row r="178" spans="1:17" x14ac:dyDescent="0.3">
      <c r="A178" s="187" t="str">
        <f t="shared" si="14"/>
        <v>Waiariki</v>
      </c>
      <c r="B178" s="187" t="str">
        <f t="shared" si="14"/>
        <v>Taupō</v>
      </c>
      <c r="C178" s="105" t="s">
        <v>100</v>
      </c>
      <c r="D178" s="16">
        <v>0</v>
      </c>
      <c r="E178" s="16">
        <v>0</v>
      </c>
      <c r="F178" s="16">
        <v>0</v>
      </c>
      <c r="G178" s="16">
        <v>2</v>
      </c>
      <c r="H178" s="16">
        <v>6</v>
      </c>
      <c r="I178" s="16">
        <v>2</v>
      </c>
      <c r="J178" s="16">
        <v>2</v>
      </c>
      <c r="K178" s="16">
        <v>7</v>
      </c>
      <c r="L178" s="16">
        <v>2</v>
      </c>
      <c r="M178" s="16">
        <v>2</v>
      </c>
      <c r="Q178" s="98"/>
    </row>
    <row r="179" spans="1:17" x14ac:dyDescent="0.3">
      <c r="A179" s="187" t="str">
        <f t="shared" si="14"/>
        <v>Waiariki</v>
      </c>
      <c r="B179" s="187" t="str">
        <f t="shared" si="14"/>
        <v>Taupō</v>
      </c>
      <c r="C179" s="105" t="s">
        <v>97</v>
      </c>
      <c r="D179" s="64">
        <v>6</v>
      </c>
      <c r="E179" s="64">
        <v>7</v>
      </c>
      <c r="F179" s="64">
        <v>11</v>
      </c>
      <c r="G179" s="64">
        <v>12</v>
      </c>
      <c r="H179" s="64">
        <v>22</v>
      </c>
      <c r="I179" s="64">
        <v>17</v>
      </c>
      <c r="J179" s="64">
        <v>10</v>
      </c>
      <c r="K179" s="64">
        <v>20</v>
      </c>
      <c r="L179" s="64">
        <v>6</v>
      </c>
      <c r="M179" s="64">
        <v>15</v>
      </c>
      <c r="Q179" s="98"/>
    </row>
    <row r="180" spans="1:17" x14ac:dyDescent="0.3">
      <c r="A180" s="187" t="str">
        <f>A178</f>
        <v>Waiariki</v>
      </c>
      <c r="B180" s="188" t="str">
        <f>B178</f>
        <v>Taupō</v>
      </c>
      <c r="C180" s="115" t="s">
        <v>1</v>
      </c>
      <c r="D180" s="73">
        <v>56</v>
      </c>
      <c r="E180" s="73">
        <v>62</v>
      </c>
      <c r="F180" s="73">
        <v>45</v>
      </c>
      <c r="G180" s="73">
        <v>66</v>
      </c>
      <c r="H180" s="73">
        <v>81</v>
      </c>
      <c r="I180" s="73">
        <v>71</v>
      </c>
      <c r="J180" s="73">
        <v>50</v>
      </c>
      <c r="K180" s="73">
        <v>67</v>
      </c>
      <c r="L180" s="73">
        <v>49</v>
      </c>
      <c r="M180" s="73">
        <v>59</v>
      </c>
      <c r="Q180" s="98"/>
    </row>
    <row r="181" spans="1:17" x14ac:dyDescent="0.3">
      <c r="A181" s="187" t="str">
        <f t="shared" ref="A181:B191" si="15">A180</f>
        <v>Waiariki</v>
      </c>
      <c r="B181" s="187" t="s">
        <v>45</v>
      </c>
      <c r="C181" s="105" t="s">
        <v>95</v>
      </c>
      <c r="D181" s="16">
        <v>1</v>
      </c>
      <c r="E181" s="16">
        <v>0</v>
      </c>
      <c r="F181" s="16">
        <v>0</v>
      </c>
      <c r="G181" s="16">
        <v>0</v>
      </c>
      <c r="H181" s="16">
        <v>1</v>
      </c>
      <c r="I181" s="16">
        <v>1</v>
      </c>
      <c r="J181" s="16">
        <v>0</v>
      </c>
      <c r="K181" s="16">
        <v>0</v>
      </c>
      <c r="L181" s="16">
        <v>1</v>
      </c>
      <c r="M181" s="16">
        <v>3</v>
      </c>
      <c r="Q181" s="98"/>
    </row>
    <row r="182" spans="1:17" x14ac:dyDescent="0.3">
      <c r="A182" s="187" t="str">
        <f t="shared" si="15"/>
        <v>Waiariki</v>
      </c>
      <c r="B182" s="187" t="str">
        <f t="shared" si="15"/>
        <v>Tokoroa</v>
      </c>
      <c r="C182" s="105" t="s">
        <v>96</v>
      </c>
      <c r="D182" s="16">
        <v>14</v>
      </c>
      <c r="E182" s="16">
        <v>10</v>
      </c>
      <c r="F182" s="16">
        <v>20</v>
      </c>
      <c r="G182" s="16">
        <v>24</v>
      </c>
      <c r="H182" s="16">
        <v>13</v>
      </c>
      <c r="I182" s="16">
        <v>41</v>
      </c>
      <c r="J182" s="16">
        <v>45</v>
      </c>
      <c r="K182" s="16">
        <v>37</v>
      </c>
      <c r="L182" s="16">
        <v>34</v>
      </c>
      <c r="M182" s="16">
        <v>28</v>
      </c>
      <c r="Q182" s="98"/>
    </row>
    <row r="183" spans="1:17" x14ac:dyDescent="0.3">
      <c r="A183" s="187" t="str">
        <f t="shared" si="15"/>
        <v>Waiariki</v>
      </c>
      <c r="B183" s="187" t="str">
        <f t="shared" si="15"/>
        <v>Tokoroa</v>
      </c>
      <c r="C183" s="105" t="s">
        <v>148</v>
      </c>
      <c r="D183" s="16" t="s">
        <v>182</v>
      </c>
      <c r="E183" s="16" t="s">
        <v>182</v>
      </c>
      <c r="F183" s="16" t="s">
        <v>182</v>
      </c>
      <c r="G183" s="16" t="s">
        <v>182</v>
      </c>
      <c r="H183" s="110" t="s">
        <v>182</v>
      </c>
      <c r="I183" s="110" t="s">
        <v>228</v>
      </c>
      <c r="J183" s="110">
        <v>0</v>
      </c>
      <c r="K183" s="16">
        <v>0</v>
      </c>
      <c r="L183" s="16">
        <v>0</v>
      </c>
      <c r="M183" s="16">
        <v>0</v>
      </c>
      <c r="Q183" s="98"/>
    </row>
    <row r="184" spans="1:17" x14ac:dyDescent="0.3">
      <c r="A184" s="187" t="str">
        <f t="shared" si="15"/>
        <v>Waiariki</v>
      </c>
      <c r="B184" s="187" t="str">
        <f t="shared" si="15"/>
        <v>Tokoroa</v>
      </c>
      <c r="C184" s="105" t="s">
        <v>100</v>
      </c>
      <c r="D184" s="16">
        <v>0</v>
      </c>
      <c r="E184" s="16">
        <v>1</v>
      </c>
      <c r="F184" s="16">
        <v>1</v>
      </c>
      <c r="G184" s="16">
        <v>0</v>
      </c>
      <c r="H184" s="16">
        <v>0</v>
      </c>
      <c r="I184" s="16">
        <v>0</v>
      </c>
      <c r="J184" s="16">
        <v>1</v>
      </c>
      <c r="K184" s="16">
        <v>1</v>
      </c>
      <c r="L184" s="16">
        <v>1</v>
      </c>
      <c r="M184" s="16">
        <v>0</v>
      </c>
      <c r="Q184" s="98"/>
    </row>
    <row r="185" spans="1:17" x14ac:dyDescent="0.3">
      <c r="A185" s="187" t="str">
        <f t="shared" si="15"/>
        <v>Waiariki</v>
      </c>
      <c r="B185" s="187" t="str">
        <f t="shared" si="15"/>
        <v>Tokoroa</v>
      </c>
      <c r="C185" s="105" t="s">
        <v>97</v>
      </c>
      <c r="D185" s="64">
        <v>19</v>
      </c>
      <c r="E185" s="64">
        <v>14</v>
      </c>
      <c r="F185" s="64">
        <v>20</v>
      </c>
      <c r="G185" s="64">
        <v>25</v>
      </c>
      <c r="H185" s="64">
        <v>15</v>
      </c>
      <c r="I185" s="64">
        <v>25</v>
      </c>
      <c r="J185" s="64">
        <v>25</v>
      </c>
      <c r="K185" s="64">
        <v>29</v>
      </c>
      <c r="L185" s="64">
        <v>17</v>
      </c>
      <c r="M185" s="64">
        <v>12</v>
      </c>
      <c r="Q185" s="98"/>
    </row>
    <row r="186" spans="1:17" x14ac:dyDescent="0.3">
      <c r="A186" s="187" t="str">
        <f>A184</f>
        <v>Waiariki</v>
      </c>
      <c r="B186" s="188" t="str">
        <f>B184</f>
        <v>Tokoroa</v>
      </c>
      <c r="C186" s="115" t="s">
        <v>1</v>
      </c>
      <c r="D186" s="73">
        <v>34</v>
      </c>
      <c r="E186" s="73">
        <v>25</v>
      </c>
      <c r="F186" s="73">
        <v>41</v>
      </c>
      <c r="G186" s="73">
        <v>49</v>
      </c>
      <c r="H186" s="73">
        <v>29</v>
      </c>
      <c r="I186" s="73">
        <v>67</v>
      </c>
      <c r="J186" s="73">
        <v>71</v>
      </c>
      <c r="K186" s="73">
        <v>67</v>
      </c>
      <c r="L186" s="73">
        <v>53</v>
      </c>
      <c r="M186" s="73">
        <v>43</v>
      </c>
      <c r="Q186" s="98"/>
    </row>
    <row r="187" spans="1:17" x14ac:dyDescent="0.3">
      <c r="A187" s="187" t="str">
        <f t="shared" si="15"/>
        <v>Waiariki</v>
      </c>
      <c r="B187" s="187" t="s">
        <v>103</v>
      </c>
      <c r="C187" s="105" t="s">
        <v>95</v>
      </c>
      <c r="D187" s="16">
        <v>11</v>
      </c>
      <c r="E187" s="16">
        <v>8</v>
      </c>
      <c r="F187" s="16">
        <v>6</v>
      </c>
      <c r="G187" s="16">
        <v>9</v>
      </c>
      <c r="H187" s="16">
        <v>7</v>
      </c>
      <c r="I187" s="16">
        <v>9</v>
      </c>
      <c r="J187" s="16">
        <v>4</v>
      </c>
      <c r="K187" s="16">
        <v>9</v>
      </c>
      <c r="L187" s="16">
        <v>7</v>
      </c>
      <c r="M187" s="16">
        <v>7</v>
      </c>
      <c r="Q187" s="98"/>
    </row>
    <row r="188" spans="1:17" x14ac:dyDescent="0.3">
      <c r="A188" s="187" t="str">
        <f t="shared" si="15"/>
        <v>Waiariki</v>
      </c>
      <c r="B188" s="187" t="str">
        <f t="shared" si="15"/>
        <v>Justice service area total</v>
      </c>
      <c r="C188" s="105" t="s">
        <v>96</v>
      </c>
      <c r="D188" s="16">
        <v>171</v>
      </c>
      <c r="E188" s="16">
        <v>212</v>
      </c>
      <c r="F188" s="16">
        <v>206</v>
      </c>
      <c r="G188" s="16">
        <v>207</v>
      </c>
      <c r="H188" s="16">
        <v>202</v>
      </c>
      <c r="I188" s="16">
        <v>265</v>
      </c>
      <c r="J188" s="16">
        <v>229</v>
      </c>
      <c r="K188" s="16">
        <v>197</v>
      </c>
      <c r="L188" s="16">
        <v>175</v>
      </c>
      <c r="M188" s="16">
        <v>178</v>
      </c>
      <c r="Q188" s="98"/>
    </row>
    <row r="189" spans="1:17" x14ac:dyDescent="0.3">
      <c r="A189" s="187" t="str">
        <f t="shared" si="15"/>
        <v>Waiariki</v>
      </c>
      <c r="B189" s="187" t="str">
        <f t="shared" si="15"/>
        <v>Justice service area total</v>
      </c>
      <c r="C189" s="105" t="s">
        <v>148</v>
      </c>
      <c r="D189" s="16" t="s">
        <v>182</v>
      </c>
      <c r="E189" s="16" t="s">
        <v>182</v>
      </c>
      <c r="F189" s="16" t="s">
        <v>182</v>
      </c>
      <c r="G189" s="16" t="s">
        <v>182</v>
      </c>
      <c r="H189" s="110" t="s">
        <v>182</v>
      </c>
      <c r="I189" s="110" t="s">
        <v>228</v>
      </c>
      <c r="J189" s="110">
        <v>0</v>
      </c>
      <c r="K189" s="16">
        <v>0</v>
      </c>
      <c r="L189" s="16">
        <v>1</v>
      </c>
      <c r="M189" s="16">
        <v>0</v>
      </c>
      <c r="Q189" s="98"/>
    </row>
    <row r="190" spans="1:17" x14ac:dyDescent="0.3">
      <c r="A190" s="187" t="str">
        <f t="shared" si="15"/>
        <v>Waiariki</v>
      </c>
      <c r="B190" s="187" t="str">
        <f t="shared" si="15"/>
        <v>Justice service area total</v>
      </c>
      <c r="C190" s="105" t="s">
        <v>100</v>
      </c>
      <c r="D190" s="16">
        <v>10</v>
      </c>
      <c r="E190" s="16">
        <v>7</v>
      </c>
      <c r="F190" s="16">
        <v>12</v>
      </c>
      <c r="G190" s="16">
        <v>4</v>
      </c>
      <c r="H190" s="16">
        <v>15</v>
      </c>
      <c r="I190" s="16">
        <v>6</v>
      </c>
      <c r="J190" s="16">
        <v>13</v>
      </c>
      <c r="K190" s="16">
        <v>13</v>
      </c>
      <c r="L190" s="16">
        <v>7</v>
      </c>
      <c r="M190" s="16">
        <v>6</v>
      </c>
      <c r="Q190" s="98"/>
    </row>
    <row r="191" spans="1:17" x14ac:dyDescent="0.3">
      <c r="A191" s="187" t="str">
        <f t="shared" si="15"/>
        <v>Waiariki</v>
      </c>
      <c r="B191" s="187" t="str">
        <f t="shared" si="15"/>
        <v>Justice service area total</v>
      </c>
      <c r="C191" s="105" t="s">
        <v>97</v>
      </c>
      <c r="D191" s="64">
        <v>69</v>
      </c>
      <c r="E191" s="64">
        <v>65</v>
      </c>
      <c r="F191" s="64">
        <v>73</v>
      </c>
      <c r="G191" s="64">
        <v>77</v>
      </c>
      <c r="H191" s="64">
        <v>74</v>
      </c>
      <c r="I191" s="64">
        <v>94</v>
      </c>
      <c r="J191" s="64">
        <v>79</v>
      </c>
      <c r="K191" s="64">
        <v>91</v>
      </c>
      <c r="L191" s="64">
        <v>62</v>
      </c>
      <c r="M191" s="64">
        <v>57</v>
      </c>
      <c r="Q191" s="98"/>
    </row>
    <row r="192" spans="1:17" x14ac:dyDescent="0.3">
      <c r="A192" s="188" t="str">
        <f>A190</f>
        <v>Waiariki</v>
      </c>
      <c r="B192" s="188" t="str">
        <f>B190</f>
        <v>Justice service area total</v>
      </c>
      <c r="C192" s="115" t="s">
        <v>1</v>
      </c>
      <c r="D192" s="73">
        <v>261</v>
      </c>
      <c r="E192" s="73">
        <v>292</v>
      </c>
      <c r="F192" s="73">
        <v>297</v>
      </c>
      <c r="G192" s="73">
        <v>297</v>
      </c>
      <c r="H192" s="73">
        <v>298</v>
      </c>
      <c r="I192" s="73">
        <v>374</v>
      </c>
      <c r="J192" s="73">
        <v>325</v>
      </c>
      <c r="K192" s="73">
        <v>310</v>
      </c>
      <c r="L192" s="73">
        <v>252</v>
      </c>
      <c r="M192" s="73">
        <v>248</v>
      </c>
      <c r="Q192" s="98"/>
    </row>
    <row r="193" spans="1:17" x14ac:dyDescent="0.3">
      <c r="A193" s="189" t="s">
        <v>106</v>
      </c>
      <c r="B193" s="187" t="s">
        <v>46</v>
      </c>
      <c r="C193" s="105" t="s">
        <v>95</v>
      </c>
      <c r="D193" s="16">
        <v>4</v>
      </c>
      <c r="E193" s="16">
        <v>3</v>
      </c>
      <c r="F193" s="16">
        <v>5</v>
      </c>
      <c r="G193" s="16">
        <v>2</v>
      </c>
      <c r="H193" s="16">
        <v>4</v>
      </c>
      <c r="I193" s="16">
        <v>4</v>
      </c>
      <c r="J193" s="16">
        <v>1</v>
      </c>
      <c r="K193" s="16">
        <v>2</v>
      </c>
      <c r="L193" s="16">
        <v>3</v>
      </c>
      <c r="M193" s="16">
        <v>2</v>
      </c>
      <c r="Q193" s="98"/>
    </row>
    <row r="194" spans="1:17" x14ac:dyDescent="0.3">
      <c r="A194" s="187" t="s">
        <v>106</v>
      </c>
      <c r="B194" s="187" t="str">
        <f t="shared" ref="B194:B197" si="16">B193</f>
        <v>Gisborne</v>
      </c>
      <c r="C194" s="105" t="s">
        <v>96</v>
      </c>
      <c r="D194" s="16">
        <v>58</v>
      </c>
      <c r="E194" s="16">
        <v>45</v>
      </c>
      <c r="F194" s="16">
        <v>65</v>
      </c>
      <c r="G194" s="16">
        <v>72</v>
      </c>
      <c r="H194" s="16">
        <v>56</v>
      </c>
      <c r="I194" s="16">
        <v>65</v>
      </c>
      <c r="J194" s="16">
        <v>94</v>
      </c>
      <c r="K194" s="16">
        <v>85</v>
      </c>
      <c r="L194" s="16">
        <v>71</v>
      </c>
      <c r="M194" s="16">
        <v>81</v>
      </c>
      <c r="Q194" s="98"/>
    </row>
    <row r="195" spans="1:17" x14ac:dyDescent="0.3">
      <c r="A195" s="187" t="s">
        <v>106</v>
      </c>
      <c r="B195" s="187" t="str">
        <f t="shared" si="16"/>
        <v>Gisborne</v>
      </c>
      <c r="C195" s="105" t="s">
        <v>148</v>
      </c>
      <c r="D195" s="16" t="s">
        <v>182</v>
      </c>
      <c r="E195" s="16" t="s">
        <v>182</v>
      </c>
      <c r="F195" s="16" t="s">
        <v>182</v>
      </c>
      <c r="G195" s="16" t="s">
        <v>182</v>
      </c>
      <c r="H195" s="110" t="s">
        <v>182</v>
      </c>
      <c r="I195" s="110" t="s">
        <v>228</v>
      </c>
      <c r="J195" s="110">
        <v>1</v>
      </c>
      <c r="K195" s="16">
        <v>0</v>
      </c>
      <c r="L195" s="16">
        <v>0</v>
      </c>
      <c r="M195" s="16">
        <v>0</v>
      </c>
      <c r="Q195" s="98"/>
    </row>
    <row r="196" spans="1:17" x14ac:dyDescent="0.3">
      <c r="A196" s="187" t="s">
        <v>106</v>
      </c>
      <c r="B196" s="187" t="str">
        <f t="shared" si="16"/>
        <v>Gisborne</v>
      </c>
      <c r="C196" s="105" t="s">
        <v>100</v>
      </c>
      <c r="D196" s="16">
        <v>1</v>
      </c>
      <c r="E196" s="16">
        <v>1</v>
      </c>
      <c r="F196" s="16">
        <v>0</v>
      </c>
      <c r="G196" s="16">
        <v>2</v>
      </c>
      <c r="H196" s="16">
        <v>0</v>
      </c>
      <c r="I196" s="16">
        <v>0</v>
      </c>
      <c r="J196" s="16">
        <v>0</v>
      </c>
      <c r="K196" s="16">
        <v>0</v>
      </c>
      <c r="L196" s="16">
        <v>0</v>
      </c>
      <c r="M196" s="16">
        <v>0</v>
      </c>
      <c r="Q196" s="98"/>
    </row>
    <row r="197" spans="1:17" x14ac:dyDescent="0.3">
      <c r="A197" s="187" t="s">
        <v>106</v>
      </c>
      <c r="B197" s="187" t="str">
        <f t="shared" si="16"/>
        <v>Gisborne</v>
      </c>
      <c r="C197" s="105" t="s">
        <v>97</v>
      </c>
      <c r="D197" s="64">
        <v>9</v>
      </c>
      <c r="E197" s="64">
        <v>7</v>
      </c>
      <c r="F197" s="64">
        <v>7</v>
      </c>
      <c r="G197" s="64">
        <v>10</v>
      </c>
      <c r="H197" s="64">
        <v>21</v>
      </c>
      <c r="I197" s="64">
        <v>9</v>
      </c>
      <c r="J197" s="64">
        <v>11</v>
      </c>
      <c r="K197" s="64">
        <v>7</v>
      </c>
      <c r="L197" s="64">
        <v>5</v>
      </c>
      <c r="M197" s="64">
        <v>8</v>
      </c>
      <c r="Q197" s="98"/>
    </row>
    <row r="198" spans="1:17" x14ac:dyDescent="0.3">
      <c r="A198" s="187" t="s">
        <v>106</v>
      </c>
      <c r="B198" s="188" t="str">
        <f>B196</f>
        <v>Gisborne</v>
      </c>
      <c r="C198" s="115" t="s">
        <v>1</v>
      </c>
      <c r="D198" s="73">
        <v>72</v>
      </c>
      <c r="E198" s="73">
        <v>56</v>
      </c>
      <c r="F198" s="73">
        <v>77</v>
      </c>
      <c r="G198" s="73">
        <v>86</v>
      </c>
      <c r="H198" s="73">
        <v>81</v>
      </c>
      <c r="I198" s="73">
        <v>78</v>
      </c>
      <c r="J198" s="73">
        <v>107</v>
      </c>
      <c r="K198" s="73">
        <v>94</v>
      </c>
      <c r="L198" s="73">
        <v>79</v>
      </c>
      <c r="M198" s="73">
        <v>91</v>
      </c>
      <c r="Q198" s="98"/>
    </row>
    <row r="199" spans="1:17" x14ac:dyDescent="0.3">
      <c r="A199" s="187" t="s">
        <v>106</v>
      </c>
      <c r="B199" s="187" t="s">
        <v>47</v>
      </c>
      <c r="C199" s="105" t="s">
        <v>95</v>
      </c>
      <c r="D199" s="16">
        <v>4</v>
      </c>
      <c r="E199" s="16">
        <v>0</v>
      </c>
      <c r="F199" s="16">
        <v>1</v>
      </c>
      <c r="G199" s="16">
        <v>3</v>
      </c>
      <c r="H199" s="16">
        <v>6</v>
      </c>
      <c r="I199" s="16">
        <v>7</v>
      </c>
      <c r="J199" s="16">
        <v>3</v>
      </c>
      <c r="K199" s="16">
        <v>3</v>
      </c>
      <c r="L199" s="16">
        <v>2</v>
      </c>
      <c r="M199" s="16">
        <v>6</v>
      </c>
      <c r="Q199" s="98"/>
    </row>
    <row r="200" spans="1:17" x14ac:dyDescent="0.3">
      <c r="A200" s="187" t="s">
        <v>106</v>
      </c>
      <c r="B200" s="187" t="str">
        <f t="shared" ref="B200:B203" si="17">B199</f>
        <v>Hastings</v>
      </c>
      <c r="C200" s="105" t="s">
        <v>96</v>
      </c>
      <c r="D200" s="16">
        <v>75</v>
      </c>
      <c r="E200" s="16">
        <v>69</v>
      </c>
      <c r="F200" s="16">
        <v>69</v>
      </c>
      <c r="G200" s="16">
        <v>52</v>
      </c>
      <c r="H200" s="16">
        <v>63</v>
      </c>
      <c r="I200" s="16">
        <v>97</v>
      </c>
      <c r="J200" s="16">
        <v>100</v>
      </c>
      <c r="K200" s="16">
        <v>97</v>
      </c>
      <c r="L200" s="16">
        <v>64</v>
      </c>
      <c r="M200" s="16">
        <v>53</v>
      </c>
      <c r="Q200" s="98"/>
    </row>
    <row r="201" spans="1:17" x14ac:dyDescent="0.3">
      <c r="A201" s="187" t="s">
        <v>106</v>
      </c>
      <c r="B201" s="187" t="str">
        <f t="shared" si="17"/>
        <v>Hastings</v>
      </c>
      <c r="C201" s="105" t="s">
        <v>148</v>
      </c>
      <c r="D201" s="16" t="s">
        <v>182</v>
      </c>
      <c r="E201" s="16" t="s">
        <v>182</v>
      </c>
      <c r="F201" s="16" t="s">
        <v>182</v>
      </c>
      <c r="G201" s="16" t="s">
        <v>182</v>
      </c>
      <c r="H201" s="110" t="s">
        <v>182</v>
      </c>
      <c r="I201" s="110" t="s">
        <v>228</v>
      </c>
      <c r="J201" s="110">
        <v>0</v>
      </c>
      <c r="K201" s="16">
        <v>0</v>
      </c>
      <c r="L201" s="16">
        <v>0</v>
      </c>
      <c r="M201" s="16">
        <v>0</v>
      </c>
      <c r="Q201" s="98"/>
    </row>
    <row r="202" spans="1:17" x14ac:dyDescent="0.3">
      <c r="A202" s="187" t="s">
        <v>106</v>
      </c>
      <c r="B202" s="187" t="str">
        <f t="shared" si="17"/>
        <v>Hastings</v>
      </c>
      <c r="C202" s="105" t="s">
        <v>100</v>
      </c>
      <c r="D202" s="16">
        <v>2</v>
      </c>
      <c r="E202" s="16">
        <v>1</v>
      </c>
      <c r="F202" s="16">
        <v>1</v>
      </c>
      <c r="G202" s="16">
        <v>4</v>
      </c>
      <c r="H202" s="16">
        <v>1</v>
      </c>
      <c r="I202" s="16">
        <v>3</v>
      </c>
      <c r="J202" s="16">
        <v>0</v>
      </c>
      <c r="K202" s="16">
        <v>0</v>
      </c>
      <c r="L202" s="16">
        <v>1</v>
      </c>
      <c r="M202" s="16">
        <v>0</v>
      </c>
      <c r="Q202" s="98"/>
    </row>
    <row r="203" spans="1:17" x14ac:dyDescent="0.3">
      <c r="A203" s="187" t="s">
        <v>106</v>
      </c>
      <c r="B203" s="187" t="str">
        <f t="shared" si="17"/>
        <v>Hastings</v>
      </c>
      <c r="C203" s="105" t="s">
        <v>97</v>
      </c>
      <c r="D203" s="64">
        <v>33</v>
      </c>
      <c r="E203" s="64">
        <v>40</v>
      </c>
      <c r="F203" s="64">
        <v>43</v>
      </c>
      <c r="G203" s="64">
        <v>53</v>
      </c>
      <c r="H203" s="64">
        <v>44</v>
      </c>
      <c r="I203" s="64">
        <v>36</v>
      </c>
      <c r="J203" s="64">
        <v>23</v>
      </c>
      <c r="K203" s="64">
        <v>19</v>
      </c>
      <c r="L203" s="64">
        <v>23</v>
      </c>
      <c r="M203" s="64">
        <v>22</v>
      </c>
      <c r="Q203" s="98"/>
    </row>
    <row r="204" spans="1:17" x14ac:dyDescent="0.3">
      <c r="A204" s="187" t="s">
        <v>106</v>
      </c>
      <c r="B204" s="188" t="str">
        <f>B202</f>
        <v>Hastings</v>
      </c>
      <c r="C204" s="115" t="s">
        <v>1</v>
      </c>
      <c r="D204" s="73">
        <v>114</v>
      </c>
      <c r="E204" s="73">
        <v>110</v>
      </c>
      <c r="F204" s="73">
        <v>114</v>
      </c>
      <c r="G204" s="73">
        <v>112</v>
      </c>
      <c r="H204" s="73">
        <v>114</v>
      </c>
      <c r="I204" s="73">
        <v>143</v>
      </c>
      <c r="J204" s="73">
        <v>126</v>
      </c>
      <c r="K204" s="73">
        <v>119</v>
      </c>
      <c r="L204" s="73">
        <v>90</v>
      </c>
      <c r="M204" s="73">
        <v>81</v>
      </c>
      <c r="Q204" s="98"/>
    </row>
    <row r="205" spans="1:17" x14ac:dyDescent="0.3">
      <c r="A205" s="187" t="s">
        <v>106</v>
      </c>
      <c r="B205" s="189" t="s">
        <v>48</v>
      </c>
      <c r="C205" s="105" t="s">
        <v>95</v>
      </c>
      <c r="D205" s="16">
        <v>13</v>
      </c>
      <c r="E205" s="16">
        <v>5</v>
      </c>
      <c r="F205" s="16">
        <v>4</v>
      </c>
      <c r="G205" s="16">
        <v>9</v>
      </c>
      <c r="H205" s="16">
        <v>8</v>
      </c>
      <c r="I205" s="16">
        <v>10</v>
      </c>
      <c r="J205" s="16">
        <v>3</v>
      </c>
      <c r="K205" s="16">
        <v>8</v>
      </c>
      <c r="L205" s="16">
        <v>2</v>
      </c>
      <c r="M205" s="16">
        <v>4</v>
      </c>
      <c r="Q205" s="98"/>
    </row>
    <row r="206" spans="1:17" x14ac:dyDescent="0.3">
      <c r="A206" s="187" t="s">
        <v>106</v>
      </c>
      <c r="B206" s="187" t="str">
        <f t="shared" ref="B206:B209" si="18">B205</f>
        <v>Napier</v>
      </c>
      <c r="C206" s="105" t="s">
        <v>96</v>
      </c>
      <c r="D206" s="16">
        <v>73</v>
      </c>
      <c r="E206" s="16">
        <v>79</v>
      </c>
      <c r="F206" s="16">
        <v>86</v>
      </c>
      <c r="G206" s="16">
        <v>78</v>
      </c>
      <c r="H206" s="16">
        <v>85</v>
      </c>
      <c r="I206" s="16">
        <v>88</v>
      </c>
      <c r="J206" s="16">
        <v>106</v>
      </c>
      <c r="K206" s="16">
        <v>71</v>
      </c>
      <c r="L206" s="16">
        <v>77</v>
      </c>
      <c r="M206" s="16">
        <v>57</v>
      </c>
      <c r="Q206" s="98"/>
    </row>
    <row r="207" spans="1:17" x14ac:dyDescent="0.3">
      <c r="A207" s="187" t="s">
        <v>106</v>
      </c>
      <c r="B207" s="187" t="str">
        <f t="shared" si="18"/>
        <v>Napier</v>
      </c>
      <c r="C207" s="105" t="s">
        <v>148</v>
      </c>
      <c r="D207" s="16" t="s">
        <v>182</v>
      </c>
      <c r="E207" s="16" t="s">
        <v>182</v>
      </c>
      <c r="F207" s="16" t="s">
        <v>182</v>
      </c>
      <c r="G207" s="16" t="s">
        <v>182</v>
      </c>
      <c r="H207" s="110" t="s">
        <v>182</v>
      </c>
      <c r="I207" s="110">
        <v>1</v>
      </c>
      <c r="J207" s="110">
        <v>0</v>
      </c>
      <c r="K207" s="16">
        <v>0</v>
      </c>
      <c r="L207" s="16">
        <v>0</v>
      </c>
      <c r="M207" s="16">
        <v>0</v>
      </c>
      <c r="Q207" s="98"/>
    </row>
    <row r="208" spans="1:17" x14ac:dyDescent="0.3">
      <c r="A208" s="187" t="s">
        <v>106</v>
      </c>
      <c r="B208" s="187" t="str">
        <f t="shared" si="18"/>
        <v>Napier</v>
      </c>
      <c r="C208" s="105" t="s">
        <v>100</v>
      </c>
      <c r="D208" s="16">
        <v>0</v>
      </c>
      <c r="E208" s="16">
        <v>0</v>
      </c>
      <c r="F208" s="16">
        <v>0</v>
      </c>
      <c r="G208" s="16">
        <v>0</v>
      </c>
      <c r="H208" s="16">
        <v>0</v>
      </c>
      <c r="I208" s="16">
        <v>0</v>
      </c>
      <c r="J208" s="16">
        <v>0</v>
      </c>
      <c r="K208" s="16">
        <v>0</v>
      </c>
      <c r="L208" s="16">
        <v>0</v>
      </c>
      <c r="M208" s="16">
        <v>0</v>
      </c>
      <c r="Q208" s="98"/>
    </row>
    <row r="209" spans="1:17" x14ac:dyDescent="0.3">
      <c r="A209" s="187" t="s">
        <v>106</v>
      </c>
      <c r="B209" s="187" t="str">
        <f t="shared" si="18"/>
        <v>Napier</v>
      </c>
      <c r="C209" s="105" t="s">
        <v>97</v>
      </c>
      <c r="D209" s="64">
        <v>30</v>
      </c>
      <c r="E209" s="64">
        <v>39</v>
      </c>
      <c r="F209" s="64">
        <v>29</v>
      </c>
      <c r="G209" s="64">
        <v>28</v>
      </c>
      <c r="H209" s="64">
        <v>17</v>
      </c>
      <c r="I209" s="64">
        <v>25</v>
      </c>
      <c r="J209" s="64">
        <v>31</v>
      </c>
      <c r="K209" s="64">
        <v>19</v>
      </c>
      <c r="L209" s="64">
        <v>34</v>
      </c>
      <c r="M209" s="64">
        <v>15</v>
      </c>
      <c r="Q209" s="98"/>
    </row>
    <row r="210" spans="1:17" x14ac:dyDescent="0.3">
      <c r="A210" s="187" t="s">
        <v>106</v>
      </c>
      <c r="B210" s="188" t="str">
        <f>B208</f>
        <v>Napier</v>
      </c>
      <c r="C210" s="115" t="s">
        <v>1</v>
      </c>
      <c r="D210" s="73">
        <v>116</v>
      </c>
      <c r="E210" s="73">
        <v>123</v>
      </c>
      <c r="F210" s="73">
        <v>119</v>
      </c>
      <c r="G210" s="73">
        <v>115</v>
      </c>
      <c r="H210" s="73">
        <v>110</v>
      </c>
      <c r="I210" s="73">
        <v>124</v>
      </c>
      <c r="J210" s="73">
        <v>140</v>
      </c>
      <c r="K210" s="73">
        <v>98</v>
      </c>
      <c r="L210" s="73">
        <v>113</v>
      </c>
      <c r="M210" s="73">
        <v>76</v>
      </c>
      <c r="Q210" s="98"/>
    </row>
    <row r="211" spans="1:17" x14ac:dyDescent="0.3">
      <c r="A211" s="187" t="s">
        <v>106</v>
      </c>
      <c r="B211" s="189" t="s">
        <v>143</v>
      </c>
      <c r="C211" s="105" t="s">
        <v>95</v>
      </c>
      <c r="D211" s="16">
        <v>0</v>
      </c>
      <c r="E211" s="16">
        <v>0</v>
      </c>
      <c r="F211" s="16">
        <v>0</v>
      </c>
      <c r="G211" s="16">
        <v>0</v>
      </c>
      <c r="H211" s="16">
        <v>0</v>
      </c>
      <c r="I211" s="16">
        <v>0</v>
      </c>
      <c r="J211" s="16">
        <v>0</v>
      </c>
      <c r="K211" s="16">
        <v>0</v>
      </c>
      <c r="L211" s="16">
        <v>0</v>
      </c>
      <c r="M211" s="16">
        <v>0</v>
      </c>
      <c r="Q211" s="98"/>
    </row>
    <row r="212" spans="1:17" x14ac:dyDescent="0.3">
      <c r="A212" s="187" t="s">
        <v>106</v>
      </c>
      <c r="B212" s="187" t="s">
        <v>143</v>
      </c>
      <c r="C212" s="105" t="s">
        <v>96</v>
      </c>
      <c r="D212" s="16">
        <v>0</v>
      </c>
      <c r="E212" s="16">
        <v>0</v>
      </c>
      <c r="F212" s="16">
        <v>0</v>
      </c>
      <c r="G212" s="16">
        <v>0</v>
      </c>
      <c r="H212" s="16">
        <v>0</v>
      </c>
      <c r="I212" s="16">
        <v>0</v>
      </c>
      <c r="J212" s="16">
        <v>0</v>
      </c>
      <c r="K212" s="16">
        <v>0</v>
      </c>
      <c r="L212" s="16">
        <v>0</v>
      </c>
      <c r="M212" s="16">
        <v>0</v>
      </c>
      <c r="Q212" s="98"/>
    </row>
    <row r="213" spans="1:17" x14ac:dyDescent="0.3">
      <c r="A213" s="187" t="s">
        <v>106</v>
      </c>
      <c r="B213" s="187" t="s">
        <v>143</v>
      </c>
      <c r="C213" s="105" t="s">
        <v>148</v>
      </c>
      <c r="D213" s="16" t="s">
        <v>182</v>
      </c>
      <c r="E213" s="16" t="s">
        <v>182</v>
      </c>
      <c r="F213" s="16" t="s">
        <v>182</v>
      </c>
      <c r="G213" s="16" t="s">
        <v>182</v>
      </c>
      <c r="H213" s="110" t="s">
        <v>182</v>
      </c>
      <c r="I213" s="110" t="s">
        <v>228</v>
      </c>
      <c r="J213" s="110">
        <v>0</v>
      </c>
      <c r="K213" s="16">
        <v>0</v>
      </c>
      <c r="L213" s="16">
        <v>0</v>
      </c>
      <c r="M213" s="16">
        <v>0</v>
      </c>
      <c r="Q213" s="98"/>
    </row>
    <row r="214" spans="1:17" x14ac:dyDescent="0.3">
      <c r="A214" s="187" t="s">
        <v>106</v>
      </c>
      <c r="B214" s="187" t="s">
        <v>143</v>
      </c>
      <c r="C214" s="105" t="s">
        <v>100</v>
      </c>
      <c r="D214" s="16">
        <v>0</v>
      </c>
      <c r="E214" s="16">
        <v>0</v>
      </c>
      <c r="F214" s="16">
        <v>0</v>
      </c>
      <c r="G214" s="16">
        <v>0</v>
      </c>
      <c r="H214" s="16">
        <v>0</v>
      </c>
      <c r="I214" s="16">
        <v>0</v>
      </c>
      <c r="J214" s="16">
        <v>0</v>
      </c>
      <c r="K214" s="16">
        <v>0</v>
      </c>
      <c r="L214" s="16">
        <v>0</v>
      </c>
      <c r="M214" s="16">
        <v>0</v>
      </c>
      <c r="Q214" s="98"/>
    </row>
    <row r="215" spans="1:17" x14ac:dyDescent="0.3">
      <c r="A215" s="187" t="s">
        <v>106</v>
      </c>
      <c r="B215" s="187" t="s">
        <v>143</v>
      </c>
      <c r="C215" s="105" t="s">
        <v>97</v>
      </c>
      <c r="D215" s="64">
        <v>0</v>
      </c>
      <c r="E215" s="64">
        <v>0</v>
      </c>
      <c r="F215" s="64">
        <v>0</v>
      </c>
      <c r="G215" s="64">
        <v>0</v>
      </c>
      <c r="H215" s="64">
        <v>0</v>
      </c>
      <c r="I215" s="64">
        <v>0</v>
      </c>
      <c r="J215" s="64">
        <v>0</v>
      </c>
      <c r="K215" s="64">
        <v>0</v>
      </c>
      <c r="L215" s="64">
        <v>0</v>
      </c>
      <c r="M215" s="64">
        <v>0</v>
      </c>
      <c r="Q215" s="98"/>
    </row>
    <row r="216" spans="1:17" x14ac:dyDescent="0.3">
      <c r="A216" s="187" t="s">
        <v>106</v>
      </c>
      <c r="B216" s="188" t="s">
        <v>143</v>
      </c>
      <c r="C216" s="115" t="s">
        <v>1</v>
      </c>
      <c r="D216" s="73">
        <v>0</v>
      </c>
      <c r="E216" s="73">
        <v>0</v>
      </c>
      <c r="F216" s="73">
        <v>0</v>
      </c>
      <c r="G216" s="73">
        <v>0</v>
      </c>
      <c r="H216" s="73">
        <v>0</v>
      </c>
      <c r="I216" s="73">
        <v>0</v>
      </c>
      <c r="J216" s="73">
        <v>0</v>
      </c>
      <c r="K216" s="73">
        <v>0</v>
      </c>
      <c r="L216" s="73">
        <v>0</v>
      </c>
      <c r="M216" s="73">
        <v>0</v>
      </c>
      <c r="Q216" s="98"/>
    </row>
    <row r="217" spans="1:17" x14ac:dyDescent="0.3">
      <c r="A217" s="187" t="s">
        <v>106</v>
      </c>
      <c r="B217" s="187" t="s">
        <v>49</v>
      </c>
      <c r="C217" s="105" t="s">
        <v>95</v>
      </c>
      <c r="D217" s="16">
        <v>1</v>
      </c>
      <c r="E217" s="16">
        <v>0</v>
      </c>
      <c r="F217" s="16">
        <v>0</v>
      </c>
      <c r="G217" s="16">
        <v>0</v>
      </c>
      <c r="H217" s="16">
        <v>1</v>
      </c>
      <c r="I217" s="16">
        <v>0</v>
      </c>
      <c r="J217" s="16">
        <v>0</v>
      </c>
      <c r="K217" s="16">
        <v>0</v>
      </c>
      <c r="L217" s="16">
        <v>1</v>
      </c>
      <c r="M217" s="16">
        <v>0</v>
      </c>
      <c r="Q217" s="98"/>
    </row>
    <row r="218" spans="1:17" x14ac:dyDescent="0.3">
      <c r="A218" s="187" t="s">
        <v>106</v>
      </c>
      <c r="B218" s="187" t="str">
        <f t="shared" ref="B218:B221" si="19">B217</f>
        <v>Waipukurau</v>
      </c>
      <c r="C218" s="105" t="s">
        <v>96</v>
      </c>
      <c r="D218" s="16">
        <v>7</v>
      </c>
      <c r="E218" s="16">
        <v>16</v>
      </c>
      <c r="F218" s="16">
        <v>14</v>
      </c>
      <c r="G218" s="16">
        <v>9</v>
      </c>
      <c r="H218" s="16">
        <v>5</v>
      </c>
      <c r="I218" s="16">
        <v>6</v>
      </c>
      <c r="J218" s="16">
        <v>5</v>
      </c>
      <c r="K218" s="16">
        <v>2</v>
      </c>
      <c r="L218" s="16">
        <v>5</v>
      </c>
      <c r="M218" s="16">
        <v>2</v>
      </c>
      <c r="Q218" s="98"/>
    </row>
    <row r="219" spans="1:17" x14ac:dyDescent="0.3">
      <c r="A219" s="187" t="s">
        <v>106</v>
      </c>
      <c r="B219" s="187" t="str">
        <f t="shared" si="19"/>
        <v>Waipukurau</v>
      </c>
      <c r="C219" s="105" t="s">
        <v>148</v>
      </c>
      <c r="D219" s="16" t="s">
        <v>182</v>
      </c>
      <c r="E219" s="16" t="s">
        <v>182</v>
      </c>
      <c r="F219" s="16" t="s">
        <v>182</v>
      </c>
      <c r="G219" s="16" t="s">
        <v>182</v>
      </c>
      <c r="H219" s="110" t="s">
        <v>182</v>
      </c>
      <c r="I219" s="110" t="s">
        <v>228</v>
      </c>
      <c r="J219" s="110">
        <v>0</v>
      </c>
      <c r="K219" s="16">
        <v>0</v>
      </c>
      <c r="L219" s="16">
        <v>0</v>
      </c>
      <c r="M219" s="16">
        <v>0</v>
      </c>
      <c r="Q219" s="98"/>
    </row>
    <row r="220" spans="1:17" x14ac:dyDescent="0.3">
      <c r="A220" s="187" t="s">
        <v>106</v>
      </c>
      <c r="B220" s="187" t="str">
        <f t="shared" si="19"/>
        <v>Waipukurau</v>
      </c>
      <c r="C220" s="105" t="s">
        <v>100</v>
      </c>
      <c r="D220" s="16">
        <v>0</v>
      </c>
      <c r="E220" s="16">
        <v>0</v>
      </c>
      <c r="F220" s="16">
        <v>0</v>
      </c>
      <c r="G220" s="16">
        <v>0</v>
      </c>
      <c r="H220" s="16">
        <v>0</v>
      </c>
      <c r="I220" s="16">
        <v>0</v>
      </c>
      <c r="J220" s="16">
        <v>0</v>
      </c>
      <c r="K220" s="16">
        <v>0</v>
      </c>
      <c r="L220" s="16">
        <v>0</v>
      </c>
      <c r="M220" s="16">
        <v>0</v>
      </c>
      <c r="Q220" s="98"/>
    </row>
    <row r="221" spans="1:17" x14ac:dyDescent="0.3">
      <c r="A221" s="187" t="s">
        <v>106</v>
      </c>
      <c r="B221" s="187" t="str">
        <f t="shared" si="19"/>
        <v>Waipukurau</v>
      </c>
      <c r="C221" s="105" t="s">
        <v>97</v>
      </c>
      <c r="D221" s="64">
        <v>0</v>
      </c>
      <c r="E221" s="64">
        <v>1</v>
      </c>
      <c r="F221" s="64">
        <v>1</v>
      </c>
      <c r="G221" s="64">
        <v>1</v>
      </c>
      <c r="H221" s="64">
        <v>0</v>
      </c>
      <c r="I221" s="64">
        <v>2</v>
      </c>
      <c r="J221" s="64">
        <v>0</v>
      </c>
      <c r="K221" s="64">
        <v>0</v>
      </c>
      <c r="L221" s="64">
        <v>0</v>
      </c>
      <c r="M221" s="64">
        <v>0</v>
      </c>
      <c r="Q221" s="98"/>
    </row>
    <row r="222" spans="1:17" x14ac:dyDescent="0.3">
      <c r="A222" s="187" t="s">
        <v>106</v>
      </c>
      <c r="B222" s="188" t="str">
        <f>B220</f>
        <v>Waipukurau</v>
      </c>
      <c r="C222" s="115" t="s">
        <v>1</v>
      </c>
      <c r="D222" s="73">
        <v>8</v>
      </c>
      <c r="E222" s="73">
        <v>17</v>
      </c>
      <c r="F222" s="73">
        <v>15</v>
      </c>
      <c r="G222" s="73">
        <v>10</v>
      </c>
      <c r="H222" s="73">
        <v>6</v>
      </c>
      <c r="I222" s="73">
        <v>8</v>
      </c>
      <c r="J222" s="73">
        <v>5</v>
      </c>
      <c r="K222" s="73">
        <v>2</v>
      </c>
      <c r="L222" s="73">
        <v>6</v>
      </c>
      <c r="M222" s="73">
        <v>2</v>
      </c>
      <c r="Q222" s="98"/>
    </row>
    <row r="223" spans="1:17" x14ac:dyDescent="0.3">
      <c r="A223" s="187" t="s">
        <v>106</v>
      </c>
      <c r="B223" s="187" t="s">
        <v>50</v>
      </c>
      <c r="C223" s="105" t="s">
        <v>95</v>
      </c>
      <c r="D223" s="16">
        <v>0</v>
      </c>
      <c r="E223" s="16">
        <v>0</v>
      </c>
      <c r="F223" s="16">
        <v>0</v>
      </c>
      <c r="G223" s="16">
        <v>1</v>
      </c>
      <c r="H223" s="16">
        <v>1</v>
      </c>
      <c r="I223" s="16">
        <v>1</v>
      </c>
      <c r="J223" s="16">
        <v>2</v>
      </c>
      <c r="K223" s="16">
        <v>0</v>
      </c>
      <c r="L223" s="16">
        <v>0</v>
      </c>
      <c r="M223" s="16">
        <v>0</v>
      </c>
      <c r="Q223" s="98"/>
    </row>
    <row r="224" spans="1:17" x14ac:dyDescent="0.3">
      <c r="A224" s="187" t="s">
        <v>106</v>
      </c>
      <c r="B224" s="187" t="str">
        <f t="shared" ref="B224:B227" si="20">B223</f>
        <v>Wairoa</v>
      </c>
      <c r="C224" s="105" t="s">
        <v>96</v>
      </c>
      <c r="D224" s="16">
        <v>6</v>
      </c>
      <c r="E224" s="16">
        <v>8</v>
      </c>
      <c r="F224" s="16">
        <v>10</v>
      </c>
      <c r="G224" s="16">
        <v>15</v>
      </c>
      <c r="H224" s="16">
        <v>9</v>
      </c>
      <c r="I224" s="16">
        <v>6</v>
      </c>
      <c r="J224" s="16">
        <v>10</v>
      </c>
      <c r="K224" s="16">
        <v>1</v>
      </c>
      <c r="L224" s="16">
        <v>4</v>
      </c>
      <c r="M224" s="16">
        <v>8</v>
      </c>
      <c r="Q224" s="98"/>
    </row>
    <row r="225" spans="1:17" x14ac:dyDescent="0.3">
      <c r="A225" s="187" t="s">
        <v>106</v>
      </c>
      <c r="B225" s="187" t="str">
        <f t="shared" si="20"/>
        <v>Wairoa</v>
      </c>
      <c r="C225" s="105" t="s">
        <v>148</v>
      </c>
      <c r="D225" s="16" t="s">
        <v>182</v>
      </c>
      <c r="E225" s="16" t="s">
        <v>182</v>
      </c>
      <c r="F225" s="16" t="s">
        <v>182</v>
      </c>
      <c r="G225" s="16" t="s">
        <v>182</v>
      </c>
      <c r="H225" s="110" t="s">
        <v>182</v>
      </c>
      <c r="I225" s="110" t="s">
        <v>228</v>
      </c>
      <c r="J225" s="110">
        <v>0</v>
      </c>
      <c r="K225" s="16">
        <v>0</v>
      </c>
      <c r="L225" s="16">
        <v>0</v>
      </c>
      <c r="M225" s="16">
        <v>0</v>
      </c>
      <c r="Q225" s="98"/>
    </row>
    <row r="226" spans="1:17" x14ac:dyDescent="0.3">
      <c r="A226" s="187" t="s">
        <v>106</v>
      </c>
      <c r="B226" s="187" t="str">
        <f t="shared" si="20"/>
        <v>Wairoa</v>
      </c>
      <c r="C226" s="105" t="s">
        <v>100</v>
      </c>
      <c r="D226" s="16">
        <v>0</v>
      </c>
      <c r="E226" s="16">
        <v>0</v>
      </c>
      <c r="F226" s="16">
        <v>0</v>
      </c>
      <c r="G226" s="16">
        <v>0</v>
      </c>
      <c r="H226" s="16">
        <v>0</v>
      </c>
      <c r="I226" s="16">
        <v>0</v>
      </c>
      <c r="J226" s="16">
        <v>0</v>
      </c>
      <c r="K226" s="16">
        <v>0</v>
      </c>
      <c r="L226" s="16">
        <v>0</v>
      </c>
      <c r="M226" s="16">
        <v>0</v>
      </c>
      <c r="Q226" s="98"/>
    </row>
    <row r="227" spans="1:17" x14ac:dyDescent="0.3">
      <c r="A227" s="187" t="s">
        <v>106</v>
      </c>
      <c r="B227" s="187" t="str">
        <f t="shared" si="20"/>
        <v>Wairoa</v>
      </c>
      <c r="C227" s="105" t="s">
        <v>97</v>
      </c>
      <c r="D227" s="64">
        <v>0</v>
      </c>
      <c r="E227" s="64">
        <v>6</v>
      </c>
      <c r="F227" s="64">
        <v>3</v>
      </c>
      <c r="G227" s="64">
        <v>0</v>
      </c>
      <c r="H227" s="64">
        <v>2</v>
      </c>
      <c r="I227" s="64">
        <v>0</v>
      </c>
      <c r="J227" s="64">
        <v>0</v>
      </c>
      <c r="K227" s="64">
        <v>0</v>
      </c>
      <c r="L227" s="64">
        <v>1</v>
      </c>
      <c r="M227" s="64">
        <v>0</v>
      </c>
      <c r="Q227" s="98"/>
    </row>
    <row r="228" spans="1:17" x14ac:dyDescent="0.3">
      <c r="A228" s="187" t="s">
        <v>106</v>
      </c>
      <c r="B228" s="188" t="str">
        <f>B226</f>
        <v>Wairoa</v>
      </c>
      <c r="C228" s="115" t="s">
        <v>1</v>
      </c>
      <c r="D228" s="73">
        <v>6</v>
      </c>
      <c r="E228" s="73">
        <v>14</v>
      </c>
      <c r="F228" s="73">
        <v>13</v>
      </c>
      <c r="G228" s="73">
        <v>16</v>
      </c>
      <c r="H228" s="73">
        <v>12</v>
      </c>
      <c r="I228" s="73">
        <v>7</v>
      </c>
      <c r="J228" s="73">
        <v>12</v>
      </c>
      <c r="K228" s="73">
        <v>1</v>
      </c>
      <c r="L228" s="73">
        <v>5</v>
      </c>
      <c r="M228" s="73">
        <v>8</v>
      </c>
      <c r="Q228" s="98"/>
    </row>
    <row r="229" spans="1:17" x14ac:dyDescent="0.3">
      <c r="A229" s="187" t="s">
        <v>106</v>
      </c>
      <c r="B229" s="187" t="s">
        <v>103</v>
      </c>
      <c r="C229" s="105" t="s">
        <v>95</v>
      </c>
      <c r="D229" s="16">
        <v>22</v>
      </c>
      <c r="E229" s="16">
        <v>8</v>
      </c>
      <c r="F229" s="16">
        <v>10</v>
      </c>
      <c r="G229" s="16">
        <v>15</v>
      </c>
      <c r="H229" s="16">
        <v>20</v>
      </c>
      <c r="I229" s="16">
        <v>22</v>
      </c>
      <c r="J229" s="16">
        <v>9</v>
      </c>
      <c r="K229" s="16">
        <v>13</v>
      </c>
      <c r="L229" s="16">
        <v>8</v>
      </c>
      <c r="M229" s="16">
        <v>12</v>
      </c>
      <c r="Q229" s="98"/>
    </row>
    <row r="230" spans="1:17" x14ac:dyDescent="0.3">
      <c r="A230" s="187" t="s">
        <v>106</v>
      </c>
      <c r="B230" s="187" t="str">
        <f t="shared" ref="B230:B233" si="21">B229</f>
        <v>Justice service area total</v>
      </c>
      <c r="C230" s="105" t="s">
        <v>96</v>
      </c>
      <c r="D230" s="16">
        <v>219</v>
      </c>
      <c r="E230" s="16">
        <v>217</v>
      </c>
      <c r="F230" s="16">
        <v>244</v>
      </c>
      <c r="G230" s="16">
        <v>226</v>
      </c>
      <c r="H230" s="16">
        <v>218</v>
      </c>
      <c r="I230" s="16">
        <v>262</v>
      </c>
      <c r="J230" s="16">
        <v>315</v>
      </c>
      <c r="K230" s="16">
        <v>256</v>
      </c>
      <c r="L230" s="16">
        <v>221</v>
      </c>
      <c r="M230" s="16">
        <v>201</v>
      </c>
      <c r="Q230" s="98"/>
    </row>
    <row r="231" spans="1:17" x14ac:dyDescent="0.3">
      <c r="A231" s="187" t="s">
        <v>106</v>
      </c>
      <c r="B231" s="187" t="str">
        <f t="shared" si="21"/>
        <v>Justice service area total</v>
      </c>
      <c r="C231" s="105" t="s">
        <v>148</v>
      </c>
      <c r="D231" s="16" t="s">
        <v>182</v>
      </c>
      <c r="E231" s="16" t="s">
        <v>182</v>
      </c>
      <c r="F231" s="16" t="s">
        <v>182</v>
      </c>
      <c r="G231" s="16" t="s">
        <v>182</v>
      </c>
      <c r="H231" s="110" t="s">
        <v>182</v>
      </c>
      <c r="I231" s="110">
        <v>1</v>
      </c>
      <c r="J231" s="110">
        <v>1</v>
      </c>
      <c r="K231" s="16">
        <v>0</v>
      </c>
      <c r="L231" s="16">
        <v>0</v>
      </c>
      <c r="M231" s="16">
        <v>0</v>
      </c>
      <c r="Q231" s="98"/>
    </row>
    <row r="232" spans="1:17" x14ac:dyDescent="0.3">
      <c r="A232" s="187" t="s">
        <v>106</v>
      </c>
      <c r="B232" s="187" t="str">
        <f t="shared" si="21"/>
        <v>Justice service area total</v>
      </c>
      <c r="C232" s="105" t="s">
        <v>100</v>
      </c>
      <c r="D232" s="16">
        <v>3</v>
      </c>
      <c r="E232" s="16">
        <v>2</v>
      </c>
      <c r="F232" s="16">
        <v>1</v>
      </c>
      <c r="G232" s="16">
        <v>6</v>
      </c>
      <c r="H232" s="16">
        <v>1</v>
      </c>
      <c r="I232" s="16">
        <v>3</v>
      </c>
      <c r="J232" s="16">
        <v>0</v>
      </c>
      <c r="K232" s="16">
        <v>0</v>
      </c>
      <c r="L232" s="16">
        <v>1</v>
      </c>
      <c r="M232" s="16">
        <v>0</v>
      </c>
      <c r="Q232" s="98"/>
    </row>
    <row r="233" spans="1:17" x14ac:dyDescent="0.3">
      <c r="A233" s="187" t="s">
        <v>106</v>
      </c>
      <c r="B233" s="187" t="str">
        <f t="shared" si="21"/>
        <v>Justice service area total</v>
      </c>
      <c r="C233" s="105" t="s">
        <v>97</v>
      </c>
      <c r="D233" s="64">
        <v>72</v>
      </c>
      <c r="E233" s="64">
        <v>93</v>
      </c>
      <c r="F233" s="64">
        <v>83</v>
      </c>
      <c r="G233" s="64">
        <v>92</v>
      </c>
      <c r="H233" s="64">
        <v>84</v>
      </c>
      <c r="I233" s="64">
        <v>72</v>
      </c>
      <c r="J233" s="64">
        <v>65</v>
      </c>
      <c r="K233" s="64">
        <v>45</v>
      </c>
      <c r="L233" s="64">
        <v>63</v>
      </c>
      <c r="M233" s="64">
        <v>45</v>
      </c>
      <c r="Q233" s="98"/>
    </row>
    <row r="234" spans="1:17" x14ac:dyDescent="0.3">
      <c r="A234" s="188" t="s">
        <v>106</v>
      </c>
      <c r="B234" s="188" t="str">
        <f>B232</f>
        <v>Justice service area total</v>
      </c>
      <c r="C234" s="115" t="s">
        <v>1</v>
      </c>
      <c r="D234" s="73">
        <v>316</v>
      </c>
      <c r="E234" s="73">
        <v>320</v>
      </c>
      <c r="F234" s="73">
        <v>338</v>
      </c>
      <c r="G234" s="73">
        <v>339</v>
      </c>
      <c r="H234" s="73">
        <v>323</v>
      </c>
      <c r="I234" s="73">
        <v>360</v>
      </c>
      <c r="J234" s="73">
        <v>390</v>
      </c>
      <c r="K234" s="73">
        <v>314</v>
      </c>
      <c r="L234" s="73">
        <v>293</v>
      </c>
      <c r="M234" s="73">
        <v>258</v>
      </c>
      <c r="Q234" s="98"/>
    </row>
    <row r="235" spans="1:17" ht="14.25" customHeight="1" x14ac:dyDescent="0.3">
      <c r="A235" s="189" t="s">
        <v>85</v>
      </c>
      <c r="B235" s="187" t="s">
        <v>144</v>
      </c>
      <c r="C235" s="105" t="s">
        <v>95</v>
      </c>
      <c r="D235" s="16">
        <v>0</v>
      </c>
      <c r="E235" s="16">
        <v>0</v>
      </c>
      <c r="F235" s="16">
        <v>1</v>
      </c>
      <c r="G235" s="16">
        <v>3</v>
      </c>
      <c r="H235" s="16">
        <v>3</v>
      </c>
      <c r="I235" s="16">
        <v>1</v>
      </c>
      <c r="J235" s="16">
        <v>0</v>
      </c>
      <c r="K235" s="16">
        <v>4</v>
      </c>
      <c r="L235" s="16">
        <v>0</v>
      </c>
      <c r="M235" s="16">
        <v>1</v>
      </c>
      <c r="Q235" s="98"/>
    </row>
    <row r="236" spans="1:17" ht="14.25" customHeight="1" x14ac:dyDescent="0.3">
      <c r="A236" s="187" t="str">
        <f t="shared" ref="A236:B251" si="22">A235</f>
        <v>Taranaki/Whanganui</v>
      </c>
      <c r="B236" s="187" t="str">
        <f t="shared" si="22"/>
        <v>Hāwera</v>
      </c>
      <c r="C236" s="105" t="s">
        <v>96</v>
      </c>
      <c r="D236" s="16">
        <v>28</v>
      </c>
      <c r="E236" s="16">
        <v>26</v>
      </c>
      <c r="F236" s="16">
        <v>36</v>
      </c>
      <c r="G236" s="16">
        <v>27</v>
      </c>
      <c r="H236" s="16">
        <v>35</v>
      </c>
      <c r="I236" s="16">
        <v>39</v>
      </c>
      <c r="J236" s="16">
        <v>47</v>
      </c>
      <c r="K236" s="16">
        <v>41</v>
      </c>
      <c r="L236" s="16">
        <v>37</v>
      </c>
      <c r="M236" s="16">
        <v>30</v>
      </c>
      <c r="Q236" s="98"/>
    </row>
    <row r="237" spans="1:17" ht="14.25" customHeight="1" x14ac:dyDescent="0.3">
      <c r="A237" s="187" t="str">
        <f t="shared" si="22"/>
        <v>Taranaki/Whanganui</v>
      </c>
      <c r="B237" s="187" t="str">
        <f t="shared" si="22"/>
        <v>Hāwera</v>
      </c>
      <c r="C237" s="105" t="s">
        <v>148</v>
      </c>
      <c r="D237" s="16" t="s">
        <v>182</v>
      </c>
      <c r="E237" s="16" t="s">
        <v>182</v>
      </c>
      <c r="F237" s="16" t="s">
        <v>182</v>
      </c>
      <c r="G237" s="16" t="s">
        <v>182</v>
      </c>
      <c r="H237" s="110" t="s">
        <v>182</v>
      </c>
      <c r="I237" s="110">
        <v>1</v>
      </c>
      <c r="J237" s="110">
        <v>2</v>
      </c>
      <c r="K237" s="16">
        <v>0</v>
      </c>
      <c r="L237" s="16">
        <v>0</v>
      </c>
      <c r="M237" s="16">
        <v>0</v>
      </c>
      <c r="Q237" s="98"/>
    </row>
    <row r="238" spans="1:17" ht="14.25" customHeight="1" x14ac:dyDescent="0.3">
      <c r="A238" s="187" t="str">
        <f t="shared" si="22"/>
        <v>Taranaki/Whanganui</v>
      </c>
      <c r="B238" s="187" t="str">
        <f t="shared" si="22"/>
        <v>Hāwera</v>
      </c>
      <c r="C238" s="105" t="s">
        <v>100</v>
      </c>
      <c r="D238" s="16">
        <v>0</v>
      </c>
      <c r="E238" s="16">
        <v>1</v>
      </c>
      <c r="F238" s="16">
        <v>2</v>
      </c>
      <c r="G238" s="16">
        <v>1</v>
      </c>
      <c r="H238" s="16">
        <v>3</v>
      </c>
      <c r="I238" s="16">
        <v>0</v>
      </c>
      <c r="J238" s="16">
        <v>3</v>
      </c>
      <c r="K238" s="16">
        <v>1</v>
      </c>
      <c r="L238" s="16">
        <v>0</v>
      </c>
      <c r="M238" s="16">
        <v>2</v>
      </c>
      <c r="Q238" s="98"/>
    </row>
    <row r="239" spans="1:17" ht="14.25" customHeight="1" x14ac:dyDescent="0.3">
      <c r="A239" s="187" t="str">
        <f t="shared" si="22"/>
        <v>Taranaki/Whanganui</v>
      </c>
      <c r="B239" s="187" t="str">
        <f t="shared" si="22"/>
        <v>Hāwera</v>
      </c>
      <c r="C239" s="105" t="s">
        <v>97</v>
      </c>
      <c r="D239" s="64">
        <v>4</v>
      </c>
      <c r="E239" s="64">
        <v>11</v>
      </c>
      <c r="F239" s="64">
        <v>14</v>
      </c>
      <c r="G239" s="64">
        <v>10</v>
      </c>
      <c r="H239" s="64">
        <v>6</v>
      </c>
      <c r="I239" s="64">
        <v>11</v>
      </c>
      <c r="J239" s="64">
        <v>25</v>
      </c>
      <c r="K239" s="64">
        <v>10</v>
      </c>
      <c r="L239" s="64">
        <v>5</v>
      </c>
      <c r="M239" s="64">
        <v>9</v>
      </c>
      <c r="Q239" s="98"/>
    </row>
    <row r="240" spans="1:17" ht="14.25" customHeight="1" x14ac:dyDescent="0.3">
      <c r="A240" s="187" t="str">
        <f>A238</f>
        <v>Taranaki/Whanganui</v>
      </c>
      <c r="B240" s="188" t="str">
        <f>B238</f>
        <v>Hāwera</v>
      </c>
      <c r="C240" s="115" t="s">
        <v>1</v>
      </c>
      <c r="D240" s="73">
        <v>32</v>
      </c>
      <c r="E240" s="73">
        <v>38</v>
      </c>
      <c r="F240" s="73">
        <v>53</v>
      </c>
      <c r="G240" s="73">
        <v>41</v>
      </c>
      <c r="H240" s="73">
        <v>47</v>
      </c>
      <c r="I240" s="73">
        <v>52</v>
      </c>
      <c r="J240" s="73">
        <v>77</v>
      </c>
      <c r="K240" s="73">
        <v>56</v>
      </c>
      <c r="L240" s="73">
        <v>42</v>
      </c>
      <c r="M240" s="73">
        <v>42</v>
      </c>
      <c r="Q240" s="98"/>
    </row>
    <row r="241" spans="1:17" ht="14.25" customHeight="1" x14ac:dyDescent="0.3">
      <c r="A241" s="187" t="str">
        <f t="shared" si="22"/>
        <v>Taranaki/Whanganui</v>
      </c>
      <c r="B241" s="187" t="s">
        <v>51</v>
      </c>
      <c r="C241" s="105" t="s">
        <v>95</v>
      </c>
      <c r="D241" s="16">
        <v>0</v>
      </c>
      <c r="E241" s="16">
        <v>0</v>
      </c>
      <c r="F241" s="16">
        <v>2</v>
      </c>
      <c r="G241" s="16">
        <v>0</v>
      </c>
      <c r="H241" s="16">
        <v>0</v>
      </c>
      <c r="I241" s="16">
        <v>1</v>
      </c>
      <c r="J241" s="16">
        <v>3</v>
      </c>
      <c r="K241" s="16">
        <v>0</v>
      </c>
      <c r="L241" s="16">
        <v>0</v>
      </c>
      <c r="M241" s="16">
        <v>2</v>
      </c>
      <c r="Q241" s="98"/>
    </row>
    <row r="242" spans="1:17" ht="14.25" customHeight="1" x14ac:dyDescent="0.3">
      <c r="A242" s="187" t="str">
        <f t="shared" si="22"/>
        <v>Taranaki/Whanganui</v>
      </c>
      <c r="B242" s="187" t="str">
        <f t="shared" si="22"/>
        <v>Marton</v>
      </c>
      <c r="C242" s="105" t="s">
        <v>96</v>
      </c>
      <c r="D242" s="16">
        <v>11</v>
      </c>
      <c r="E242" s="16">
        <v>8</v>
      </c>
      <c r="F242" s="16">
        <v>12</v>
      </c>
      <c r="G242" s="16">
        <v>7</v>
      </c>
      <c r="H242" s="16">
        <v>5</v>
      </c>
      <c r="I242" s="16">
        <v>5</v>
      </c>
      <c r="J242" s="16">
        <v>5</v>
      </c>
      <c r="K242" s="16">
        <v>8</v>
      </c>
      <c r="L242" s="16">
        <v>3</v>
      </c>
      <c r="M242" s="16">
        <v>5</v>
      </c>
      <c r="Q242" s="98"/>
    </row>
    <row r="243" spans="1:17" ht="14.25" customHeight="1" x14ac:dyDescent="0.3">
      <c r="A243" s="187" t="str">
        <f t="shared" si="22"/>
        <v>Taranaki/Whanganui</v>
      </c>
      <c r="B243" s="187" t="str">
        <f t="shared" si="22"/>
        <v>Marton</v>
      </c>
      <c r="C243" s="105" t="s">
        <v>148</v>
      </c>
      <c r="D243" s="16" t="s">
        <v>182</v>
      </c>
      <c r="E243" s="16" t="s">
        <v>182</v>
      </c>
      <c r="F243" s="16" t="s">
        <v>182</v>
      </c>
      <c r="G243" s="16" t="s">
        <v>182</v>
      </c>
      <c r="H243" s="110" t="s">
        <v>182</v>
      </c>
      <c r="I243" s="110" t="s">
        <v>228</v>
      </c>
      <c r="J243" s="110">
        <v>0</v>
      </c>
      <c r="K243" s="16">
        <v>0</v>
      </c>
      <c r="L243" s="16">
        <v>0</v>
      </c>
      <c r="M243" s="16">
        <v>0</v>
      </c>
      <c r="Q243" s="98"/>
    </row>
    <row r="244" spans="1:17" ht="14.25" customHeight="1" x14ac:dyDescent="0.3">
      <c r="A244" s="187" t="str">
        <f t="shared" si="22"/>
        <v>Taranaki/Whanganui</v>
      </c>
      <c r="B244" s="187" t="str">
        <f t="shared" si="22"/>
        <v>Marton</v>
      </c>
      <c r="C244" s="105" t="s">
        <v>100</v>
      </c>
      <c r="D244" s="16">
        <v>0</v>
      </c>
      <c r="E244" s="16">
        <v>0</v>
      </c>
      <c r="F244" s="16">
        <v>0</v>
      </c>
      <c r="G244" s="16">
        <v>0</v>
      </c>
      <c r="H244" s="16">
        <v>0</v>
      </c>
      <c r="I244" s="16">
        <v>0</v>
      </c>
      <c r="J244" s="16">
        <v>0</v>
      </c>
      <c r="K244" s="16">
        <v>0</v>
      </c>
      <c r="L244" s="16">
        <v>0</v>
      </c>
      <c r="M244" s="16">
        <v>0</v>
      </c>
      <c r="Q244" s="98"/>
    </row>
    <row r="245" spans="1:17" ht="14.25" customHeight="1" x14ac:dyDescent="0.3">
      <c r="A245" s="187" t="str">
        <f t="shared" si="22"/>
        <v>Taranaki/Whanganui</v>
      </c>
      <c r="B245" s="187" t="str">
        <f t="shared" si="22"/>
        <v>Marton</v>
      </c>
      <c r="C245" s="105" t="s">
        <v>97</v>
      </c>
      <c r="D245" s="64">
        <v>0</v>
      </c>
      <c r="E245" s="64">
        <v>0</v>
      </c>
      <c r="F245" s="64">
        <v>0</v>
      </c>
      <c r="G245" s="64">
        <v>0</v>
      </c>
      <c r="H245" s="64">
        <v>3</v>
      </c>
      <c r="I245" s="64">
        <v>1</v>
      </c>
      <c r="J245" s="64">
        <v>2</v>
      </c>
      <c r="K245" s="64">
        <v>2</v>
      </c>
      <c r="L245" s="64">
        <v>0</v>
      </c>
      <c r="M245" s="64">
        <v>2</v>
      </c>
      <c r="Q245" s="98"/>
    </row>
    <row r="246" spans="1:17" ht="14.25" customHeight="1" x14ac:dyDescent="0.3">
      <c r="A246" s="187" t="str">
        <f>A244</f>
        <v>Taranaki/Whanganui</v>
      </c>
      <c r="B246" s="188" t="str">
        <f>B244</f>
        <v>Marton</v>
      </c>
      <c r="C246" s="115" t="s">
        <v>1</v>
      </c>
      <c r="D246" s="73">
        <v>11</v>
      </c>
      <c r="E246" s="73">
        <v>8</v>
      </c>
      <c r="F246" s="73">
        <v>14</v>
      </c>
      <c r="G246" s="73">
        <v>7</v>
      </c>
      <c r="H246" s="73">
        <v>8</v>
      </c>
      <c r="I246" s="73">
        <v>7</v>
      </c>
      <c r="J246" s="73">
        <v>10</v>
      </c>
      <c r="K246" s="73">
        <v>10</v>
      </c>
      <c r="L246" s="73">
        <v>3</v>
      </c>
      <c r="M246" s="73">
        <v>9</v>
      </c>
      <c r="Q246" s="98"/>
    </row>
    <row r="247" spans="1:17" ht="14.25" customHeight="1" x14ac:dyDescent="0.3">
      <c r="A247" s="187" t="str">
        <f t="shared" si="22"/>
        <v>Taranaki/Whanganui</v>
      </c>
      <c r="B247" s="187" t="s">
        <v>52</v>
      </c>
      <c r="C247" s="105" t="s">
        <v>95</v>
      </c>
      <c r="D247" s="16">
        <v>16</v>
      </c>
      <c r="E247" s="16">
        <v>7</v>
      </c>
      <c r="F247" s="16">
        <v>5</v>
      </c>
      <c r="G247" s="16">
        <v>6</v>
      </c>
      <c r="H247" s="16">
        <v>5</v>
      </c>
      <c r="I247" s="16">
        <v>2</v>
      </c>
      <c r="J247" s="16">
        <v>5</v>
      </c>
      <c r="K247" s="16">
        <v>3</v>
      </c>
      <c r="L247" s="16">
        <v>3</v>
      </c>
      <c r="M247" s="16">
        <v>4</v>
      </c>
      <c r="Q247" s="98"/>
    </row>
    <row r="248" spans="1:17" ht="14.25" customHeight="1" x14ac:dyDescent="0.3">
      <c r="A248" s="187" t="str">
        <f t="shared" si="22"/>
        <v>Taranaki/Whanganui</v>
      </c>
      <c r="B248" s="187" t="str">
        <f t="shared" si="22"/>
        <v>New Plymouth</v>
      </c>
      <c r="C248" s="105" t="s">
        <v>96</v>
      </c>
      <c r="D248" s="16">
        <v>80</v>
      </c>
      <c r="E248" s="16">
        <v>97</v>
      </c>
      <c r="F248" s="16">
        <v>91</v>
      </c>
      <c r="G248" s="16">
        <v>95</v>
      </c>
      <c r="H248" s="16">
        <v>103</v>
      </c>
      <c r="I248" s="16">
        <v>101</v>
      </c>
      <c r="J248" s="16">
        <v>140</v>
      </c>
      <c r="K248" s="16">
        <v>128</v>
      </c>
      <c r="L248" s="16">
        <v>109</v>
      </c>
      <c r="M248" s="16">
        <v>122</v>
      </c>
      <c r="Q248" s="98"/>
    </row>
    <row r="249" spans="1:17" ht="14.25" customHeight="1" x14ac:dyDescent="0.3">
      <c r="A249" s="187" t="str">
        <f t="shared" si="22"/>
        <v>Taranaki/Whanganui</v>
      </c>
      <c r="B249" s="187" t="str">
        <f t="shared" si="22"/>
        <v>New Plymouth</v>
      </c>
      <c r="C249" s="105" t="s">
        <v>148</v>
      </c>
      <c r="D249" s="16" t="s">
        <v>182</v>
      </c>
      <c r="E249" s="16" t="s">
        <v>182</v>
      </c>
      <c r="F249" s="16" t="s">
        <v>182</v>
      </c>
      <c r="G249" s="16" t="s">
        <v>182</v>
      </c>
      <c r="H249" s="110" t="s">
        <v>182</v>
      </c>
      <c r="I249" s="110" t="s">
        <v>228</v>
      </c>
      <c r="J249" s="110">
        <v>0</v>
      </c>
      <c r="K249" s="16">
        <v>0</v>
      </c>
      <c r="L249" s="16">
        <v>1</v>
      </c>
      <c r="M249" s="16">
        <v>0</v>
      </c>
      <c r="Q249" s="98"/>
    </row>
    <row r="250" spans="1:17" ht="14.25" customHeight="1" x14ac:dyDescent="0.3">
      <c r="A250" s="187" t="str">
        <f t="shared" si="22"/>
        <v>Taranaki/Whanganui</v>
      </c>
      <c r="B250" s="187" t="str">
        <f t="shared" si="22"/>
        <v>New Plymouth</v>
      </c>
      <c r="C250" s="105" t="s">
        <v>100</v>
      </c>
      <c r="D250" s="16">
        <v>0</v>
      </c>
      <c r="E250" s="16">
        <v>1</v>
      </c>
      <c r="F250" s="16">
        <v>0</v>
      </c>
      <c r="G250" s="16">
        <v>4</v>
      </c>
      <c r="H250" s="16">
        <v>3</v>
      </c>
      <c r="I250" s="16">
        <v>2</v>
      </c>
      <c r="J250" s="16">
        <v>4</v>
      </c>
      <c r="K250" s="16">
        <v>0</v>
      </c>
      <c r="L250" s="16">
        <v>3</v>
      </c>
      <c r="M250" s="16">
        <v>12</v>
      </c>
      <c r="Q250" s="98"/>
    </row>
    <row r="251" spans="1:17" ht="14.25" customHeight="1" x14ac:dyDescent="0.3">
      <c r="A251" s="187" t="str">
        <f t="shared" si="22"/>
        <v>Taranaki/Whanganui</v>
      </c>
      <c r="B251" s="187" t="str">
        <f t="shared" si="22"/>
        <v>New Plymouth</v>
      </c>
      <c r="C251" s="105" t="s">
        <v>97</v>
      </c>
      <c r="D251" s="64">
        <v>7</v>
      </c>
      <c r="E251" s="64">
        <v>11</v>
      </c>
      <c r="F251" s="64">
        <v>19</v>
      </c>
      <c r="G251" s="64">
        <v>20</v>
      </c>
      <c r="H251" s="64">
        <v>23</v>
      </c>
      <c r="I251" s="64">
        <v>27</v>
      </c>
      <c r="J251" s="64">
        <v>26</v>
      </c>
      <c r="K251" s="64">
        <v>14</v>
      </c>
      <c r="L251" s="64">
        <v>33</v>
      </c>
      <c r="M251" s="64">
        <v>37</v>
      </c>
      <c r="Q251" s="98"/>
    </row>
    <row r="252" spans="1:17" ht="14.25" customHeight="1" x14ac:dyDescent="0.3">
      <c r="A252" s="187" t="str">
        <f>A250</f>
        <v>Taranaki/Whanganui</v>
      </c>
      <c r="B252" s="188" t="str">
        <f>B250</f>
        <v>New Plymouth</v>
      </c>
      <c r="C252" s="115" t="s">
        <v>1</v>
      </c>
      <c r="D252" s="73">
        <v>103</v>
      </c>
      <c r="E252" s="73">
        <v>116</v>
      </c>
      <c r="F252" s="73">
        <v>115</v>
      </c>
      <c r="G252" s="73">
        <v>125</v>
      </c>
      <c r="H252" s="73">
        <v>134</v>
      </c>
      <c r="I252" s="73">
        <v>132</v>
      </c>
      <c r="J252" s="73">
        <v>175</v>
      </c>
      <c r="K252" s="73">
        <v>145</v>
      </c>
      <c r="L252" s="73">
        <v>149</v>
      </c>
      <c r="M252" s="73">
        <v>175</v>
      </c>
      <c r="Q252" s="98"/>
    </row>
    <row r="253" spans="1:17" ht="14.25" customHeight="1" x14ac:dyDescent="0.3">
      <c r="A253" s="187" t="str">
        <f t="shared" ref="A253:B268" si="23">A252</f>
        <v>Taranaki/Whanganui</v>
      </c>
      <c r="B253" s="187" t="s">
        <v>53</v>
      </c>
      <c r="C253" s="105" t="s">
        <v>95</v>
      </c>
      <c r="D253" s="16">
        <v>1</v>
      </c>
      <c r="E253" s="16">
        <v>0</v>
      </c>
      <c r="F253" s="16">
        <v>1</v>
      </c>
      <c r="G253" s="16">
        <v>0</v>
      </c>
      <c r="H253" s="16">
        <v>0</v>
      </c>
      <c r="I253" s="16">
        <v>0</v>
      </c>
      <c r="J253" s="16">
        <v>1</v>
      </c>
      <c r="K253" s="16">
        <v>1</v>
      </c>
      <c r="L253" s="16">
        <v>2</v>
      </c>
      <c r="M253" s="16">
        <v>0</v>
      </c>
      <c r="Q253" s="98"/>
    </row>
    <row r="254" spans="1:17" ht="14.25" customHeight="1" x14ac:dyDescent="0.3">
      <c r="A254" s="187" t="str">
        <f t="shared" si="23"/>
        <v>Taranaki/Whanganui</v>
      </c>
      <c r="B254" s="187" t="str">
        <f t="shared" si="23"/>
        <v>Taihape</v>
      </c>
      <c r="C254" s="105" t="s">
        <v>96</v>
      </c>
      <c r="D254" s="16">
        <v>6</v>
      </c>
      <c r="E254" s="16">
        <v>10</v>
      </c>
      <c r="F254" s="16">
        <v>5</v>
      </c>
      <c r="G254" s="16">
        <v>11</v>
      </c>
      <c r="H254" s="16">
        <v>8</v>
      </c>
      <c r="I254" s="16">
        <v>8</v>
      </c>
      <c r="J254" s="16">
        <v>6</v>
      </c>
      <c r="K254" s="16">
        <v>9</v>
      </c>
      <c r="L254" s="16">
        <v>6</v>
      </c>
      <c r="M254" s="16">
        <v>7</v>
      </c>
      <c r="Q254" s="98"/>
    </row>
    <row r="255" spans="1:17" ht="14.25" customHeight="1" x14ac:dyDescent="0.3">
      <c r="A255" s="187" t="str">
        <f t="shared" si="23"/>
        <v>Taranaki/Whanganui</v>
      </c>
      <c r="B255" s="187" t="str">
        <f t="shared" si="23"/>
        <v>Taihape</v>
      </c>
      <c r="C255" s="105" t="s">
        <v>148</v>
      </c>
      <c r="D255" s="16" t="s">
        <v>182</v>
      </c>
      <c r="E255" s="16" t="s">
        <v>182</v>
      </c>
      <c r="F255" s="16" t="s">
        <v>182</v>
      </c>
      <c r="G255" s="16" t="s">
        <v>182</v>
      </c>
      <c r="H255" s="110" t="s">
        <v>182</v>
      </c>
      <c r="I255" s="110" t="s">
        <v>228</v>
      </c>
      <c r="J255" s="110">
        <v>0</v>
      </c>
      <c r="K255" s="16">
        <v>0</v>
      </c>
      <c r="L255" s="16">
        <v>0</v>
      </c>
      <c r="M255" s="16">
        <v>0</v>
      </c>
      <c r="Q255" s="98"/>
    </row>
    <row r="256" spans="1:17" ht="14.25" customHeight="1" x14ac:dyDescent="0.3">
      <c r="A256" s="187" t="str">
        <f t="shared" si="23"/>
        <v>Taranaki/Whanganui</v>
      </c>
      <c r="B256" s="187" t="str">
        <f t="shared" si="23"/>
        <v>Taihape</v>
      </c>
      <c r="C256" s="105" t="s">
        <v>100</v>
      </c>
      <c r="D256" s="16">
        <v>0</v>
      </c>
      <c r="E256" s="16">
        <v>0</v>
      </c>
      <c r="F256" s="16">
        <v>0</v>
      </c>
      <c r="G256" s="16">
        <v>0</v>
      </c>
      <c r="H256" s="16">
        <v>0</v>
      </c>
      <c r="I256" s="16">
        <v>0</v>
      </c>
      <c r="J256" s="16">
        <v>0</v>
      </c>
      <c r="K256" s="16">
        <v>0</v>
      </c>
      <c r="L256" s="16">
        <v>0</v>
      </c>
      <c r="M256" s="16">
        <v>0</v>
      </c>
      <c r="Q256" s="98"/>
    </row>
    <row r="257" spans="1:17" ht="14.25" customHeight="1" x14ac:dyDescent="0.3">
      <c r="A257" s="187" t="str">
        <f t="shared" si="23"/>
        <v>Taranaki/Whanganui</v>
      </c>
      <c r="B257" s="187" t="str">
        <f t="shared" si="23"/>
        <v>Taihape</v>
      </c>
      <c r="C257" s="105" t="s">
        <v>97</v>
      </c>
      <c r="D257" s="64">
        <v>0</v>
      </c>
      <c r="E257" s="64">
        <v>3</v>
      </c>
      <c r="F257" s="64">
        <v>4</v>
      </c>
      <c r="G257" s="64">
        <v>6</v>
      </c>
      <c r="H257" s="64">
        <v>1</v>
      </c>
      <c r="I257" s="64">
        <v>6</v>
      </c>
      <c r="J257" s="64">
        <v>1</v>
      </c>
      <c r="K257" s="64">
        <v>1</v>
      </c>
      <c r="L257" s="64">
        <v>2</v>
      </c>
      <c r="M257" s="64">
        <v>1</v>
      </c>
      <c r="Q257" s="98"/>
    </row>
    <row r="258" spans="1:17" ht="14.25" customHeight="1" x14ac:dyDescent="0.3">
      <c r="A258" s="187" t="str">
        <f>A256</f>
        <v>Taranaki/Whanganui</v>
      </c>
      <c r="B258" s="188" t="str">
        <f>B256</f>
        <v>Taihape</v>
      </c>
      <c r="C258" s="115" t="s">
        <v>1</v>
      </c>
      <c r="D258" s="73">
        <v>7</v>
      </c>
      <c r="E258" s="73">
        <v>13</v>
      </c>
      <c r="F258" s="73">
        <v>10</v>
      </c>
      <c r="G258" s="73">
        <v>17</v>
      </c>
      <c r="H258" s="73">
        <v>9</v>
      </c>
      <c r="I258" s="73">
        <v>14</v>
      </c>
      <c r="J258" s="73">
        <v>8</v>
      </c>
      <c r="K258" s="73">
        <v>11</v>
      </c>
      <c r="L258" s="73">
        <v>10</v>
      </c>
      <c r="M258" s="73">
        <v>8</v>
      </c>
      <c r="Q258" s="98"/>
    </row>
    <row r="259" spans="1:17" ht="14.25" customHeight="1" x14ac:dyDescent="0.3">
      <c r="A259" s="187" t="str">
        <f t="shared" si="23"/>
        <v>Taranaki/Whanganui</v>
      </c>
      <c r="B259" s="187" t="s">
        <v>86</v>
      </c>
      <c r="C259" s="105" t="s">
        <v>95</v>
      </c>
      <c r="D259" s="16">
        <v>5</v>
      </c>
      <c r="E259" s="16">
        <v>2</v>
      </c>
      <c r="F259" s="16">
        <v>2</v>
      </c>
      <c r="G259" s="16">
        <v>4</v>
      </c>
      <c r="H259" s="16">
        <v>4</v>
      </c>
      <c r="I259" s="16">
        <v>3</v>
      </c>
      <c r="J259" s="16">
        <v>4</v>
      </c>
      <c r="K259" s="16">
        <v>3</v>
      </c>
      <c r="L259" s="16">
        <v>1</v>
      </c>
      <c r="M259" s="16">
        <v>1</v>
      </c>
      <c r="Q259" s="98"/>
    </row>
    <row r="260" spans="1:17" ht="14.25" customHeight="1" x14ac:dyDescent="0.3">
      <c r="A260" s="187" t="str">
        <f t="shared" si="23"/>
        <v>Taranaki/Whanganui</v>
      </c>
      <c r="B260" s="187" t="str">
        <f t="shared" si="23"/>
        <v>Whanganui</v>
      </c>
      <c r="C260" s="105" t="s">
        <v>96</v>
      </c>
      <c r="D260" s="16">
        <v>65</v>
      </c>
      <c r="E260" s="16">
        <v>56</v>
      </c>
      <c r="F260" s="16">
        <v>59</v>
      </c>
      <c r="G260" s="16">
        <v>64</v>
      </c>
      <c r="H260" s="16">
        <v>57</v>
      </c>
      <c r="I260" s="16">
        <v>89</v>
      </c>
      <c r="J260" s="16">
        <v>67</v>
      </c>
      <c r="K260" s="16">
        <v>49</v>
      </c>
      <c r="L260" s="16">
        <v>76</v>
      </c>
      <c r="M260" s="16">
        <v>79</v>
      </c>
      <c r="Q260" s="98"/>
    </row>
    <row r="261" spans="1:17" ht="14.25" customHeight="1" x14ac:dyDescent="0.3">
      <c r="A261" s="187" t="str">
        <f t="shared" si="23"/>
        <v>Taranaki/Whanganui</v>
      </c>
      <c r="B261" s="187" t="str">
        <f t="shared" si="23"/>
        <v>Whanganui</v>
      </c>
      <c r="C261" s="105" t="s">
        <v>148</v>
      </c>
      <c r="D261" s="16" t="s">
        <v>182</v>
      </c>
      <c r="E261" s="16" t="s">
        <v>182</v>
      </c>
      <c r="F261" s="16" t="s">
        <v>182</v>
      </c>
      <c r="G261" s="16" t="s">
        <v>182</v>
      </c>
      <c r="H261" s="110" t="s">
        <v>182</v>
      </c>
      <c r="I261" s="110" t="s">
        <v>228</v>
      </c>
      <c r="J261" s="110">
        <v>0</v>
      </c>
      <c r="K261" s="16">
        <v>0</v>
      </c>
      <c r="L261" s="16">
        <v>0</v>
      </c>
      <c r="M261" s="16">
        <v>1</v>
      </c>
      <c r="Q261" s="98"/>
    </row>
    <row r="262" spans="1:17" ht="14.25" customHeight="1" x14ac:dyDescent="0.3">
      <c r="A262" s="187" t="str">
        <f t="shared" si="23"/>
        <v>Taranaki/Whanganui</v>
      </c>
      <c r="B262" s="187" t="str">
        <f t="shared" si="23"/>
        <v>Whanganui</v>
      </c>
      <c r="C262" s="105" t="s">
        <v>100</v>
      </c>
      <c r="D262" s="16">
        <v>2</v>
      </c>
      <c r="E262" s="16">
        <v>1</v>
      </c>
      <c r="F262" s="16">
        <v>3</v>
      </c>
      <c r="G262" s="16">
        <v>1</v>
      </c>
      <c r="H262" s="16">
        <v>4</v>
      </c>
      <c r="I262" s="16">
        <v>3</v>
      </c>
      <c r="J262" s="16">
        <v>4</v>
      </c>
      <c r="K262" s="16">
        <v>7</v>
      </c>
      <c r="L262" s="16">
        <v>6</v>
      </c>
      <c r="M262" s="16">
        <v>0</v>
      </c>
      <c r="Q262" s="98"/>
    </row>
    <row r="263" spans="1:17" ht="14.25" customHeight="1" x14ac:dyDescent="0.3">
      <c r="A263" s="187" t="str">
        <f t="shared" si="23"/>
        <v>Taranaki/Whanganui</v>
      </c>
      <c r="B263" s="187" t="str">
        <f t="shared" si="23"/>
        <v>Whanganui</v>
      </c>
      <c r="C263" s="105" t="s">
        <v>97</v>
      </c>
      <c r="D263" s="64">
        <v>13</v>
      </c>
      <c r="E263" s="64">
        <v>17</v>
      </c>
      <c r="F263" s="64">
        <v>28</v>
      </c>
      <c r="G263" s="64">
        <v>31</v>
      </c>
      <c r="H263" s="64">
        <v>30</v>
      </c>
      <c r="I263" s="64">
        <v>33</v>
      </c>
      <c r="J263" s="64">
        <v>43</v>
      </c>
      <c r="K263" s="64">
        <v>36</v>
      </c>
      <c r="L263" s="64">
        <v>44</v>
      </c>
      <c r="M263" s="64">
        <v>19</v>
      </c>
      <c r="Q263" s="98"/>
    </row>
    <row r="264" spans="1:17" ht="14.25" customHeight="1" x14ac:dyDescent="0.3">
      <c r="A264" s="187" t="str">
        <f>A262</f>
        <v>Taranaki/Whanganui</v>
      </c>
      <c r="B264" s="188" t="str">
        <f>B262</f>
        <v>Whanganui</v>
      </c>
      <c r="C264" s="115" t="s">
        <v>1</v>
      </c>
      <c r="D264" s="73">
        <v>85</v>
      </c>
      <c r="E264" s="73">
        <v>76</v>
      </c>
      <c r="F264" s="73">
        <v>92</v>
      </c>
      <c r="G264" s="73">
        <v>100</v>
      </c>
      <c r="H264" s="73">
        <v>95</v>
      </c>
      <c r="I264" s="73">
        <v>128</v>
      </c>
      <c r="J264" s="73">
        <v>118</v>
      </c>
      <c r="K264" s="73">
        <v>95</v>
      </c>
      <c r="L264" s="73">
        <v>127</v>
      </c>
      <c r="M264" s="73">
        <v>100</v>
      </c>
      <c r="Q264" s="98"/>
    </row>
    <row r="265" spans="1:17" ht="14.25" customHeight="1" x14ac:dyDescent="0.3">
      <c r="A265" s="187" t="str">
        <f t="shared" si="23"/>
        <v>Taranaki/Whanganui</v>
      </c>
      <c r="B265" s="187" t="s">
        <v>103</v>
      </c>
      <c r="C265" s="105" t="s">
        <v>95</v>
      </c>
      <c r="D265" s="16">
        <v>22</v>
      </c>
      <c r="E265" s="16">
        <v>9</v>
      </c>
      <c r="F265" s="16">
        <v>11</v>
      </c>
      <c r="G265" s="16">
        <v>13</v>
      </c>
      <c r="H265" s="16">
        <v>12</v>
      </c>
      <c r="I265" s="16">
        <v>7</v>
      </c>
      <c r="J265" s="16">
        <v>13</v>
      </c>
      <c r="K265" s="16">
        <v>11</v>
      </c>
      <c r="L265" s="16">
        <v>6</v>
      </c>
      <c r="M265" s="16">
        <v>8</v>
      </c>
      <c r="Q265" s="98"/>
    </row>
    <row r="266" spans="1:17" ht="14.25" customHeight="1" x14ac:dyDescent="0.3">
      <c r="A266" s="187" t="str">
        <f t="shared" si="23"/>
        <v>Taranaki/Whanganui</v>
      </c>
      <c r="B266" s="187" t="str">
        <f t="shared" si="23"/>
        <v>Justice service area total</v>
      </c>
      <c r="C266" s="105" t="s">
        <v>96</v>
      </c>
      <c r="D266" s="16">
        <v>190</v>
      </c>
      <c r="E266" s="16">
        <v>197</v>
      </c>
      <c r="F266" s="16">
        <v>203</v>
      </c>
      <c r="G266" s="16">
        <v>204</v>
      </c>
      <c r="H266" s="16">
        <v>208</v>
      </c>
      <c r="I266" s="16">
        <v>242</v>
      </c>
      <c r="J266" s="16">
        <v>265</v>
      </c>
      <c r="K266" s="16">
        <v>235</v>
      </c>
      <c r="L266" s="16">
        <v>231</v>
      </c>
      <c r="M266" s="16">
        <v>243</v>
      </c>
      <c r="Q266" s="98"/>
    </row>
    <row r="267" spans="1:17" ht="14.25" customHeight="1" x14ac:dyDescent="0.3">
      <c r="A267" s="187" t="str">
        <f t="shared" si="23"/>
        <v>Taranaki/Whanganui</v>
      </c>
      <c r="B267" s="187" t="str">
        <f t="shared" si="23"/>
        <v>Justice service area total</v>
      </c>
      <c r="C267" s="105" t="s">
        <v>148</v>
      </c>
      <c r="D267" s="16" t="s">
        <v>182</v>
      </c>
      <c r="E267" s="16" t="s">
        <v>182</v>
      </c>
      <c r="F267" s="16" t="s">
        <v>182</v>
      </c>
      <c r="G267" s="16" t="s">
        <v>182</v>
      </c>
      <c r="H267" s="110" t="s">
        <v>182</v>
      </c>
      <c r="I267" s="110">
        <v>1</v>
      </c>
      <c r="J267" s="110">
        <v>2</v>
      </c>
      <c r="K267" s="16">
        <v>0</v>
      </c>
      <c r="L267" s="16">
        <v>1</v>
      </c>
      <c r="M267" s="16">
        <v>1</v>
      </c>
      <c r="Q267" s="98"/>
    </row>
    <row r="268" spans="1:17" ht="14.25" customHeight="1" x14ac:dyDescent="0.3">
      <c r="A268" s="187" t="str">
        <f t="shared" si="23"/>
        <v>Taranaki/Whanganui</v>
      </c>
      <c r="B268" s="187" t="str">
        <f t="shared" si="23"/>
        <v>Justice service area total</v>
      </c>
      <c r="C268" s="105" t="s">
        <v>100</v>
      </c>
      <c r="D268" s="16">
        <v>2</v>
      </c>
      <c r="E268" s="16">
        <v>3</v>
      </c>
      <c r="F268" s="16">
        <v>5</v>
      </c>
      <c r="G268" s="16">
        <v>6</v>
      </c>
      <c r="H268" s="16">
        <v>10</v>
      </c>
      <c r="I268" s="16">
        <v>5</v>
      </c>
      <c r="J268" s="16">
        <v>11</v>
      </c>
      <c r="K268" s="16">
        <v>8</v>
      </c>
      <c r="L268" s="16">
        <v>9</v>
      </c>
      <c r="M268" s="16">
        <v>14</v>
      </c>
      <c r="Q268" s="98"/>
    </row>
    <row r="269" spans="1:17" ht="14.25" customHeight="1" x14ac:dyDescent="0.3">
      <c r="A269" s="187" t="str">
        <f t="shared" ref="A269:B269" si="24">A268</f>
        <v>Taranaki/Whanganui</v>
      </c>
      <c r="B269" s="187" t="str">
        <f t="shared" si="24"/>
        <v>Justice service area total</v>
      </c>
      <c r="C269" s="105" t="s">
        <v>97</v>
      </c>
      <c r="D269" s="64">
        <v>24</v>
      </c>
      <c r="E269" s="64">
        <v>42</v>
      </c>
      <c r="F269" s="64">
        <v>65</v>
      </c>
      <c r="G269" s="64">
        <v>67</v>
      </c>
      <c r="H269" s="64">
        <v>63</v>
      </c>
      <c r="I269" s="64">
        <v>78</v>
      </c>
      <c r="J269" s="64">
        <v>97</v>
      </c>
      <c r="K269" s="64">
        <v>63</v>
      </c>
      <c r="L269" s="64">
        <v>84</v>
      </c>
      <c r="M269" s="64">
        <v>68</v>
      </c>
      <c r="Q269" s="98"/>
    </row>
    <row r="270" spans="1:17" ht="14.25" customHeight="1" x14ac:dyDescent="0.3">
      <c r="A270" s="188" t="str">
        <f>A268</f>
        <v>Taranaki/Whanganui</v>
      </c>
      <c r="B270" s="188" t="str">
        <f>B268</f>
        <v>Justice service area total</v>
      </c>
      <c r="C270" s="115" t="s">
        <v>1</v>
      </c>
      <c r="D270" s="73">
        <v>238</v>
      </c>
      <c r="E270" s="73">
        <v>251</v>
      </c>
      <c r="F270" s="73">
        <v>284</v>
      </c>
      <c r="G270" s="73">
        <v>290</v>
      </c>
      <c r="H270" s="73">
        <v>293</v>
      </c>
      <c r="I270" s="73">
        <v>333</v>
      </c>
      <c r="J270" s="73">
        <v>388</v>
      </c>
      <c r="K270" s="73">
        <v>317</v>
      </c>
      <c r="L270" s="73">
        <v>331</v>
      </c>
      <c r="M270" s="73">
        <v>334</v>
      </c>
      <c r="Q270" s="98"/>
    </row>
    <row r="271" spans="1:17" ht="14.25" customHeight="1" x14ac:dyDescent="0.3">
      <c r="A271" s="189" t="s">
        <v>145</v>
      </c>
      <c r="B271" s="187" t="s">
        <v>54</v>
      </c>
      <c r="C271" s="105" t="s">
        <v>95</v>
      </c>
      <c r="D271" s="16">
        <v>1</v>
      </c>
      <c r="E271" s="16">
        <v>0</v>
      </c>
      <c r="F271" s="16">
        <v>3</v>
      </c>
      <c r="G271" s="16">
        <v>1</v>
      </c>
      <c r="H271" s="16">
        <v>1</v>
      </c>
      <c r="I271" s="16">
        <v>0</v>
      </c>
      <c r="J271" s="16">
        <v>1</v>
      </c>
      <c r="K271" s="16">
        <v>0</v>
      </c>
      <c r="L271" s="16">
        <v>0</v>
      </c>
      <c r="M271" s="16">
        <v>0</v>
      </c>
      <c r="Q271" s="98"/>
    </row>
    <row r="272" spans="1:17" ht="14.25" customHeight="1" x14ac:dyDescent="0.3">
      <c r="A272" s="187" t="str">
        <f t="shared" ref="A272:B281" si="25">A271</f>
        <v>Manawatū/Wairarapa</v>
      </c>
      <c r="B272" s="187" t="str">
        <f t="shared" si="25"/>
        <v>Dannevirke</v>
      </c>
      <c r="C272" s="105" t="s">
        <v>96</v>
      </c>
      <c r="D272" s="16">
        <v>5</v>
      </c>
      <c r="E272" s="16">
        <v>3</v>
      </c>
      <c r="F272" s="16">
        <v>6</v>
      </c>
      <c r="G272" s="16">
        <v>6</v>
      </c>
      <c r="H272" s="16">
        <v>12</v>
      </c>
      <c r="I272" s="16">
        <v>8</v>
      </c>
      <c r="J272" s="16">
        <v>19</v>
      </c>
      <c r="K272" s="16">
        <v>7</v>
      </c>
      <c r="L272" s="16">
        <v>10</v>
      </c>
      <c r="M272" s="16">
        <v>8</v>
      </c>
      <c r="Q272" s="98"/>
    </row>
    <row r="273" spans="1:17" ht="14.25" customHeight="1" x14ac:dyDescent="0.3">
      <c r="A273" s="187" t="str">
        <f t="shared" si="25"/>
        <v>Manawatū/Wairarapa</v>
      </c>
      <c r="B273" s="187" t="str">
        <f t="shared" si="25"/>
        <v>Dannevirke</v>
      </c>
      <c r="C273" s="105" t="s">
        <v>148</v>
      </c>
      <c r="D273" s="16" t="s">
        <v>182</v>
      </c>
      <c r="E273" s="16" t="s">
        <v>182</v>
      </c>
      <c r="F273" s="16" t="s">
        <v>182</v>
      </c>
      <c r="G273" s="16" t="s">
        <v>182</v>
      </c>
      <c r="H273" s="110" t="s">
        <v>182</v>
      </c>
      <c r="I273" s="110" t="s">
        <v>228</v>
      </c>
      <c r="J273" s="110">
        <v>0</v>
      </c>
      <c r="K273" s="16">
        <v>0</v>
      </c>
      <c r="L273" s="16">
        <v>0</v>
      </c>
      <c r="M273" s="16">
        <v>0</v>
      </c>
      <c r="Q273" s="98"/>
    </row>
    <row r="274" spans="1:17" ht="14.25" customHeight="1" x14ac:dyDescent="0.3">
      <c r="A274" s="187" t="str">
        <f t="shared" si="25"/>
        <v>Manawatū/Wairarapa</v>
      </c>
      <c r="B274" s="187" t="str">
        <f t="shared" si="25"/>
        <v>Dannevirke</v>
      </c>
      <c r="C274" s="105" t="s">
        <v>100</v>
      </c>
      <c r="D274" s="16">
        <v>0</v>
      </c>
      <c r="E274" s="16">
        <v>0</v>
      </c>
      <c r="F274" s="16">
        <v>0</v>
      </c>
      <c r="G274" s="16">
        <v>1</v>
      </c>
      <c r="H274" s="16">
        <v>0</v>
      </c>
      <c r="I274" s="16">
        <v>0</v>
      </c>
      <c r="J274" s="16">
        <v>0</v>
      </c>
      <c r="K274" s="16">
        <v>0</v>
      </c>
      <c r="L274" s="16">
        <v>0</v>
      </c>
      <c r="M274" s="16">
        <v>0</v>
      </c>
      <c r="Q274" s="98"/>
    </row>
    <row r="275" spans="1:17" ht="14.25" customHeight="1" x14ac:dyDescent="0.3">
      <c r="A275" s="187" t="str">
        <f t="shared" si="25"/>
        <v>Manawatū/Wairarapa</v>
      </c>
      <c r="B275" s="187" t="str">
        <f t="shared" si="25"/>
        <v>Dannevirke</v>
      </c>
      <c r="C275" s="105" t="s">
        <v>97</v>
      </c>
      <c r="D275" s="64">
        <v>2</v>
      </c>
      <c r="E275" s="64">
        <v>4</v>
      </c>
      <c r="F275" s="64">
        <v>3</v>
      </c>
      <c r="G275" s="64">
        <v>5</v>
      </c>
      <c r="H275" s="64">
        <v>2</v>
      </c>
      <c r="I275" s="64">
        <v>6</v>
      </c>
      <c r="J275" s="64">
        <v>3</v>
      </c>
      <c r="K275" s="64">
        <v>2</v>
      </c>
      <c r="L275" s="64">
        <v>3</v>
      </c>
      <c r="M275" s="64">
        <v>2</v>
      </c>
      <c r="Q275" s="98"/>
    </row>
    <row r="276" spans="1:17" ht="14.25" customHeight="1" x14ac:dyDescent="0.3">
      <c r="A276" s="187" t="str">
        <f>A274</f>
        <v>Manawatū/Wairarapa</v>
      </c>
      <c r="B276" s="188" t="str">
        <f>B274</f>
        <v>Dannevirke</v>
      </c>
      <c r="C276" s="115" t="s">
        <v>1</v>
      </c>
      <c r="D276" s="73">
        <v>8</v>
      </c>
      <c r="E276" s="73">
        <v>7</v>
      </c>
      <c r="F276" s="73">
        <v>12</v>
      </c>
      <c r="G276" s="73">
        <v>13</v>
      </c>
      <c r="H276" s="73">
        <v>15</v>
      </c>
      <c r="I276" s="73">
        <v>14</v>
      </c>
      <c r="J276" s="73">
        <v>23</v>
      </c>
      <c r="K276" s="73">
        <v>9</v>
      </c>
      <c r="L276" s="73">
        <v>13</v>
      </c>
      <c r="M276" s="73">
        <v>10</v>
      </c>
      <c r="Q276" s="98"/>
    </row>
    <row r="277" spans="1:17" x14ac:dyDescent="0.3">
      <c r="A277" s="187" t="str">
        <f t="shared" ref="A277:A300" si="26">A276</f>
        <v>Manawatū/Wairarapa</v>
      </c>
      <c r="B277" s="187" t="s">
        <v>55</v>
      </c>
      <c r="C277" s="105" t="s">
        <v>95</v>
      </c>
      <c r="D277" s="16">
        <v>2</v>
      </c>
      <c r="E277" s="16">
        <v>0</v>
      </c>
      <c r="F277" s="16">
        <v>3</v>
      </c>
      <c r="G277" s="16">
        <v>0</v>
      </c>
      <c r="H277" s="16">
        <v>4</v>
      </c>
      <c r="I277" s="16">
        <v>3</v>
      </c>
      <c r="J277" s="16">
        <v>6</v>
      </c>
      <c r="K277" s="16">
        <v>2</v>
      </c>
      <c r="L277" s="16">
        <v>2</v>
      </c>
      <c r="M277" s="16">
        <v>4</v>
      </c>
      <c r="Q277" s="98"/>
    </row>
    <row r="278" spans="1:17" x14ac:dyDescent="0.3">
      <c r="A278" s="187" t="str">
        <f t="shared" si="26"/>
        <v>Manawatū/Wairarapa</v>
      </c>
      <c r="B278" s="187" t="str">
        <f t="shared" si="25"/>
        <v>Levin</v>
      </c>
      <c r="C278" s="105" t="s">
        <v>96</v>
      </c>
      <c r="D278" s="16">
        <v>35</v>
      </c>
      <c r="E278" s="16">
        <v>57</v>
      </c>
      <c r="F278" s="16">
        <v>30</v>
      </c>
      <c r="G278" s="16">
        <v>46</v>
      </c>
      <c r="H278" s="16">
        <v>43</v>
      </c>
      <c r="I278" s="16">
        <v>44</v>
      </c>
      <c r="J278" s="16">
        <v>40</v>
      </c>
      <c r="K278" s="16">
        <v>52</v>
      </c>
      <c r="L278" s="16">
        <v>57</v>
      </c>
      <c r="M278" s="16">
        <v>64</v>
      </c>
      <c r="Q278" s="98"/>
    </row>
    <row r="279" spans="1:17" x14ac:dyDescent="0.3">
      <c r="A279" s="187" t="str">
        <f t="shared" si="26"/>
        <v>Manawatū/Wairarapa</v>
      </c>
      <c r="B279" s="187" t="str">
        <f t="shared" si="25"/>
        <v>Levin</v>
      </c>
      <c r="C279" s="105" t="s">
        <v>148</v>
      </c>
      <c r="D279" s="16" t="s">
        <v>182</v>
      </c>
      <c r="E279" s="16" t="s">
        <v>182</v>
      </c>
      <c r="F279" s="16" t="s">
        <v>182</v>
      </c>
      <c r="G279" s="16" t="s">
        <v>182</v>
      </c>
      <c r="H279" s="110" t="s">
        <v>182</v>
      </c>
      <c r="I279" s="110" t="s">
        <v>228</v>
      </c>
      <c r="J279" s="110">
        <v>0</v>
      </c>
      <c r="K279" s="16">
        <v>0</v>
      </c>
      <c r="L279" s="16">
        <v>0</v>
      </c>
      <c r="M279" s="16">
        <v>0</v>
      </c>
      <c r="Q279" s="98"/>
    </row>
    <row r="280" spans="1:17" x14ac:dyDescent="0.3">
      <c r="A280" s="187" t="str">
        <f t="shared" si="26"/>
        <v>Manawatū/Wairarapa</v>
      </c>
      <c r="B280" s="187" t="str">
        <f t="shared" si="25"/>
        <v>Levin</v>
      </c>
      <c r="C280" s="105" t="s">
        <v>100</v>
      </c>
      <c r="D280" s="16">
        <v>1</v>
      </c>
      <c r="E280" s="16">
        <v>1</v>
      </c>
      <c r="F280" s="16">
        <v>0</v>
      </c>
      <c r="G280" s="16">
        <v>1</v>
      </c>
      <c r="H280" s="16">
        <v>0</v>
      </c>
      <c r="I280" s="16">
        <v>1</v>
      </c>
      <c r="J280" s="16">
        <v>0</v>
      </c>
      <c r="K280" s="16">
        <v>1</v>
      </c>
      <c r="L280" s="16">
        <v>1</v>
      </c>
      <c r="M280" s="16">
        <v>0</v>
      </c>
      <c r="Q280" s="98"/>
    </row>
    <row r="281" spans="1:17" x14ac:dyDescent="0.3">
      <c r="A281" s="187" t="str">
        <f t="shared" si="26"/>
        <v>Manawatū/Wairarapa</v>
      </c>
      <c r="B281" s="187" t="str">
        <f t="shared" si="25"/>
        <v>Levin</v>
      </c>
      <c r="C281" s="105" t="s">
        <v>97</v>
      </c>
      <c r="D281" s="64">
        <v>29</v>
      </c>
      <c r="E281" s="64">
        <v>29</v>
      </c>
      <c r="F281" s="64">
        <v>28</v>
      </c>
      <c r="G281" s="64">
        <v>26</v>
      </c>
      <c r="H281" s="64">
        <v>21</v>
      </c>
      <c r="I281" s="64">
        <v>12</v>
      </c>
      <c r="J281" s="64">
        <v>16</v>
      </c>
      <c r="K281" s="64">
        <v>18</v>
      </c>
      <c r="L281" s="64">
        <v>21</v>
      </c>
      <c r="M281" s="64">
        <v>12</v>
      </c>
      <c r="Q281" s="98"/>
    </row>
    <row r="282" spans="1:17" x14ac:dyDescent="0.3">
      <c r="A282" s="187" t="str">
        <f t="shared" si="26"/>
        <v>Manawatū/Wairarapa</v>
      </c>
      <c r="B282" s="188" t="str">
        <f>B280</f>
        <v>Levin</v>
      </c>
      <c r="C282" s="115" t="s">
        <v>1</v>
      </c>
      <c r="D282" s="73">
        <v>67</v>
      </c>
      <c r="E282" s="73">
        <v>87</v>
      </c>
      <c r="F282" s="73">
        <v>61</v>
      </c>
      <c r="G282" s="73">
        <v>73</v>
      </c>
      <c r="H282" s="73">
        <v>68</v>
      </c>
      <c r="I282" s="73">
        <v>60</v>
      </c>
      <c r="J282" s="73">
        <v>62</v>
      </c>
      <c r="K282" s="73">
        <v>73</v>
      </c>
      <c r="L282" s="73">
        <v>81</v>
      </c>
      <c r="M282" s="73">
        <v>80</v>
      </c>
      <c r="Q282" s="98"/>
    </row>
    <row r="283" spans="1:17" x14ac:dyDescent="0.3">
      <c r="A283" s="187" t="str">
        <f t="shared" si="26"/>
        <v>Manawatū/Wairarapa</v>
      </c>
      <c r="B283" s="187" t="s">
        <v>56</v>
      </c>
      <c r="C283" s="105" t="s">
        <v>95</v>
      </c>
      <c r="D283" s="16">
        <v>5</v>
      </c>
      <c r="E283" s="16">
        <v>3</v>
      </c>
      <c r="F283" s="16">
        <v>0</v>
      </c>
      <c r="G283" s="16">
        <v>2</v>
      </c>
      <c r="H283" s="16">
        <v>1</v>
      </c>
      <c r="I283" s="16">
        <v>2</v>
      </c>
      <c r="J283" s="16">
        <v>7</v>
      </c>
      <c r="K283" s="16">
        <v>3</v>
      </c>
      <c r="L283" s="16">
        <v>3</v>
      </c>
      <c r="M283" s="16">
        <v>1</v>
      </c>
      <c r="Q283" s="98"/>
    </row>
    <row r="284" spans="1:17" x14ac:dyDescent="0.3">
      <c r="A284" s="187" t="str">
        <f t="shared" si="26"/>
        <v>Manawatū/Wairarapa</v>
      </c>
      <c r="B284" s="187" t="str">
        <f t="shared" ref="B284:B298" si="27">B283</f>
        <v>Masterton</v>
      </c>
      <c r="C284" s="105" t="s">
        <v>96</v>
      </c>
      <c r="D284" s="16">
        <v>75</v>
      </c>
      <c r="E284" s="16">
        <v>44</v>
      </c>
      <c r="F284" s="16">
        <v>38</v>
      </c>
      <c r="G284" s="16">
        <v>41</v>
      </c>
      <c r="H284" s="16">
        <v>36</v>
      </c>
      <c r="I284" s="16">
        <v>55</v>
      </c>
      <c r="J284" s="16">
        <v>63</v>
      </c>
      <c r="K284" s="16">
        <v>73</v>
      </c>
      <c r="L284" s="16">
        <v>50</v>
      </c>
      <c r="M284" s="16">
        <v>40</v>
      </c>
      <c r="Q284" s="98"/>
    </row>
    <row r="285" spans="1:17" x14ac:dyDescent="0.3">
      <c r="A285" s="187" t="str">
        <f t="shared" si="26"/>
        <v>Manawatū/Wairarapa</v>
      </c>
      <c r="B285" s="187" t="str">
        <f t="shared" si="27"/>
        <v>Masterton</v>
      </c>
      <c r="C285" s="105" t="s">
        <v>148</v>
      </c>
      <c r="D285" s="16" t="s">
        <v>182</v>
      </c>
      <c r="E285" s="16" t="s">
        <v>182</v>
      </c>
      <c r="F285" s="16" t="s">
        <v>182</v>
      </c>
      <c r="G285" s="16" t="s">
        <v>182</v>
      </c>
      <c r="H285" s="110" t="s">
        <v>182</v>
      </c>
      <c r="I285" s="110">
        <v>1</v>
      </c>
      <c r="J285" s="110">
        <v>0</v>
      </c>
      <c r="K285" s="16">
        <v>0</v>
      </c>
      <c r="L285" s="16">
        <v>0</v>
      </c>
      <c r="M285" s="16">
        <v>0</v>
      </c>
      <c r="Q285" s="98"/>
    </row>
    <row r="286" spans="1:17" x14ac:dyDescent="0.3">
      <c r="A286" s="187" t="str">
        <f t="shared" si="26"/>
        <v>Manawatū/Wairarapa</v>
      </c>
      <c r="B286" s="187" t="str">
        <f t="shared" si="27"/>
        <v>Masterton</v>
      </c>
      <c r="C286" s="105" t="s">
        <v>100</v>
      </c>
      <c r="D286" s="16">
        <v>0</v>
      </c>
      <c r="E286" s="16">
        <v>1</v>
      </c>
      <c r="F286" s="16">
        <v>1</v>
      </c>
      <c r="G286" s="16">
        <v>0</v>
      </c>
      <c r="H286" s="16">
        <v>1</v>
      </c>
      <c r="I286" s="16">
        <v>3</v>
      </c>
      <c r="J286" s="16">
        <v>4</v>
      </c>
      <c r="K286" s="16">
        <v>7</v>
      </c>
      <c r="L286" s="16">
        <v>0</v>
      </c>
      <c r="M286" s="16">
        <v>0</v>
      </c>
      <c r="Q286" s="98"/>
    </row>
    <row r="287" spans="1:17" x14ac:dyDescent="0.3">
      <c r="A287" s="187" t="str">
        <f t="shared" si="26"/>
        <v>Manawatū/Wairarapa</v>
      </c>
      <c r="B287" s="187" t="str">
        <f t="shared" si="27"/>
        <v>Masterton</v>
      </c>
      <c r="C287" s="105" t="s">
        <v>97</v>
      </c>
      <c r="D287" s="64">
        <v>18</v>
      </c>
      <c r="E287" s="64">
        <v>27</v>
      </c>
      <c r="F287" s="64">
        <v>26</v>
      </c>
      <c r="G287" s="64">
        <v>31</v>
      </c>
      <c r="H287" s="64">
        <v>21</v>
      </c>
      <c r="I287" s="64">
        <v>13</v>
      </c>
      <c r="J287" s="64">
        <v>25</v>
      </c>
      <c r="K287" s="64">
        <v>12</v>
      </c>
      <c r="L287" s="64">
        <v>24</v>
      </c>
      <c r="M287" s="64">
        <v>8</v>
      </c>
      <c r="Q287" s="98"/>
    </row>
    <row r="288" spans="1:17" x14ac:dyDescent="0.3">
      <c r="A288" s="187" t="str">
        <f t="shared" si="26"/>
        <v>Manawatū/Wairarapa</v>
      </c>
      <c r="B288" s="188" t="str">
        <f>B286</f>
        <v>Masterton</v>
      </c>
      <c r="C288" s="115" t="s">
        <v>1</v>
      </c>
      <c r="D288" s="73">
        <v>98</v>
      </c>
      <c r="E288" s="73">
        <v>75</v>
      </c>
      <c r="F288" s="73">
        <v>65</v>
      </c>
      <c r="G288" s="73">
        <v>74</v>
      </c>
      <c r="H288" s="73">
        <v>59</v>
      </c>
      <c r="I288" s="73">
        <v>74</v>
      </c>
      <c r="J288" s="73">
        <v>99</v>
      </c>
      <c r="K288" s="73">
        <v>95</v>
      </c>
      <c r="L288" s="73">
        <v>77</v>
      </c>
      <c r="M288" s="73">
        <v>49</v>
      </c>
      <c r="Q288" s="98"/>
    </row>
    <row r="289" spans="1:17" x14ac:dyDescent="0.3">
      <c r="A289" s="187" t="str">
        <f t="shared" si="26"/>
        <v>Manawatū/Wairarapa</v>
      </c>
      <c r="B289" s="187" t="s">
        <v>57</v>
      </c>
      <c r="C289" s="105" t="s">
        <v>95</v>
      </c>
      <c r="D289" s="16">
        <v>18</v>
      </c>
      <c r="E289" s="16">
        <v>1</v>
      </c>
      <c r="F289" s="16">
        <v>4</v>
      </c>
      <c r="G289" s="16">
        <v>2</v>
      </c>
      <c r="H289" s="16">
        <v>5</v>
      </c>
      <c r="I289" s="16">
        <v>5</v>
      </c>
      <c r="J289" s="16">
        <v>10</v>
      </c>
      <c r="K289" s="16">
        <v>8</v>
      </c>
      <c r="L289" s="16">
        <v>7</v>
      </c>
      <c r="M289" s="16">
        <v>12</v>
      </c>
      <c r="Q289" s="98"/>
    </row>
    <row r="290" spans="1:17" x14ac:dyDescent="0.3">
      <c r="A290" s="187" t="str">
        <f t="shared" si="26"/>
        <v>Manawatū/Wairarapa</v>
      </c>
      <c r="B290" s="187" t="str">
        <f t="shared" si="27"/>
        <v>Palmerston North</v>
      </c>
      <c r="C290" s="105" t="s">
        <v>96</v>
      </c>
      <c r="D290" s="16">
        <v>150</v>
      </c>
      <c r="E290" s="16">
        <v>162</v>
      </c>
      <c r="F290" s="16">
        <v>146</v>
      </c>
      <c r="G290" s="16">
        <v>142</v>
      </c>
      <c r="H290" s="16">
        <v>136</v>
      </c>
      <c r="I290" s="16">
        <v>202</v>
      </c>
      <c r="J290" s="16">
        <v>207</v>
      </c>
      <c r="K290" s="16">
        <v>190</v>
      </c>
      <c r="L290" s="16">
        <v>155</v>
      </c>
      <c r="M290" s="16">
        <v>176</v>
      </c>
      <c r="Q290" s="98"/>
    </row>
    <row r="291" spans="1:17" x14ac:dyDescent="0.3">
      <c r="A291" s="187" t="str">
        <f t="shared" si="26"/>
        <v>Manawatū/Wairarapa</v>
      </c>
      <c r="B291" s="187" t="str">
        <f t="shared" si="27"/>
        <v>Palmerston North</v>
      </c>
      <c r="C291" s="105" t="s">
        <v>148</v>
      </c>
      <c r="D291" s="16" t="s">
        <v>182</v>
      </c>
      <c r="E291" s="16" t="s">
        <v>182</v>
      </c>
      <c r="F291" s="16" t="s">
        <v>182</v>
      </c>
      <c r="G291" s="16" t="s">
        <v>182</v>
      </c>
      <c r="H291" s="110" t="s">
        <v>182</v>
      </c>
      <c r="I291" s="110" t="s">
        <v>228</v>
      </c>
      <c r="J291" s="110">
        <v>1</v>
      </c>
      <c r="K291" s="16">
        <v>1</v>
      </c>
      <c r="L291" s="16">
        <v>0</v>
      </c>
      <c r="M291" s="16">
        <v>2</v>
      </c>
      <c r="Q291" s="98"/>
    </row>
    <row r="292" spans="1:17" x14ac:dyDescent="0.3">
      <c r="A292" s="187" t="str">
        <f t="shared" si="26"/>
        <v>Manawatū/Wairarapa</v>
      </c>
      <c r="B292" s="187" t="str">
        <f t="shared" si="27"/>
        <v>Palmerston North</v>
      </c>
      <c r="C292" s="105" t="s">
        <v>100</v>
      </c>
      <c r="D292" s="16">
        <v>2</v>
      </c>
      <c r="E292" s="16">
        <v>1</v>
      </c>
      <c r="F292" s="16">
        <v>2</v>
      </c>
      <c r="G292" s="16">
        <v>2</v>
      </c>
      <c r="H292" s="16">
        <v>0</v>
      </c>
      <c r="I292" s="16">
        <v>0</v>
      </c>
      <c r="J292" s="16">
        <v>5</v>
      </c>
      <c r="K292" s="16">
        <v>0</v>
      </c>
      <c r="L292" s="16">
        <v>3</v>
      </c>
      <c r="M292" s="16">
        <v>4</v>
      </c>
      <c r="Q292" s="98"/>
    </row>
    <row r="293" spans="1:17" x14ac:dyDescent="0.3">
      <c r="A293" s="187" t="str">
        <f t="shared" si="26"/>
        <v>Manawatū/Wairarapa</v>
      </c>
      <c r="B293" s="187" t="str">
        <f t="shared" si="27"/>
        <v>Palmerston North</v>
      </c>
      <c r="C293" s="105" t="s">
        <v>97</v>
      </c>
      <c r="D293" s="64">
        <v>24</v>
      </c>
      <c r="E293" s="64">
        <v>28</v>
      </c>
      <c r="F293" s="64">
        <v>27</v>
      </c>
      <c r="G293" s="64">
        <v>37</v>
      </c>
      <c r="H293" s="64">
        <v>28</v>
      </c>
      <c r="I293" s="64">
        <v>41</v>
      </c>
      <c r="J293" s="64">
        <v>20</v>
      </c>
      <c r="K293" s="64">
        <v>24</v>
      </c>
      <c r="L293" s="64">
        <v>14</v>
      </c>
      <c r="M293" s="64">
        <v>29</v>
      </c>
      <c r="Q293" s="98"/>
    </row>
    <row r="294" spans="1:17" x14ac:dyDescent="0.3">
      <c r="A294" s="187" t="str">
        <f t="shared" si="26"/>
        <v>Manawatū/Wairarapa</v>
      </c>
      <c r="B294" s="188" t="str">
        <f>B292</f>
        <v>Palmerston North</v>
      </c>
      <c r="C294" s="115" t="s">
        <v>1</v>
      </c>
      <c r="D294" s="73">
        <v>194</v>
      </c>
      <c r="E294" s="73">
        <v>192</v>
      </c>
      <c r="F294" s="73">
        <v>179</v>
      </c>
      <c r="G294" s="73">
        <v>183</v>
      </c>
      <c r="H294" s="73">
        <v>169</v>
      </c>
      <c r="I294" s="73">
        <v>248</v>
      </c>
      <c r="J294" s="73">
        <v>243</v>
      </c>
      <c r="K294" s="73">
        <v>223</v>
      </c>
      <c r="L294" s="73">
        <v>179</v>
      </c>
      <c r="M294" s="73">
        <v>223</v>
      </c>
      <c r="Q294" s="98"/>
    </row>
    <row r="295" spans="1:17" x14ac:dyDescent="0.3">
      <c r="A295" s="187" t="str">
        <f t="shared" si="26"/>
        <v>Manawatū/Wairarapa</v>
      </c>
      <c r="B295" s="187" t="s">
        <v>103</v>
      </c>
      <c r="C295" s="105" t="s">
        <v>95</v>
      </c>
      <c r="D295" s="16">
        <v>26</v>
      </c>
      <c r="E295" s="16">
        <v>4</v>
      </c>
      <c r="F295" s="16">
        <v>10</v>
      </c>
      <c r="G295" s="16">
        <v>5</v>
      </c>
      <c r="H295" s="16">
        <v>11</v>
      </c>
      <c r="I295" s="16">
        <v>10</v>
      </c>
      <c r="J295" s="16">
        <v>24</v>
      </c>
      <c r="K295" s="16">
        <v>13</v>
      </c>
      <c r="L295" s="16">
        <v>12</v>
      </c>
      <c r="M295" s="16">
        <v>17</v>
      </c>
      <c r="Q295" s="98"/>
    </row>
    <row r="296" spans="1:17" x14ac:dyDescent="0.3">
      <c r="A296" s="187" t="str">
        <f t="shared" si="26"/>
        <v>Manawatū/Wairarapa</v>
      </c>
      <c r="B296" s="187" t="str">
        <f t="shared" si="27"/>
        <v>Justice service area total</v>
      </c>
      <c r="C296" s="105" t="s">
        <v>96</v>
      </c>
      <c r="D296" s="16">
        <v>265</v>
      </c>
      <c r="E296" s="16">
        <v>266</v>
      </c>
      <c r="F296" s="16">
        <v>220</v>
      </c>
      <c r="G296" s="16">
        <v>235</v>
      </c>
      <c r="H296" s="16">
        <v>227</v>
      </c>
      <c r="I296" s="16">
        <v>309</v>
      </c>
      <c r="J296" s="16">
        <v>329</v>
      </c>
      <c r="K296" s="16">
        <v>322</v>
      </c>
      <c r="L296" s="16">
        <v>272</v>
      </c>
      <c r="M296" s="16">
        <v>288</v>
      </c>
      <c r="Q296" s="98"/>
    </row>
    <row r="297" spans="1:17" x14ac:dyDescent="0.3">
      <c r="A297" s="187" t="str">
        <f t="shared" si="26"/>
        <v>Manawatū/Wairarapa</v>
      </c>
      <c r="B297" s="187" t="str">
        <f t="shared" si="27"/>
        <v>Justice service area total</v>
      </c>
      <c r="C297" s="105" t="s">
        <v>148</v>
      </c>
      <c r="D297" s="16" t="s">
        <v>182</v>
      </c>
      <c r="E297" s="16" t="s">
        <v>182</v>
      </c>
      <c r="F297" s="16" t="s">
        <v>182</v>
      </c>
      <c r="G297" s="16" t="s">
        <v>182</v>
      </c>
      <c r="H297" s="110" t="s">
        <v>182</v>
      </c>
      <c r="I297" s="110">
        <v>1</v>
      </c>
      <c r="J297" s="110">
        <v>1</v>
      </c>
      <c r="K297" s="16">
        <v>1</v>
      </c>
      <c r="L297" s="16">
        <v>0</v>
      </c>
      <c r="M297" s="16">
        <v>2</v>
      </c>
      <c r="Q297" s="98"/>
    </row>
    <row r="298" spans="1:17" x14ac:dyDescent="0.3">
      <c r="A298" s="187" t="str">
        <f t="shared" si="26"/>
        <v>Manawatū/Wairarapa</v>
      </c>
      <c r="B298" s="187" t="str">
        <f t="shared" si="27"/>
        <v>Justice service area total</v>
      </c>
      <c r="C298" s="105" t="s">
        <v>100</v>
      </c>
      <c r="D298" s="16">
        <v>3</v>
      </c>
      <c r="E298" s="16">
        <v>3</v>
      </c>
      <c r="F298" s="16">
        <v>3</v>
      </c>
      <c r="G298" s="16">
        <v>4</v>
      </c>
      <c r="H298" s="16">
        <v>1</v>
      </c>
      <c r="I298" s="16">
        <v>4</v>
      </c>
      <c r="J298" s="16">
        <v>9</v>
      </c>
      <c r="K298" s="16">
        <v>8</v>
      </c>
      <c r="L298" s="16">
        <v>4</v>
      </c>
      <c r="M298" s="16">
        <v>4</v>
      </c>
      <c r="Q298" s="98"/>
    </row>
    <row r="299" spans="1:17" x14ac:dyDescent="0.3">
      <c r="A299" s="187" t="str">
        <f t="shared" si="26"/>
        <v>Manawatū/Wairarapa</v>
      </c>
      <c r="B299" s="187" t="str">
        <f t="shared" ref="B299" si="28">B298</f>
        <v>Justice service area total</v>
      </c>
      <c r="C299" s="105" t="s">
        <v>97</v>
      </c>
      <c r="D299" s="64">
        <v>73</v>
      </c>
      <c r="E299" s="64">
        <v>88</v>
      </c>
      <c r="F299" s="64">
        <v>84</v>
      </c>
      <c r="G299" s="64">
        <v>99</v>
      </c>
      <c r="H299" s="64">
        <v>72</v>
      </c>
      <c r="I299" s="64">
        <v>72</v>
      </c>
      <c r="J299" s="64">
        <v>64</v>
      </c>
      <c r="K299" s="64">
        <v>56</v>
      </c>
      <c r="L299" s="64">
        <v>62</v>
      </c>
      <c r="M299" s="64">
        <v>51</v>
      </c>
      <c r="Q299" s="98"/>
    </row>
    <row r="300" spans="1:17" x14ac:dyDescent="0.3">
      <c r="A300" s="188" t="str">
        <f t="shared" si="26"/>
        <v>Manawatū/Wairarapa</v>
      </c>
      <c r="B300" s="188" t="str">
        <f>B298</f>
        <v>Justice service area total</v>
      </c>
      <c r="C300" s="115" t="s">
        <v>1</v>
      </c>
      <c r="D300" s="73">
        <v>367</v>
      </c>
      <c r="E300" s="73">
        <v>361</v>
      </c>
      <c r="F300" s="73">
        <v>317</v>
      </c>
      <c r="G300" s="73">
        <v>343</v>
      </c>
      <c r="H300" s="73">
        <v>311</v>
      </c>
      <c r="I300" s="73">
        <v>396</v>
      </c>
      <c r="J300" s="73">
        <v>427</v>
      </c>
      <c r="K300" s="73">
        <v>400</v>
      </c>
      <c r="L300" s="73">
        <v>350</v>
      </c>
      <c r="M300" s="73">
        <v>362</v>
      </c>
      <c r="Q300" s="98"/>
    </row>
    <row r="301" spans="1:17" ht="14.25" customHeight="1" x14ac:dyDescent="0.3">
      <c r="A301" s="189" t="s">
        <v>105</v>
      </c>
      <c r="B301" s="187" t="s">
        <v>59</v>
      </c>
      <c r="C301" s="105" t="s">
        <v>95</v>
      </c>
      <c r="D301" s="16">
        <v>10</v>
      </c>
      <c r="E301" s="16">
        <v>4</v>
      </c>
      <c r="F301" s="16">
        <v>6</v>
      </c>
      <c r="G301" s="16">
        <v>9</v>
      </c>
      <c r="H301" s="16">
        <v>7</v>
      </c>
      <c r="I301" s="16">
        <v>4</v>
      </c>
      <c r="J301" s="16">
        <v>11</v>
      </c>
      <c r="K301" s="16">
        <v>8</v>
      </c>
      <c r="L301" s="16">
        <v>5</v>
      </c>
      <c r="M301" s="16">
        <v>2</v>
      </c>
      <c r="Q301" s="98"/>
    </row>
    <row r="302" spans="1:17" ht="14.25" customHeight="1" x14ac:dyDescent="0.3">
      <c r="A302" s="187" t="str">
        <f t="shared" ref="A302:B311" si="29">A301</f>
        <v>Northern Wellington</v>
      </c>
      <c r="B302" s="187" t="str">
        <f t="shared" si="29"/>
        <v>Hutt Valley</v>
      </c>
      <c r="C302" s="105" t="s">
        <v>96</v>
      </c>
      <c r="D302" s="16">
        <v>157</v>
      </c>
      <c r="E302" s="16">
        <v>169</v>
      </c>
      <c r="F302" s="16">
        <v>157</v>
      </c>
      <c r="G302" s="16">
        <v>179</v>
      </c>
      <c r="H302" s="16">
        <v>140</v>
      </c>
      <c r="I302" s="16">
        <v>137</v>
      </c>
      <c r="J302" s="16">
        <v>143</v>
      </c>
      <c r="K302" s="16">
        <v>160</v>
      </c>
      <c r="L302" s="16">
        <v>119</v>
      </c>
      <c r="M302" s="16">
        <v>136</v>
      </c>
      <c r="Q302" s="98"/>
    </row>
    <row r="303" spans="1:17" ht="14.25" customHeight="1" x14ac:dyDescent="0.3">
      <c r="A303" s="187" t="str">
        <f t="shared" si="29"/>
        <v>Northern Wellington</v>
      </c>
      <c r="B303" s="187" t="str">
        <f t="shared" si="29"/>
        <v>Hutt Valley</v>
      </c>
      <c r="C303" s="105" t="s">
        <v>148</v>
      </c>
      <c r="D303" s="16" t="s">
        <v>182</v>
      </c>
      <c r="E303" s="16" t="s">
        <v>182</v>
      </c>
      <c r="F303" s="16" t="s">
        <v>182</v>
      </c>
      <c r="G303" s="16" t="s">
        <v>182</v>
      </c>
      <c r="H303" s="110" t="s">
        <v>182</v>
      </c>
      <c r="I303" s="110" t="s">
        <v>228</v>
      </c>
      <c r="J303" s="110">
        <v>0</v>
      </c>
      <c r="K303" s="16">
        <v>0</v>
      </c>
      <c r="L303" s="16">
        <v>1</v>
      </c>
      <c r="M303" s="16">
        <v>0</v>
      </c>
      <c r="Q303" s="98"/>
    </row>
    <row r="304" spans="1:17" ht="14.25" customHeight="1" x14ac:dyDescent="0.3">
      <c r="A304" s="187" t="str">
        <f t="shared" si="29"/>
        <v>Northern Wellington</v>
      </c>
      <c r="B304" s="187" t="str">
        <f t="shared" si="29"/>
        <v>Hutt Valley</v>
      </c>
      <c r="C304" s="105" t="s">
        <v>100</v>
      </c>
      <c r="D304" s="16">
        <v>8</v>
      </c>
      <c r="E304" s="16">
        <v>3</v>
      </c>
      <c r="F304" s="16">
        <v>2</v>
      </c>
      <c r="G304" s="16">
        <v>2</v>
      </c>
      <c r="H304" s="16">
        <v>4</v>
      </c>
      <c r="I304" s="16">
        <v>8</v>
      </c>
      <c r="J304" s="16">
        <v>9</v>
      </c>
      <c r="K304" s="16">
        <v>5</v>
      </c>
      <c r="L304" s="16">
        <v>2</v>
      </c>
      <c r="M304" s="16">
        <v>3</v>
      </c>
      <c r="Q304" s="98"/>
    </row>
    <row r="305" spans="1:17" ht="14.25" customHeight="1" x14ac:dyDescent="0.3">
      <c r="A305" s="187" t="str">
        <f t="shared" si="29"/>
        <v>Northern Wellington</v>
      </c>
      <c r="B305" s="187" t="str">
        <f t="shared" si="29"/>
        <v>Hutt Valley</v>
      </c>
      <c r="C305" s="105" t="s">
        <v>97</v>
      </c>
      <c r="D305" s="64">
        <v>33</v>
      </c>
      <c r="E305" s="64">
        <v>41</v>
      </c>
      <c r="F305" s="64">
        <v>56</v>
      </c>
      <c r="G305" s="64">
        <v>27</v>
      </c>
      <c r="H305" s="64">
        <v>25</v>
      </c>
      <c r="I305" s="64">
        <v>25</v>
      </c>
      <c r="J305" s="64">
        <v>35</v>
      </c>
      <c r="K305" s="64">
        <v>35</v>
      </c>
      <c r="L305" s="64">
        <v>30</v>
      </c>
      <c r="M305" s="64">
        <v>21</v>
      </c>
      <c r="Q305" s="98"/>
    </row>
    <row r="306" spans="1:17" ht="14.25" customHeight="1" x14ac:dyDescent="0.3">
      <c r="A306" s="187" t="str">
        <f>A304</f>
        <v>Northern Wellington</v>
      </c>
      <c r="B306" s="188" t="str">
        <f>B304</f>
        <v>Hutt Valley</v>
      </c>
      <c r="C306" s="115" t="s">
        <v>1</v>
      </c>
      <c r="D306" s="73">
        <v>208</v>
      </c>
      <c r="E306" s="73">
        <v>217</v>
      </c>
      <c r="F306" s="73">
        <v>221</v>
      </c>
      <c r="G306" s="73">
        <v>217</v>
      </c>
      <c r="H306" s="73">
        <v>176</v>
      </c>
      <c r="I306" s="73">
        <v>174</v>
      </c>
      <c r="J306" s="73">
        <v>198</v>
      </c>
      <c r="K306" s="73">
        <v>208</v>
      </c>
      <c r="L306" s="73">
        <v>157</v>
      </c>
      <c r="M306" s="73">
        <v>162</v>
      </c>
      <c r="Q306" s="98"/>
    </row>
    <row r="307" spans="1:17" x14ac:dyDescent="0.3">
      <c r="A307" s="187" t="str">
        <f t="shared" ref="A307:A318" si="30">A306</f>
        <v>Northern Wellington</v>
      </c>
      <c r="B307" s="187" t="s">
        <v>60</v>
      </c>
      <c r="C307" s="105" t="s">
        <v>95</v>
      </c>
      <c r="D307" s="16">
        <v>12</v>
      </c>
      <c r="E307" s="16">
        <v>5</v>
      </c>
      <c r="F307" s="16">
        <v>5</v>
      </c>
      <c r="G307" s="16">
        <v>6</v>
      </c>
      <c r="H307" s="16">
        <v>9</v>
      </c>
      <c r="I307" s="16">
        <v>6</v>
      </c>
      <c r="J307" s="16">
        <v>9</v>
      </c>
      <c r="K307" s="16">
        <v>8</v>
      </c>
      <c r="L307" s="16">
        <v>9</v>
      </c>
      <c r="M307" s="16">
        <v>6</v>
      </c>
      <c r="Q307" s="98"/>
    </row>
    <row r="308" spans="1:17" x14ac:dyDescent="0.3">
      <c r="A308" s="187" t="str">
        <f t="shared" si="30"/>
        <v>Northern Wellington</v>
      </c>
      <c r="B308" s="187" t="str">
        <f t="shared" si="29"/>
        <v>Porirua</v>
      </c>
      <c r="C308" s="105" t="s">
        <v>96</v>
      </c>
      <c r="D308" s="16">
        <v>137</v>
      </c>
      <c r="E308" s="16">
        <v>121</v>
      </c>
      <c r="F308" s="16">
        <v>120</v>
      </c>
      <c r="G308" s="16">
        <v>137</v>
      </c>
      <c r="H308" s="16">
        <v>133</v>
      </c>
      <c r="I308" s="16">
        <v>164</v>
      </c>
      <c r="J308" s="16">
        <v>104</v>
      </c>
      <c r="K308" s="16">
        <v>131</v>
      </c>
      <c r="L308" s="16">
        <v>137</v>
      </c>
      <c r="M308" s="16">
        <v>132</v>
      </c>
      <c r="Q308" s="98"/>
    </row>
    <row r="309" spans="1:17" x14ac:dyDescent="0.3">
      <c r="A309" s="187" t="str">
        <f t="shared" si="30"/>
        <v>Northern Wellington</v>
      </c>
      <c r="B309" s="187" t="str">
        <f t="shared" si="29"/>
        <v>Porirua</v>
      </c>
      <c r="C309" s="105" t="s">
        <v>148</v>
      </c>
      <c r="D309" s="16" t="s">
        <v>182</v>
      </c>
      <c r="E309" s="16" t="s">
        <v>182</v>
      </c>
      <c r="F309" s="16" t="s">
        <v>182</v>
      </c>
      <c r="G309" s="16" t="s">
        <v>182</v>
      </c>
      <c r="H309" s="110" t="s">
        <v>182</v>
      </c>
      <c r="I309" s="110" t="s">
        <v>228</v>
      </c>
      <c r="J309" s="110">
        <v>0</v>
      </c>
      <c r="K309" s="16">
        <v>0</v>
      </c>
      <c r="L309" s="16">
        <v>0</v>
      </c>
      <c r="M309" s="16">
        <v>1</v>
      </c>
      <c r="Q309" s="98"/>
    </row>
    <row r="310" spans="1:17" x14ac:dyDescent="0.3">
      <c r="A310" s="187" t="str">
        <f t="shared" si="30"/>
        <v>Northern Wellington</v>
      </c>
      <c r="B310" s="187" t="str">
        <f t="shared" si="29"/>
        <v>Porirua</v>
      </c>
      <c r="C310" s="105" t="s">
        <v>100</v>
      </c>
      <c r="D310" s="16">
        <v>10</v>
      </c>
      <c r="E310" s="16">
        <v>3</v>
      </c>
      <c r="F310" s="16">
        <v>2</v>
      </c>
      <c r="G310" s="16">
        <v>1</v>
      </c>
      <c r="H310" s="16">
        <v>5</v>
      </c>
      <c r="I310" s="16">
        <v>4</v>
      </c>
      <c r="J310" s="16">
        <v>3</v>
      </c>
      <c r="K310" s="16">
        <v>4</v>
      </c>
      <c r="L310" s="16">
        <v>2</v>
      </c>
      <c r="M310" s="16">
        <v>0</v>
      </c>
      <c r="Q310" s="98"/>
    </row>
    <row r="311" spans="1:17" x14ac:dyDescent="0.3">
      <c r="A311" s="187" t="str">
        <f t="shared" si="30"/>
        <v>Northern Wellington</v>
      </c>
      <c r="B311" s="187" t="str">
        <f t="shared" si="29"/>
        <v>Porirua</v>
      </c>
      <c r="C311" s="105" t="s">
        <v>97</v>
      </c>
      <c r="D311" s="64">
        <v>20</v>
      </c>
      <c r="E311" s="64">
        <v>29</v>
      </c>
      <c r="F311" s="64">
        <v>14</v>
      </c>
      <c r="G311" s="64">
        <v>15</v>
      </c>
      <c r="H311" s="64">
        <v>19</v>
      </c>
      <c r="I311" s="64">
        <v>14</v>
      </c>
      <c r="J311" s="64">
        <v>15</v>
      </c>
      <c r="K311" s="64">
        <v>22</v>
      </c>
      <c r="L311" s="64">
        <v>12</v>
      </c>
      <c r="M311" s="64">
        <v>14</v>
      </c>
      <c r="Q311" s="98"/>
    </row>
    <row r="312" spans="1:17" x14ac:dyDescent="0.3">
      <c r="A312" s="187" t="str">
        <f t="shared" si="30"/>
        <v>Northern Wellington</v>
      </c>
      <c r="B312" s="188" t="str">
        <f>B310</f>
        <v>Porirua</v>
      </c>
      <c r="C312" s="115" t="s">
        <v>1</v>
      </c>
      <c r="D312" s="73">
        <v>179</v>
      </c>
      <c r="E312" s="73">
        <v>158</v>
      </c>
      <c r="F312" s="73">
        <v>141</v>
      </c>
      <c r="G312" s="73">
        <v>159</v>
      </c>
      <c r="H312" s="73">
        <v>166</v>
      </c>
      <c r="I312" s="73">
        <v>188</v>
      </c>
      <c r="J312" s="73">
        <v>131</v>
      </c>
      <c r="K312" s="73">
        <v>165</v>
      </c>
      <c r="L312" s="73">
        <v>160</v>
      </c>
      <c r="M312" s="73">
        <v>153</v>
      </c>
      <c r="Q312" s="98"/>
    </row>
    <row r="313" spans="1:17" x14ac:dyDescent="0.3">
      <c r="A313" s="187" t="str">
        <f t="shared" si="30"/>
        <v>Northern Wellington</v>
      </c>
      <c r="B313" s="187" t="s">
        <v>103</v>
      </c>
      <c r="C313" s="105" t="s">
        <v>95</v>
      </c>
      <c r="D313" s="16">
        <v>22</v>
      </c>
      <c r="E313" s="16">
        <v>9</v>
      </c>
      <c r="F313" s="16">
        <v>11</v>
      </c>
      <c r="G313" s="16">
        <v>15</v>
      </c>
      <c r="H313" s="16">
        <v>16</v>
      </c>
      <c r="I313" s="16">
        <v>10</v>
      </c>
      <c r="J313" s="16">
        <v>20</v>
      </c>
      <c r="K313" s="16">
        <v>16</v>
      </c>
      <c r="L313" s="16">
        <v>14</v>
      </c>
      <c r="M313" s="16">
        <v>8</v>
      </c>
      <c r="Q313" s="98"/>
    </row>
    <row r="314" spans="1:17" x14ac:dyDescent="0.3">
      <c r="A314" s="187" t="str">
        <f t="shared" si="30"/>
        <v>Northern Wellington</v>
      </c>
      <c r="B314" s="187" t="str">
        <f t="shared" ref="B314:B317" si="31">B313</f>
        <v>Justice service area total</v>
      </c>
      <c r="C314" s="105" t="s">
        <v>96</v>
      </c>
      <c r="D314" s="16">
        <v>294</v>
      </c>
      <c r="E314" s="16">
        <v>290</v>
      </c>
      <c r="F314" s="16">
        <v>277</v>
      </c>
      <c r="G314" s="16">
        <v>316</v>
      </c>
      <c r="H314" s="16">
        <v>273</v>
      </c>
      <c r="I314" s="16">
        <v>301</v>
      </c>
      <c r="J314" s="16">
        <v>247</v>
      </c>
      <c r="K314" s="16">
        <v>291</v>
      </c>
      <c r="L314" s="16">
        <v>256</v>
      </c>
      <c r="M314" s="16">
        <v>268</v>
      </c>
      <c r="Q314" s="98"/>
    </row>
    <row r="315" spans="1:17" x14ac:dyDescent="0.3">
      <c r="A315" s="187" t="str">
        <f t="shared" si="30"/>
        <v>Northern Wellington</v>
      </c>
      <c r="B315" s="187" t="str">
        <f t="shared" si="31"/>
        <v>Justice service area total</v>
      </c>
      <c r="C315" s="105" t="s">
        <v>148</v>
      </c>
      <c r="D315" s="16" t="s">
        <v>182</v>
      </c>
      <c r="E315" s="16" t="s">
        <v>182</v>
      </c>
      <c r="F315" s="16" t="s">
        <v>182</v>
      </c>
      <c r="G315" s="16" t="s">
        <v>182</v>
      </c>
      <c r="H315" s="110" t="s">
        <v>182</v>
      </c>
      <c r="I315" s="110" t="s">
        <v>228</v>
      </c>
      <c r="J315" s="110">
        <v>0</v>
      </c>
      <c r="K315" s="16">
        <v>0</v>
      </c>
      <c r="L315" s="16">
        <v>1</v>
      </c>
      <c r="M315" s="16">
        <v>1</v>
      </c>
      <c r="Q315" s="98"/>
    </row>
    <row r="316" spans="1:17" x14ac:dyDescent="0.3">
      <c r="A316" s="187" t="str">
        <f t="shared" si="30"/>
        <v>Northern Wellington</v>
      </c>
      <c r="B316" s="187" t="str">
        <f t="shared" si="31"/>
        <v>Justice service area total</v>
      </c>
      <c r="C316" s="105" t="s">
        <v>100</v>
      </c>
      <c r="D316" s="16">
        <v>18</v>
      </c>
      <c r="E316" s="16">
        <v>6</v>
      </c>
      <c r="F316" s="16">
        <v>4</v>
      </c>
      <c r="G316" s="16">
        <v>3</v>
      </c>
      <c r="H316" s="16">
        <v>9</v>
      </c>
      <c r="I316" s="16">
        <v>12</v>
      </c>
      <c r="J316" s="16">
        <v>12</v>
      </c>
      <c r="K316" s="16">
        <v>9</v>
      </c>
      <c r="L316" s="16">
        <v>4</v>
      </c>
      <c r="M316" s="16">
        <v>3</v>
      </c>
      <c r="Q316" s="98"/>
    </row>
    <row r="317" spans="1:17" x14ac:dyDescent="0.3">
      <c r="A317" s="187" t="str">
        <f t="shared" si="30"/>
        <v>Northern Wellington</v>
      </c>
      <c r="B317" s="187" t="str">
        <f t="shared" si="31"/>
        <v>Justice service area total</v>
      </c>
      <c r="C317" s="105" t="s">
        <v>97</v>
      </c>
      <c r="D317" s="64">
        <v>53</v>
      </c>
      <c r="E317" s="64">
        <v>70</v>
      </c>
      <c r="F317" s="64">
        <v>70</v>
      </c>
      <c r="G317" s="64">
        <v>42</v>
      </c>
      <c r="H317" s="64">
        <v>44</v>
      </c>
      <c r="I317" s="64">
        <v>39</v>
      </c>
      <c r="J317" s="64">
        <v>50</v>
      </c>
      <c r="K317" s="64">
        <v>57</v>
      </c>
      <c r="L317" s="64">
        <v>42</v>
      </c>
      <c r="M317" s="64">
        <v>35</v>
      </c>
      <c r="Q317" s="98"/>
    </row>
    <row r="318" spans="1:17" x14ac:dyDescent="0.3">
      <c r="A318" s="188" t="str">
        <f t="shared" si="30"/>
        <v>Northern Wellington</v>
      </c>
      <c r="B318" s="188" t="str">
        <f>B316</f>
        <v>Justice service area total</v>
      </c>
      <c r="C318" s="115" t="s">
        <v>1</v>
      </c>
      <c r="D318" s="73">
        <v>387</v>
      </c>
      <c r="E318" s="73">
        <v>375</v>
      </c>
      <c r="F318" s="73">
        <v>362</v>
      </c>
      <c r="G318" s="73">
        <v>376</v>
      </c>
      <c r="H318" s="73">
        <v>342</v>
      </c>
      <c r="I318" s="73">
        <v>362</v>
      </c>
      <c r="J318" s="73">
        <v>329</v>
      </c>
      <c r="K318" s="73">
        <v>373</v>
      </c>
      <c r="L318" s="73">
        <v>317</v>
      </c>
      <c r="M318" s="73">
        <v>315</v>
      </c>
      <c r="Q318" s="98"/>
    </row>
    <row r="319" spans="1:17" x14ac:dyDescent="0.3">
      <c r="A319" s="189" t="s">
        <v>7</v>
      </c>
      <c r="B319" s="187" t="s">
        <v>58</v>
      </c>
      <c r="C319" s="105" t="s">
        <v>95</v>
      </c>
      <c r="D319" s="16">
        <v>0</v>
      </c>
      <c r="E319" s="16">
        <v>0</v>
      </c>
      <c r="F319" s="16">
        <v>0</v>
      </c>
      <c r="G319" s="16">
        <v>0</v>
      </c>
      <c r="H319" s="16">
        <v>0</v>
      </c>
      <c r="I319" s="16">
        <v>0</v>
      </c>
      <c r="J319" s="16">
        <v>0</v>
      </c>
      <c r="K319" s="16">
        <v>0</v>
      </c>
      <c r="L319" s="16">
        <v>0</v>
      </c>
      <c r="M319" s="16">
        <v>0</v>
      </c>
      <c r="Q319" s="98"/>
    </row>
    <row r="320" spans="1:17" x14ac:dyDescent="0.3">
      <c r="A320" s="187" t="str">
        <f t="shared" ref="A320:B335" si="32">A319</f>
        <v>Wellington</v>
      </c>
      <c r="B320" s="187" t="str">
        <f t="shared" si="32"/>
        <v>Chatham Islands</v>
      </c>
      <c r="C320" s="105" t="s">
        <v>96</v>
      </c>
      <c r="D320" s="16">
        <v>0</v>
      </c>
      <c r="E320" s="16">
        <v>0</v>
      </c>
      <c r="F320" s="16">
        <v>0</v>
      </c>
      <c r="G320" s="16">
        <v>0</v>
      </c>
      <c r="H320" s="16">
        <v>0</v>
      </c>
      <c r="I320" s="16">
        <v>0</v>
      </c>
      <c r="J320" s="16">
        <v>0</v>
      </c>
      <c r="K320" s="16">
        <v>0</v>
      </c>
      <c r="L320" s="16">
        <v>0</v>
      </c>
      <c r="M320" s="16">
        <v>0</v>
      </c>
      <c r="Q320" s="98"/>
    </row>
    <row r="321" spans="1:17" x14ac:dyDescent="0.3">
      <c r="A321" s="187" t="str">
        <f t="shared" si="32"/>
        <v>Wellington</v>
      </c>
      <c r="B321" s="187" t="str">
        <f t="shared" si="32"/>
        <v>Chatham Islands</v>
      </c>
      <c r="C321" s="105" t="s">
        <v>148</v>
      </c>
      <c r="D321" s="16" t="s">
        <v>182</v>
      </c>
      <c r="E321" s="16" t="s">
        <v>182</v>
      </c>
      <c r="F321" s="16" t="s">
        <v>182</v>
      </c>
      <c r="G321" s="16" t="s">
        <v>182</v>
      </c>
      <c r="H321" s="110" t="s">
        <v>182</v>
      </c>
      <c r="I321" s="110" t="s">
        <v>228</v>
      </c>
      <c r="J321" s="110">
        <v>0</v>
      </c>
      <c r="K321" s="16">
        <v>0</v>
      </c>
      <c r="L321" s="16">
        <v>0</v>
      </c>
      <c r="M321" s="16">
        <v>0</v>
      </c>
      <c r="Q321" s="98"/>
    </row>
    <row r="322" spans="1:17" x14ac:dyDescent="0.3">
      <c r="A322" s="187" t="str">
        <f t="shared" si="32"/>
        <v>Wellington</v>
      </c>
      <c r="B322" s="187" t="str">
        <f t="shared" si="32"/>
        <v>Chatham Islands</v>
      </c>
      <c r="C322" s="105" t="s">
        <v>100</v>
      </c>
      <c r="D322" s="16">
        <v>0</v>
      </c>
      <c r="E322" s="16">
        <v>0</v>
      </c>
      <c r="F322" s="16">
        <v>0</v>
      </c>
      <c r="G322" s="16">
        <v>0</v>
      </c>
      <c r="H322" s="16">
        <v>0</v>
      </c>
      <c r="I322" s="16">
        <v>0</v>
      </c>
      <c r="J322" s="16">
        <v>0</v>
      </c>
      <c r="K322" s="16">
        <v>0</v>
      </c>
      <c r="L322" s="16">
        <v>0</v>
      </c>
      <c r="M322" s="16">
        <v>0</v>
      </c>
      <c r="Q322" s="98"/>
    </row>
    <row r="323" spans="1:17" x14ac:dyDescent="0.3">
      <c r="A323" s="187" t="str">
        <f t="shared" si="32"/>
        <v>Wellington</v>
      </c>
      <c r="B323" s="187" t="str">
        <f t="shared" si="32"/>
        <v>Chatham Islands</v>
      </c>
      <c r="C323" s="105" t="s">
        <v>97</v>
      </c>
      <c r="D323" s="64">
        <v>0</v>
      </c>
      <c r="E323" s="64">
        <v>0</v>
      </c>
      <c r="F323" s="64">
        <v>0</v>
      </c>
      <c r="G323" s="64">
        <v>0</v>
      </c>
      <c r="H323" s="64">
        <v>0</v>
      </c>
      <c r="I323" s="64">
        <v>0</v>
      </c>
      <c r="J323" s="64">
        <v>0</v>
      </c>
      <c r="K323" s="64">
        <v>0</v>
      </c>
      <c r="L323" s="64">
        <v>0</v>
      </c>
      <c r="M323" s="64">
        <v>0</v>
      </c>
      <c r="Q323" s="98"/>
    </row>
    <row r="324" spans="1:17" x14ac:dyDescent="0.3">
      <c r="A324" s="187" t="str">
        <f>A322</f>
        <v>Wellington</v>
      </c>
      <c r="B324" s="188" t="str">
        <f>B322</f>
        <v>Chatham Islands</v>
      </c>
      <c r="C324" s="115" t="s">
        <v>1</v>
      </c>
      <c r="D324" s="73">
        <v>0</v>
      </c>
      <c r="E324" s="73">
        <v>0</v>
      </c>
      <c r="F324" s="73">
        <v>0</v>
      </c>
      <c r="G324" s="73">
        <v>0</v>
      </c>
      <c r="H324" s="73">
        <v>0</v>
      </c>
      <c r="I324" s="73">
        <v>0</v>
      </c>
      <c r="J324" s="73">
        <v>0</v>
      </c>
      <c r="K324" s="73">
        <v>0</v>
      </c>
      <c r="L324" s="73">
        <v>0</v>
      </c>
      <c r="M324" s="73">
        <v>0</v>
      </c>
      <c r="Q324" s="98"/>
    </row>
    <row r="325" spans="1:17" x14ac:dyDescent="0.3">
      <c r="A325" s="187" t="str">
        <f t="shared" si="32"/>
        <v>Wellington</v>
      </c>
      <c r="B325" s="187" t="s">
        <v>7</v>
      </c>
      <c r="C325" s="105" t="s">
        <v>95</v>
      </c>
      <c r="D325" s="16">
        <v>6</v>
      </c>
      <c r="E325" s="16">
        <v>7</v>
      </c>
      <c r="F325" s="16">
        <v>3</v>
      </c>
      <c r="G325" s="16">
        <v>8</v>
      </c>
      <c r="H325" s="16">
        <v>10</v>
      </c>
      <c r="I325" s="16">
        <v>4</v>
      </c>
      <c r="J325" s="16">
        <v>3</v>
      </c>
      <c r="K325" s="16">
        <v>5</v>
      </c>
      <c r="L325" s="16">
        <v>6</v>
      </c>
      <c r="M325" s="16">
        <v>4</v>
      </c>
      <c r="Q325" s="98"/>
    </row>
    <row r="326" spans="1:17" x14ac:dyDescent="0.3">
      <c r="A326" s="187" t="str">
        <f t="shared" si="32"/>
        <v>Wellington</v>
      </c>
      <c r="B326" s="187" t="str">
        <f t="shared" si="32"/>
        <v>Wellington</v>
      </c>
      <c r="C326" s="105" t="s">
        <v>96</v>
      </c>
      <c r="D326" s="16">
        <v>58</v>
      </c>
      <c r="E326" s="16">
        <v>60</v>
      </c>
      <c r="F326" s="16">
        <v>68</v>
      </c>
      <c r="G326" s="16">
        <v>68</v>
      </c>
      <c r="H326" s="16">
        <v>71</v>
      </c>
      <c r="I326" s="16">
        <v>72</v>
      </c>
      <c r="J326" s="16">
        <v>102</v>
      </c>
      <c r="K326" s="16">
        <v>81</v>
      </c>
      <c r="L326" s="16">
        <v>106</v>
      </c>
      <c r="M326" s="16">
        <v>80</v>
      </c>
      <c r="Q326" s="98"/>
    </row>
    <row r="327" spans="1:17" x14ac:dyDescent="0.3">
      <c r="A327" s="187" t="str">
        <f t="shared" si="32"/>
        <v>Wellington</v>
      </c>
      <c r="B327" s="187" t="str">
        <f t="shared" si="32"/>
        <v>Wellington</v>
      </c>
      <c r="C327" s="105" t="s">
        <v>148</v>
      </c>
      <c r="D327" s="16" t="s">
        <v>182</v>
      </c>
      <c r="E327" s="16" t="s">
        <v>182</v>
      </c>
      <c r="F327" s="16" t="s">
        <v>182</v>
      </c>
      <c r="G327" s="16" t="s">
        <v>182</v>
      </c>
      <c r="H327" s="110" t="s">
        <v>182</v>
      </c>
      <c r="I327" s="110">
        <v>1</v>
      </c>
      <c r="J327" s="110">
        <v>0</v>
      </c>
      <c r="K327" s="16">
        <v>0</v>
      </c>
      <c r="L327" s="16">
        <v>0</v>
      </c>
      <c r="M327" s="16">
        <v>0</v>
      </c>
      <c r="Q327" s="98"/>
    </row>
    <row r="328" spans="1:17" x14ac:dyDescent="0.3">
      <c r="A328" s="187" t="str">
        <f t="shared" si="32"/>
        <v>Wellington</v>
      </c>
      <c r="B328" s="187" t="str">
        <f t="shared" si="32"/>
        <v>Wellington</v>
      </c>
      <c r="C328" s="105" t="s">
        <v>100</v>
      </c>
      <c r="D328" s="16">
        <v>1</v>
      </c>
      <c r="E328" s="16">
        <v>2</v>
      </c>
      <c r="F328" s="16">
        <v>2</v>
      </c>
      <c r="G328" s="16">
        <v>0</v>
      </c>
      <c r="H328" s="16">
        <v>1</v>
      </c>
      <c r="I328" s="16">
        <v>6</v>
      </c>
      <c r="J328" s="16">
        <v>3</v>
      </c>
      <c r="K328" s="16">
        <v>3</v>
      </c>
      <c r="L328" s="16">
        <v>1</v>
      </c>
      <c r="M328" s="16">
        <v>2</v>
      </c>
      <c r="Q328" s="98"/>
    </row>
    <row r="329" spans="1:17" x14ac:dyDescent="0.3">
      <c r="A329" s="187" t="str">
        <f t="shared" si="32"/>
        <v>Wellington</v>
      </c>
      <c r="B329" s="187" t="str">
        <f t="shared" si="32"/>
        <v>Wellington</v>
      </c>
      <c r="C329" s="105" t="s">
        <v>97</v>
      </c>
      <c r="D329" s="64">
        <v>21</v>
      </c>
      <c r="E329" s="64">
        <v>25</v>
      </c>
      <c r="F329" s="64">
        <v>28</v>
      </c>
      <c r="G329" s="64">
        <v>22</v>
      </c>
      <c r="H329" s="64">
        <v>19</v>
      </c>
      <c r="I329" s="64">
        <v>31</v>
      </c>
      <c r="J329" s="64">
        <v>15</v>
      </c>
      <c r="K329" s="64">
        <v>9</v>
      </c>
      <c r="L329" s="64">
        <v>13</v>
      </c>
      <c r="M329" s="64">
        <v>4</v>
      </c>
      <c r="Q329" s="98"/>
    </row>
    <row r="330" spans="1:17" x14ac:dyDescent="0.3">
      <c r="A330" s="187" t="str">
        <f>A328</f>
        <v>Wellington</v>
      </c>
      <c r="B330" s="188" t="str">
        <f>B328</f>
        <v>Wellington</v>
      </c>
      <c r="C330" s="115" t="s">
        <v>1</v>
      </c>
      <c r="D330" s="73">
        <v>86</v>
      </c>
      <c r="E330" s="73">
        <v>94</v>
      </c>
      <c r="F330" s="73">
        <v>101</v>
      </c>
      <c r="G330" s="73">
        <v>98</v>
      </c>
      <c r="H330" s="73">
        <v>101</v>
      </c>
      <c r="I330" s="73">
        <v>114</v>
      </c>
      <c r="J330" s="73">
        <v>123</v>
      </c>
      <c r="K330" s="73">
        <v>98</v>
      </c>
      <c r="L330" s="73">
        <v>126</v>
      </c>
      <c r="M330" s="73">
        <v>90</v>
      </c>
      <c r="Q330" s="98"/>
    </row>
    <row r="331" spans="1:17" x14ac:dyDescent="0.3">
      <c r="A331" s="187" t="str">
        <f t="shared" si="32"/>
        <v>Wellington</v>
      </c>
      <c r="B331" s="187" t="s">
        <v>103</v>
      </c>
      <c r="C331" s="105" t="s">
        <v>95</v>
      </c>
      <c r="D331" s="16">
        <v>6</v>
      </c>
      <c r="E331" s="16">
        <v>7</v>
      </c>
      <c r="F331" s="16">
        <v>3</v>
      </c>
      <c r="G331" s="16">
        <v>8</v>
      </c>
      <c r="H331" s="16">
        <v>10</v>
      </c>
      <c r="I331" s="16">
        <v>4</v>
      </c>
      <c r="J331" s="16">
        <v>3</v>
      </c>
      <c r="K331" s="16">
        <v>5</v>
      </c>
      <c r="L331" s="16">
        <v>6</v>
      </c>
      <c r="M331" s="16">
        <v>4</v>
      </c>
      <c r="Q331" s="98"/>
    </row>
    <row r="332" spans="1:17" x14ac:dyDescent="0.3">
      <c r="A332" s="187" t="str">
        <f t="shared" si="32"/>
        <v>Wellington</v>
      </c>
      <c r="B332" s="187" t="str">
        <f t="shared" si="32"/>
        <v>Justice service area total</v>
      </c>
      <c r="C332" s="105" t="s">
        <v>96</v>
      </c>
      <c r="D332" s="16">
        <v>58</v>
      </c>
      <c r="E332" s="16">
        <v>60</v>
      </c>
      <c r="F332" s="16">
        <v>68</v>
      </c>
      <c r="G332" s="16">
        <v>68</v>
      </c>
      <c r="H332" s="16">
        <v>71</v>
      </c>
      <c r="I332" s="16">
        <v>72</v>
      </c>
      <c r="J332" s="16">
        <v>102</v>
      </c>
      <c r="K332" s="16">
        <v>81</v>
      </c>
      <c r="L332" s="16">
        <v>106</v>
      </c>
      <c r="M332" s="16">
        <v>80</v>
      </c>
      <c r="Q332" s="98"/>
    </row>
    <row r="333" spans="1:17" x14ac:dyDescent="0.3">
      <c r="A333" s="187" t="str">
        <f t="shared" si="32"/>
        <v>Wellington</v>
      </c>
      <c r="B333" s="187" t="str">
        <f t="shared" si="32"/>
        <v>Justice service area total</v>
      </c>
      <c r="C333" s="105" t="s">
        <v>148</v>
      </c>
      <c r="D333" s="16" t="s">
        <v>182</v>
      </c>
      <c r="E333" s="16" t="s">
        <v>182</v>
      </c>
      <c r="F333" s="16" t="s">
        <v>182</v>
      </c>
      <c r="G333" s="16" t="s">
        <v>182</v>
      </c>
      <c r="H333" s="110" t="s">
        <v>182</v>
      </c>
      <c r="I333" s="110">
        <v>1</v>
      </c>
      <c r="J333" s="110">
        <v>0</v>
      </c>
      <c r="K333" s="16">
        <v>0</v>
      </c>
      <c r="L333" s="16">
        <v>0</v>
      </c>
      <c r="M333" s="16">
        <v>0</v>
      </c>
      <c r="Q333" s="98"/>
    </row>
    <row r="334" spans="1:17" x14ac:dyDescent="0.3">
      <c r="A334" s="187" t="str">
        <f t="shared" si="32"/>
        <v>Wellington</v>
      </c>
      <c r="B334" s="187" t="str">
        <f t="shared" si="32"/>
        <v>Justice service area total</v>
      </c>
      <c r="C334" s="105" t="s">
        <v>100</v>
      </c>
      <c r="D334" s="16">
        <v>1</v>
      </c>
      <c r="E334" s="16">
        <v>2</v>
      </c>
      <c r="F334" s="16">
        <v>2</v>
      </c>
      <c r="G334" s="16">
        <v>0</v>
      </c>
      <c r="H334" s="16">
        <v>1</v>
      </c>
      <c r="I334" s="16">
        <v>6</v>
      </c>
      <c r="J334" s="16">
        <v>3</v>
      </c>
      <c r="K334" s="16">
        <v>3</v>
      </c>
      <c r="L334" s="16">
        <v>1</v>
      </c>
      <c r="M334" s="16">
        <v>2</v>
      </c>
      <c r="Q334" s="98"/>
    </row>
    <row r="335" spans="1:17" x14ac:dyDescent="0.3">
      <c r="A335" s="187" t="str">
        <f t="shared" si="32"/>
        <v>Wellington</v>
      </c>
      <c r="B335" s="187" t="str">
        <f t="shared" si="32"/>
        <v>Justice service area total</v>
      </c>
      <c r="C335" s="105" t="s">
        <v>97</v>
      </c>
      <c r="D335" s="64">
        <v>21</v>
      </c>
      <c r="E335" s="64">
        <v>25</v>
      </c>
      <c r="F335" s="64">
        <v>28</v>
      </c>
      <c r="G335" s="64">
        <v>22</v>
      </c>
      <c r="H335" s="64">
        <v>19</v>
      </c>
      <c r="I335" s="64">
        <v>31</v>
      </c>
      <c r="J335" s="64">
        <v>15</v>
      </c>
      <c r="K335" s="64">
        <v>9</v>
      </c>
      <c r="L335" s="64">
        <v>13</v>
      </c>
      <c r="M335" s="64">
        <v>4</v>
      </c>
      <c r="Q335" s="98"/>
    </row>
    <row r="336" spans="1:17" x14ac:dyDescent="0.3">
      <c r="A336" s="188" t="str">
        <f>A334</f>
        <v>Wellington</v>
      </c>
      <c r="B336" s="188" t="str">
        <f>B334</f>
        <v>Justice service area total</v>
      </c>
      <c r="C336" s="115" t="s">
        <v>1</v>
      </c>
      <c r="D336" s="73">
        <v>86</v>
      </c>
      <c r="E336" s="73">
        <v>94</v>
      </c>
      <c r="F336" s="73">
        <v>101</v>
      </c>
      <c r="G336" s="73">
        <v>98</v>
      </c>
      <c r="H336" s="73">
        <v>101</v>
      </c>
      <c r="I336" s="73">
        <v>114</v>
      </c>
      <c r="J336" s="73">
        <v>123</v>
      </c>
      <c r="K336" s="73">
        <v>98</v>
      </c>
      <c r="L336" s="73">
        <v>126</v>
      </c>
      <c r="M336" s="73">
        <v>90</v>
      </c>
      <c r="Q336" s="98"/>
    </row>
    <row r="337" spans="1:17" ht="14.25" customHeight="1" x14ac:dyDescent="0.3">
      <c r="A337" s="189" t="s">
        <v>8</v>
      </c>
      <c r="B337" s="187" t="s">
        <v>61</v>
      </c>
      <c r="C337" s="105" t="s">
        <v>95</v>
      </c>
      <c r="D337" s="16">
        <v>2</v>
      </c>
      <c r="E337" s="16">
        <v>0</v>
      </c>
      <c r="F337" s="16">
        <v>1</v>
      </c>
      <c r="G337" s="16">
        <v>3</v>
      </c>
      <c r="H337" s="16">
        <v>3</v>
      </c>
      <c r="I337" s="16">
        <v>1</v>
      </c>
      <c r="J337" s="16">
        <v>1</v>
      </c>
      <c r="K337" s="16">
        <v>2</v>
      </c>
      <c r="L337" s="16">
        <v>2</v>
      </c>
      <c r="M337" s="16">
        <v>1</v>
      </c>
      <c r="Q337" s="98"/>
    </row>
    <row r="338" spans="1:17" ht="14.25" customHeight="1" x14ac:dyDescent="0.3">
      <c r="A338" s="187" t="str">
        <f t="shared" ref="A338:B353" si="33">A337</f>
        <v>Nelson/Marlborough/West Coast</v>
      </c>
      <c r="B338" s="187" t="str">
        <f t="shared" si="33"/>
        <v>Blenheim</v>
      </c>
      <c r="C338" s="105" t="s">
        <v>96</v>
      </c>
      <c r="D338" s="16">
        <v>28</v>
      </c>
      <c r="E338" s="16">
        <v>47</v>
      </c>
      <c r="F338" s="16">
        <v>45</v>
      </c>
      <c r="G338" s="16">
        <v>55</v>
      </c>
      <c r="H338" s="16">
        <v>60</v>
      </c>
      <c r="I338" s="16">
        <v>49</v>
      </c>
      <c r="J338" s="16">
        <v>34</v>
      </c>
      <c r="K338" s="16">
        <v>41</v>
      </c>
      <c r="L338" s="16">
        <v>39</v>
      </c>
      <c r="M338" s="16">
        <v>47</v>
      </c>
      <c r="Q338" s="98"/>
    </row>
    <row r="339" spans="1:17" ht="14.25" customHeight="1" x14ac:dyDescent="0.3">
      <c r="A339" s="187" t="str">
        <f t="shared" si="33"/>
        <v>Nelson/Marlborough/West Coast</v>
      </c>
      <c r="B339" s="187" t="str">
        <f t="shared" si="33"/>
        <v>Blenheim</v>
      </c>
      <c r="C339" s="105" t="s">
        <v>148</v>
      </c>
      <c r="D339" s="16" t="s">
        <v>182</v>
      </c>
      <c r="E339" s="16" t="s">
        <v>182</v>
      </c>
      <c r="F339" s="16" t="s">
        <v>182</v>
      </c>
      <c r="G339" s="16" t="s">
        <v>182</v>
      </c>
      <c r="H339" s="110" t="s">
        <v>182</v>
      </c>
      <c r="I339" s="110" t="s">
        <v>228</v>
      </c>
      <c r="J339" s="110">
        <v>0</v>
      </c>
      <c r="K339" s="16">
        <v>0</v>
      </c>
      <c r="L339" s="16">
        <v>0</v>
      </c>
      <c r="M339" s="16">
        <v>0</v>
      </c>
      <c r="Q339" s="98"/>
    </row>
    <row r="340" spans="1:17" ht="14.25" customHeight="1" x14ac:dyDescent="0.3">
      <c r="A340" s="187" t="str">
        <f t="shared" si="33"/>
        <v>Nelson/Marlborough/West Coast</v>
      </c>
      <c r="B340" s="187" t="str">
        <f t="shared" si="33"/>
        <v>Blenheim</v>
      </c>
      <c r="C340" s="105" t="s">
        <v>100</v>
      </c>
      <c r="D340" s="16">
        <v>0</v>
      </c>
      <c r="E340" s="16">
        <v>1</v>
      </c>
      <c r="F340" s="16">
        <v>2</v>
      </c>
      <c r="G340" s="16">
        <v>1</v>
      </c>
      <c r="H340" s="16">
        <v>4</v>
      </c>
      <c r="I340" s="16">
        <v>2</v>
      </c>
      <c r="J340" s="16">
        <v>4</v>
      </c>
      <c r="K340" s="16">
        <v>3</v>
      </c>
      <c r="L340" s="16">
        <v>2</v>
      </c>
      <c r="M340" s="16">
        <v>3</v>
      </c>
      <c r="Q340" s="98"/>
    </row>
    <row r="341" spans="1:17" ht="14.25" customHeight="1" x14ac:dyDescent="0.3">
      <c r="A341" s="187" t="str">
        <f t="shared" si="33"/>
        <v>Nelson/Marlborough/West Coast</v>
      </c>
      <c r="B341" s="187" t="str">
        <f t="shared" si="33"/>
        <v>Blenheim</v>
      </c>
      <c r="C341" s="105" t="s">
        <v>97</v>
      </c>
      <c r="D341" s="64">
        <v>17</v>
      </c>
      <c r="E341" s="64">
        <v>13</v>
      </c>
      <c r="F341" s="64">
        <v>9</v>
      </c>
      <c r="G341" s="64">
        <v>10</v>
      </c>
      <c r="H341" s="64">
        <v>10</v>
      </c>
      <c r="I341" s="64">
        <v>13</v>
      </c>
      <c r="J341" s="64">
        <v>8</v>
      </c>
      <c r="K341" s="64">
        <v>8</v>
      </c>
      <c r="L341" s="64">
        <v>5</v>
      </c>
      <c r="M341" s="64">
        <v>11</v>
      </c>
      <c r="Q341" s="98"/>
    </row>
    <row r="342" spans="1:17" ht="14.25" customHeight="1" x14ac:dyDescent="0.3">
      <c r="A342" s="187" t="str">
        <f>A340</f>
        <v>Nelson/Marlborough/West Coast</v>
      </c>
      <c r="B342" s="188" t="str">
        <f>B340</f>
        <v>Blenheim</v>
      </c>
      <c r="C342" s="115" t="s">
        <v>1</v>
      </c>
      <c r="D342" s="73">
        <v>47</v>
      </c>
      <c r="E342" s="73">
        <v>61</v>
      </c>
      <c r="F342" s="73">
        <v>57</v>
      </c>
      <c r="G342" s="73">
        <v>69</v>
      </c>
      <c r="H342" s="73">
        <v>77</v>
      </c>
      <c r="I342" s="73">
        <v>65</v>
      </c>
      <c r="J342" s="73">
        <v>47</v>
      </c>
      <c r="K342" s="73">
        <v>54</v>
      </c>
      <c r="L342" s="73">
        <v>48</v>
      </c>
      <c r="M342" s="73">
        <v>62</v>
      </c>
      <c r="Q342" s="98"/>
    </row>
    <row r="343" spans="1:17" ht="14.25" customHeight="1" x14ac:dyDescent="0.3">
      <c r="A343" s="187" t="str">
        <f t="shared" si="33"/>
        <v>Nelson/Marlborough/West Coast</v>
      </c>
      <c r="B343" s="187" t="s">
        <v>62</v>
      </c>
      <c r="C343" s="105" t="s">
        <v>95</v>
      </c>
      <c r="D343" s="16">
        <v>1</v>
      </c>
      <c r="E343" s="16">
        <v>0</v>
      </c>
      <c r="F343" s="16">
        <v>3</v>
      </c>
      <c r="G343" s="16">
        <v>0</v>
      </c>
      <c r="H343" s="16">
        <v>1</v>
      </c>
      <c r="I343" s="16">
        <v>0</v>
      </c>
      <c r="J343" s="16">
        <v>1</v>
      </c>
      <c r="K343" s="16">
        <v>0</v>
      </c>
      <c r="L343" s="16">
        <v>1</v>
      </c>
      <c r="M343" s="16">
        <v>0</v>
      </c>
      <c r="Q343" s="98"/>
    </row>
    <row r="344" spans="1:17" ht="14.25" customHeight="1" x14ac:dyDescent="0.3">
      <c r="A344" s="187" t="str">
        <f t="shared" si="33"/>
        <v>Nelson/Marlborough/West Coast</v>
      </c>
      <c r="B344" s="187" t="str">
        <f t="shared" si="33"/>
        <v>Greymouth</v>
      </c>
      <c r="C344" s="105" t="s">
        <v>96</v>
      </c>
      <c r="D344" s="16">
        <v>17</v>
      </c>
      <c r="E344" s="16">
        <v>18</v>
      </c>
      <c r="F344" s="16">
        <v>15</v>
      </c>
      <c r="G344" s="16">
        <v>23</v>
      </c>
      <c r="H344" s="16">
        <v>21</v>
      </c>
      <c r="I344" s="16">
        <v>33</v>
      </c>
      <c r="J344" s="16">
        <v>25</v>
      </c>
      <c r="K344" s="16">
        <v>25</v>
      </c>
      <c r="L344" s="16">
        <v>16</v>
      </c>
      <c r="M344" s="16">
        <v>26</v>
      </c>
      <c r="Q344" s="98"/>
    </row>
    <row r="345" spans="1:17" ht="14.25" customHeight="1" x14ac:dyDescent="0.3">
      <c r="A345" s="187" t="str">
        <f t="shared" si="33"/>
        <v>Nelson/Marlborough/West Coast</v>
      </c>
      <c r="B345" s="187" t="str">
        <f t="shared" si="33"/>
        <v>Greymouth</v>
      </c>
      <c r="C345" s="105" t="s">
        <v>148</v>
      </c>
      <c r="D345" s="16" t="s">
        <v>182</v>
      </c>
      <c r="E345" s="16" t="s">
        <v>182</v>
      </c>
      <c r="F345" s="16" t="s">
        <v>182</v>
      </c>
      <c r="G345" s="16" t="s">
        <v>182</v>
      </c>
      <c r="H345" s="110" t="s">
        <v>182</v>
      </c>
      <c r="I345" s="110" t="s">
        <v>228</v>
      </c>
      <c r="J345" s="110">
        <v>0</v>
      </c>
      <c r="K345" s="16">
        <v>0</v>
      </c>
      <c r="L345" s="16">
        <v>0</v>
      </c>
      <c r="M345" s="16">
        <v>0</v>
      </c>
      <c r="Q345" s="98"/>
    </row>
    <row r="346" spans="1:17" ht="14.25" customHeight="1" x14ac:dyDescent="0.3">
      <c r="A346" s="187" t="str">
        <f t="shared" si="33"/>
        <v>Nelson/Marlborough/West Coast</v>
      </c>
      <c r="B346" s="187" t="str">
        <f t="shared" si="33"/>
        <v>Greymouth</v>
      </c>
      <c r="C346" s="105" t="s">
        <v>100</v>
      </c>
      <c r="D346" s="16">
        <v>0</v>
      </c>
      <c r="E346" s="16">
        <v>0</v>
      </c>
      <c r="F346" s="16">
        <v>0</v>
      </c>
      <c r="G346" s="16">
        <v>1</v>
      </c>
      <c r="H346" s="16">
        <v>0</v>
      </c>
      <c r="I346" s="16">
        <v>0</v>
      </c>
      <c r="J346" s="16">
        <v>1</v>
      </c>
      <c r="K346" s="16">
        <v>0</v>
      </c>
      <c r="L346" s="16">
        <v>1</v>
      </c>
      <c r="M346" s="16">
        <v>0</v>
      </c>
      <c r="Q346" s="98"/>
    </row>
    <row r="347" spans="1:17" ht="14.25" customHeight="1" x14ac:dyDescent="0.3">
      <c r="A347" s="187" t="str">
        <f t="shared" si="33"/>
        <v>Nelson/Marlborough/West Coast</v>
      </c>
      <c r="B347" s="187" t="str">
        <f t="shared" si="33"/>
        <v>Greymouth</v>
      </c>
      <c r="C347" s="105" t="s">
        <v>97</v>
      </c>
      <c r="D347" s="64">
        <v>1</v>
      </c>
      <c r="E347" s="64">
        <v>3</v>
      </c>
      <c r="F347" s="64">
        <v>4</v>
      </c>
      <c r="G347" s="64">
        <v>6</v>
      </c>
      <c r="H347" s="64">
        <v>1</v>
      </c>
      <c r="I347" s="64">
        <v>1</v>
      </c>
      <c r="J347" s="64">
        <v>1</v>
      </c>
      <c r="K347" s="64">
        <v>2</v>
      </c>
      <c r="L347" s="64">
        <v>2</v>
      </c>
      <c r="M347" s="64">
        <v>5</v>
      </c>
      <c r="Q347" s="98"/>
    </row>
    <row r="348" spans="1:17" ht="14.25" customHeight="1" x14ac:dyDescent="0.3">
      <c r="A348" s="187" t="str">
        <f>A346</f>
        <v>Nelson/Marlborough/West Coast</v>
      </c>
      <c r="B348" s="188" t="str">
        <f>B346</f>
        <v>Greymouth</v>
      </c>
      <c r="C348" s="115" t="s">
        <v>1</v>
      </c>
      <c r="D348" s="73">
        <v>19</v>
      </c>
      <c r="E348" s="73">
        <v>21</v>
      </c>
      <c r="F348" s="73">
        <v>22</v>
      </c>
      <c r="G348" s="73">
        <v>30</v>
      </c>
      <c r="H348" s="73">
        <v>23</v>
      </c>
      <c r="I348" s="73">
        <v>34</v>
      </c>
      <c r="J348" s="73">
        <v>28</v>
      </c>
      <c r="K348" s="73">
        <v>27</v>
      </c>
      <c r="L348" s="73">
        <v>20</v>
      </c>
      <c r="M348" s="73">
        <v>31</v>
      </c>
      <c r="Q348" s="98"/>
    </row>
    <row r="349" spans="1:17" ht="14.25" customHeight="1" x14ac:dyDescent="0.3">
      <c r="A349" s="187" t="str">
        <f t="shared" si="33"/>
        <v>Nelson/Marlborough/West Coast</v>
      </c>
      <c r="B349" s="187" t="s">
        <v>146</v>
      </c>
      <c r="C349" s="105" t="s">
        <v>95</v>
      </c>
      <c r="D349" s="16">
        <v>0</v>
      </c>
      <c r="E349" s="16">
        <v>0</v>
      </c>
      <c r="F349" s="16">
        <v>0</v>
      </c>
      <c r="G349" s="16">
        <v>0</v>
      </c>
      <c r="H349" s="16">
        <v>0</v>
      </c>
      <c r="I349" s="16">
        <v>0</v>
      </c>
      <c r="J349" s="16">
        <v>0</v>
      </c>
      <c r="K349" s="16">
        <v>0</v>
      </c>
      <c r="L349" s="16">
        <v>0</v>
      </c>
      <c r="M349" s="16">
        <v>0</v>
      </c>
      <c r="Q349" s="98"/>
    </row>
    <row r="350" spans="1:17" ht="14.25" customHeight="1" x14ac:dyDescent="0.3">
      <c r="A350" s="187" t="str">
        <f t="shared" si="33"/>
        <v>Nelson/Marlborough/West Coast</v>
      </c>
      <c r="B350" s="187" t="str">
        <f t="shared" si="33"/>
        <v>Kaikōura</v>
      </c>
      <c r="C350" s="105" t="s">
        <v>96</v>
      </c>
      <c r="D350" s="16">
        <v>0</v>
      </c>
      <c r="E350" s="16">
        <v>0</v>
      </c>
      <c r="F350" s="16">
        <v>0</v>
      </c>
      <c r="G350" s="16">
        <v>0</v>
      </c>
      <c r="H350" s="16">
        <v>0</v>
      </c>
      <c r="I350" s="16">
        <v>0</v>
      </c>
      <c r="J350" s="16">
        <v>0</v>
      </c>
      <c r="K350" s="16">
        <v>0</v>
      </c>
      <c r="L350" s="16">
        <v>0</v>
      </c>
      <c r="M350" s="16">
        <v>0</v>
      </c>
      <c r="Q350" s="98"/>
    </row>
    <row r="351" spans="1:17" ht="14.25" customHeight="1" x14ac:dyDescent="0.3">
      <c r="A351" s="187" t="str">
        <f t="shared" si="33"/>
        <v>Nelson/Marlborough/West Coast</v>
      </c>
      <c r="B351" s="187" t="str">
        <f t="shared" si="33"/>
        <v>Kaikōura</v>
      </c>
      <c r="C351" s="105" t="s">
        <v>148</v>
      </c>
      <c r="D351" s="16" t="s">
        <v>182</v>
      </c>
      <c r="E351" s="16" t="s">
        <v>182</v>
      </c>
      <c r="F351" s="16" t="s">
        <v>182</v>
      </c>
      <c r="G351" s="16" t="s">
        <v>182</v>
      </c>
      <c r="H351" s="110" t="s">
        <v>182</v>
      </c>
      <c r="I351" s="110" t="s">
        <v>228</v>
      </c>
      <c r="J351" s="110">
        <v>0</v>
      </c>
      <c r="K351" s="16">
        <v>0</v>
      </c>
      <c r="L351" s="16">
        <v>0</v>
      </c>
      <c r="M351" s="16">
        <v>0</v>
      </c>
      <c r="Q351" s="98"/>
    </row>
    <row r="352" spans="1:17" ht="14.25" customHeight="1" x14ac:dyDescent="0.3">
      <c r="A352" s="187" t="str">
        <f t="shared" si="33"/>
        <v>Nelson/Marlborough/West Coast</v>
      </c>
      <c r="B352" s="187" t="str">
        <f t="shared" si="33"/>
        <v>Kaikōura</v>
      </c>
      <c r="C352" s="105" t="s">
        <v>100</v>
      </c>
      <c r="D352" s="16">
        <v>0</v>
      </c>
      <c r="E352" s="16">
        <v>0</v>
      </c>
      <c r="F352" s="16">
        <v>0</v>
      </c>
      <c r="G352" s="16">
        <v>0</v>
      </c>
      <c r="H352" s="16">
        <v>0</v>
      </c>
      <c r="I352" s="16">
        <v>0</v>
      </c>
      <c r="J352" s="16">
        <v>0</v>
      </c>
      <c r="K352" s="16">
        <v>0</v>
      </c>
      <c r="L352" s="16">
        <v>0</v>
      </c>
      <c r="M352" s="16">
        <v>0</v>
      </c>
      <c r="Q352" s="98"/>
    </row>
    <row r="353" spans="1:17" ht="14.25" customHeight="1" x14ac:dyDescent="0.3">
      <c r="A353" s="187" t="str">
        <f t="shared" si="33"/>
        <v>Nelson/Marlborough/West Coast</v>
      </c>
      <c r="B353" s="187" t="str">
        <f t="shared" si="33"/>
        <v>Kaikōura</v>
      </c>
      <c r="C353" s="105" t="s">
        <v>97</v>
      </c>
      <c r="D353" s="64">
        <v>0</v>
      </c>
      <c r="E353" s="64">
        <v>0</v>
      </c>
      <c r="F353" s="64">
        <v>0</v>
      </c>
      <c r="G353" s="64">
        <v>0</v>
      </c>
      <c r="H353" s="64">
        <v>0</v>
      </c>
      <c r="I353" s="64">
        <v>0</v>
      </c>
      <c r="J353" s="64">
        <v>0</v>
      </c>
      <c r="K353" s="64">
        <v>0</v>
      </c>
      <c r="L353" s="64">
        <v>0</v>
      </c>
      <c r="M353" s="64">
        <v>0</v>
      </c>
      <c r="Q353" s="98"/>
    </row>
    <row r="354" spans="1:17" ht="14.25" customHeight="1" x14ac:dyDescent="0.3">
      <c r="A354" s="187" t="str">
        <f>A352</f>
        <v>Nelson/Marlborough/West Coast</v>
      </c>
      <c r="B354" s="188" t="str">
        <f>B352</f>
        <v>Kaikōura</v>
      </c>
      <c r="C354" s="115" t="s">
        <v>1</v>
      </c>
      <c r="D354" s="73">
        <v>0</v>
      </c>
      <c r="E354" s="73">
        <v>0</v>
      </c>
      <c r="F354" s="73">
        <v>0</v>
      </c>
      <c r="G354" s="73">
        <v>0</v>
      </c>
      <c r="H354" s="73">
        <v>0</v>
      </c>
      <c r="I354" s="73">
        <v>0</v>
      </c>
      <c r="J354" s="73">
        <v>0</v>
      </c>
      <c r="K354" s="73">
        <v>0</v>
      </c>
      <c r="L354" s="73">
        <v>0</v>
      </c>
      <c r="M354" s="73">
        <v>0</v>
      </c>
      <c r="Q354" s="98"/>
    </row>
    <row r="355" spans="1:17" ht="14.25" customHeight="1" x14ac:dyDescent="0.3">
      <c r="A355" s="187" t="str">
        <f t="shared" ref="A355:B365" si="34">A354</f>
        <v>Nelson/Marlborough/West Coast</v>
      </c>
      <c r="B355" s="187" t="s">
        <v>63</v>
      </c>
      <c r="C355" s="105" t="s">
        <v>95</v>
      </c>
      <c r="D355" s="16">
        <v>4</v>
      </c>
      <c r="E355" s="16">
        <v>1</v>
      </c>
      <c r="F355" s="16">
        <v>3</v>
      </c>
      <c r="G355" s="16">
        <v>2</v>
      </c>
      <c r="H355" s="16">
        <v>3</v>
      </c>
      <c r="I355" s="16">
        <v>6</v>
      </c>
      <c r="J355" s="16">
        <v>2</v>
      </c>
      <c r="K355" s="16">
        <v>4</v>
      </c>
      <c r="L355" s="16">
        <v>7</v>
      </c>
      <c r="M355" s="16">
        <v>5</v>
      </c>
      <c r="Q355" s="98"/>
    </row>
    <row r="356" spans="1:17" ht="14.25" customHeight="1" x14ac:dyDescent="0.3">
      <c r="A356" s="187" t="str">
        <f t="shared" si="34"/>
        <v>Nelson/Marlborough/West Coast</v>
      </c>
      <c r="B356" s="187" t="str">
        <f t="shared" si="34"/>
        <v>Nelson</v>
      </c>
      <c r="C356" s="105" t="s">
        <v>96</v>
      </c>
      <c r="D356" s="16">
        <v>84</v>
      </c>
      <c r="E356" s="16">
        <v>107</v>
      </c>
      <c r="F356" s="16">
        <v>121</v>
      </c>
      <c r="G356" s="16">
        <v>101</v>
      </c>
      <c r="H356" s="16">
        <v>107</v>
      </c>
      <c r="I356" s="16">
        <v>117</v>
      </c>
      <c r="J356" s="16">
        <v>120</v>
      </c>
      <c r="K356" s="16">
        <v>104</v>
      </c>
      <c r="L356" s="16">
        <v>76</v>
      </c>
      <c r="M356" s="16">
        <v>88</v>
      </c>
      <c r="Q356" s="98"/>
    </row>
    <row r="357" spans="1:17" ht="14.25" customHeight="1" x14ac:dyDescent="0.3">
      <c r="A357" s="187" t="str">
        <f t="shared" si="34"/>
        <v>Nelson/Marlborough/West Coast</v>
      </c>
      <c r="B357" s="187" t="str">
        <f t="shared" si="34"/>
        <v>Nelson</v>
      </c>
      <c r="C357" s="105" t="s">
        <v>148</v>
      </c>
      <c r="D357" s="16" t="s">
        <v>182</v>
      </c>
      <c r="E357" s="16" t="s">
        <v>182</v>
      </c>
      <c r="F357" s="16" t="s">
        <v>182</v>
      </c>
      <c r="G357" s="16" t="s">
        <v>182</v>
      </c>
      <c r="H357" s="110" t="s">
        <v>182</v>
      </c>
      <c r="I357" s="110" t="s">
        <v>228</v>
      </c>
      <c r="J357" s="110">
        <v>0</v>
      </c>
      <c r="K357" s="16">
        <v>0</v>
      </c>
      <c r="L357" s="16">
        <v>0</v>
      </c>
      <c r="M357" s="16">
        <v>0</v>
      </c>
      <c r="Q357" s="98"/>
    </row>
    <row r="358" spans="1:17" ht="14.25" customHeight="1" x14ac:dyDescent="0.3">
      <c r="A358" s="187" t="str">
        <f t="shared" si="34"/>
        <v>Nelson/Marlborough/West Coast</v>
      </c>
      <c r="B358" s="187" t="str">
        <f t="shared" si="34"/>
        <v>Nelson</v>
      </c>
      <c r="C358" s="105" t="s">
        <v>100</v>
      </c>
      <c r="D358" s="16">
        <v>1</v>
      </c>
      <c r="E358" s="16">
        <v>2</v>
      </c>
      <c r="F358" s="16">
        <v>3</v>
      </c>
      <c r="G358" s="16">
        <v>5</v>
      </c>
      <c r="H358" s="16">
        <v>2</v>
      </c>
      <c r="I358" s="16">
        <v>5</v>
      </c>
      <c r="J358" s="16">
        <v>11</v>
      </c>
      <c r="K358" s="16">
        <v>4</v>
      </c>
      <c r="L358" s="16">
        <v>4</v>
      </c>
      <c r="M358" s="16">
        <v>4</v>
      </c>
      <c r="Q358" s="98"/>
    </row>
    <row r="359" spans="1:17" ht="14.25" customHeight="1" x14ac:dyDescent="0.3">
      <c r="A359" s="187" t="str">
        <f t="shared" si="34"/>
        <v>Nelson/Marlborough/West Coast</v>
      </c>
      <c r="B359" s="187" t="str">
        <f t="shared" si="34"/>
        <v>Nelson</v>
      </c>
      <c r="C359" s="105" t="s">
        <v>97</v>
      </c>
      <c r="D359" s="64">
        <v>19</v>
      </c>
      <c r="E359" s="64">
        <v>21</v>
      </c>
      <c r="F359" s="64">
        <v>22</v>
      </c>
      <c r="G359" s="64">
        <v>14</v>
      </c>
      <c r="H359" s="64">
        <v>10</v>
      </c>
      <c r="I359" s="64">
        <v>28</v>
      </c>
      <c r="J359" s="64">
        <v>18</v>
      </c>
      <c r="K359" s="64">
        <v>18</v>
      </c>
      <c r="L359" s="64">
        <v>30</v>
      </c>
      <c r="M359" s="64">
        <v>26</v>
      </c>
      <c r="Q359" s="98"/>
    </row>
    <row r="360" spans="1:17" ht="14.25" customHeight="1" x14ac:dyDescent="0.3">
      <c r="A360" s="187" t="str">
        <f>A358</f>
        <v>Nelson/Marlborough/West Coast</v>
      </c>
      <c r="B360" s="188" t="str">
        <f>B358</f>
        <v>Nelson</v>
      </c>
      <c r="C360" s="115" t="s">
        <v>1</v>
      </c>
      <c r="D360" s="73">
        <v>108</v>
      </c>
      <c r="E360" s="73">
        <v>131</v>
      </c>
      <c r="F360" s="73">
        <v>149</v>
      </c>
      <c r="G360" s="73">
        <v>122</v>
      </c>
      <c r="H360" s="73">
        <v>122</v>
      </c>
      <c r="I360" s="73">
        <v>156</v>
      </c>
      <c r="J360" s="73">
        <v>151</v>
      </c>
      <c r="K360" s="73">
        <v>130</v>
      </c>
      <c r="L360" s="73">
        <v>117</v>
      </c>
      <c r="M360" s="73">
        <v>123</v>
      </c>
      <c r="Q360" s="98"/>
    </row>
    <row r="361" spans="1:17" ht="14.25" customHeight="1" x14ac:dyDescent="0.3">
      <c r="A361" s="187" t="str">
        <f t="shared" si="34"/>
        <v>Nelson/Marlborough/West Coast</v>
      </c>
      <c r="B361" s="187" t="s">
        <v>64</v>
      </c>
      <c r="C361" s="105" t="s">
        <v>95</v>
      </c>
      <c r="D361" s="16">
        <v>0</v>
      </c>
      <c r="E361" s="16">
        <v>0</v>
      </c>
      <c r="F361" s="16">
        <v>0</v>
      </c>
      <c r="G361" s="16">
        <v>0</v>
      </c>
      <c r="H361" s="16">
        <v>1</v>
      </c>
      <c r="I361" s="16">
        <v>0</v>
      </c>
      <c r="J361" s="16">
        <v>0</v>
      </c>
      <c r="K361" s="16">
        <v>0</v>
      </c>
      <c r="L361" s="16">
        <v>1</v>
      </c>
      <c r="M361" s="16">
        <v>0</v>
      </c>
      <c r="Q361" s="98"/>
    </row>
    <row r="362" spans="1:17" ht="14.25" customHeight="1" x14ac:dyDescent="0.3">
      <c r="A362" s="187" t="str">
        <f t="shared" si="34"/>
        <v>Nelson/Marlborough/West Coast</v>
      </c>
      <c r="B362" s="187" t="str">
        <f t="shared" si="34"/>
        <v>Westport</v>
      </c>
      <c r="C362" s="105" t="s">
        <v>96</v>
      </c>
      <c r="D362" s="16">
        <v>14</v>
      </c>
      <c r="E362" s="16">
        <v>14</v>
      </c>
      <c r="F362" s="16">
        <v>14</v>
      </c>
      <c r="G362" s="16">
        <v>5</v>
      </c>
      <c r="H362" s="16">
        <v>11</v>
      </c>
      <c r="I362" s="16">
        <v>15</v>
      </c>
      <c r="J362" s="16">
        <v>12</v>
      </c>
      <c r="K362" s="16">
        <v>5</v>
      </c>
      <c r="L362" s="16">
        <v>16</v>
      </c>
      <c r="M362" s="16">
        <v>13</v>
      </c>
      <c r="Q362" s="98"/>
    </row>
    <row r="363" spans="1:17" ht="14.25" customHeight="1" x14ac:dyDescent="0.3">
      <c r="A363" s="187" t="str">
        <f t="shared" si="34"/>
        <v>Nelson/Marlborough/West Coast</v>
      </c>
      <c r="B363" s="187" t="str">
        <f t="shared" si="34"/>
        <v>Westport</v>
      </c>
      <c r="C363" s="105" t="s">
        <v>148</v>
      </c>
      <c r="D363" s="16" t="s">
        <v>182</v>
      </c>
      <c r="E363" s="16" t="s">
        <v>182</v>
      </c>
      <c r="F363" s="16" t="s">
        <v>182</v>
      </c>
      <c r="G363" s="16" t="s">
        <v>182</v>
      </c>
      <c r="H363" s="110" t="s">
        <v>182</v>
      </c>
      <c r="I363" s="110" t="s">
        <v>228</v>
      </c>
      <c r="J363" s="110">
        <v>0</v>
      </c>
      <c r="K363" s="16">
        <v>0</v>
      </c>
      <c r="L363" s="16">
        <v>0</v>
      </c>
      <c r="M363" s="16">
        <v>0</v>
      </c>
      <c r="Q363" s="98"/>
    </row>
    <row r="364" spans="1:17" ht="14.25" customHeight="1" x14ac:dyDescent="0.3">
      <c r="A364" s="187" t="str">
        <f t="shared" si="34"/>
        <v>Nelson/Marlborough/West Coast</v>
      </c>
      <c r="B364" s="187" t="str">
        <f t="shared" si="34"/>
        <v>Westport</v>
      </c>
      <c r="C364" s="105" t="s">
        <v>100</v>
      </c>
      <c r="D364" s="16">
        <v>0</v>
      </c>
      <c r="E364" s="16">
        <v>0</v>
      </c>
      <c r="F364" s="16">
        <v>0</v>
      </c>
      <c r="G364" s="16">
        <v>0</v>
      </c>
      <c r="H364" s="16">
        <v>0</v>
      </c>
      <c r="I364" s="16">
        <v>0</v>
      </c>
      <c r="J364" s="16">
        <v>0</v>
      </c>
      <c r="K364" s="16">
        <v>0</v>
      </c>
      <c r="L364" s="16">
        <v>0</v>
      </c>
      <c r="M364" s="16">
        <v>0</v>
      </c>
      <c r="Q364" s="98"/>
    </row>
    <row r="365" spans="1:17" ht="14.25" customHeight="1" x14ac:dyDescent="0.3">
      <c r="A365" s="187" t="str">
        <f t="shared" si="34"/>
        <v>Nelson/Marlborough/West Coast</v>
      </c>
      <c r="B365" s="187" t="str">
        <f t="shared" si="34"/>
        <v>Westport</v>
      </c>
      <c r="C365" s="105" t="s">
        <v>97</v>
      </c>
      <c r="D365" s="64">
        <v>0</v>
      </c>
      <c r="E365" s="64">
        <v>0</v>
      </c>
      <c r="F365" s="64">
        <v>0</v>
      </c>
      <c r="G365" s="64">
        <v>1</v>
      </c>
      <c r="H365" s="64">
        <v>3</v>
      </c>
      <c r="I365" s="64">
        <v>0</v>
      </c>
      <c r="J365" s="64">
        <v>2</v>
      </c>
      <c r="K365" s="64">
        <v>2</v>
      </c>
      <c r="L365" s="64">
        <v>1</v>
      </c>
      <c r="M365" s="64">
        <v>3</v>
      </c>
      <c r="Q365" s="98"/>
    </row>
    <row r="366" spans="1:17" ht="14.25" customHeight="1" x14ac:dyDescent="0.3">
      <c r="A366" s="187" t="str">
        <f>A364</f>
        <v>Nelson/Marlborough/West Coast</v>
      </c>
      <c r="B366" s="188" t="str">
        <f>B364</f>
        <v>Westport</v>
      </c>
      <c r="C366" s="115" t="s">
        <v>1</v>
      </c>
      <c r="D366" s="73">
        <v>14</v>
      </c>
      <c r="E366" s="73">
        <v>14</v>
      </c>
      <c r="F366" s="73">
        <v>14</v>
      </c>
      <c r="G366" s="73">
        <v>6</v>
      </c>
      <c r="H366" s="73">
        <v>15</v>
      </c>
      <c r="I366" s="73">
        <v>15</v>
      </c>
      <c r="J366" s="73">
        <v>14</v>
      </c>
      <c r="K366" s="73">
        <v>7</v>
      </c>
      <c r="L366" s="73">
        <v>18</v>
      </c>
      <c r="M366" s="73">
        <v>16</v>
      </c>
      <c r="Q366" s="98"/>
    </row>
    <row r="367" spans="1:17" x14ac:dyDescent="0.3">
      <c r="A367" s="187" t="str">
        <f t="shared" ref="A367:A372" si="35">A366</f>
        <v>Nelson/Marlborough/West Coast</v>
      </c>
      <c r="B367" s="187" t="s">
        <v>103</v>
      </c>
      <c r="C367" s="105" t="s">
        <v>95</v>
      </c>
      <c r="D367" s="16">
        <v>7</v>
      </c>
      <c r="E367" s="16">
        <v>1</v>
      </c>
      <c r="F367" s="16">
        <v>7</v>
      </c>
      <c r="G367" s="16">
        <v>5</v>
      </c>
      <c r="H367" s="16">
        <v>8</v>
      </c>
      <c r="I367" s="16">
        <v>7</v>
      </c>
      <c r="J367" s="16">
        <v>4</v>
      </c>
      <c r="K367" s="16">
        <v>6</v>
      </c>
      <c r="L367" s="16">
        <v>11</v>
      </c>
      <c r="M367" s="16">
        <v>6</v>
      </c>
      <c r="Q367" s="98"/>
    </row>
    <row r="368" spans="1:17" x14ac:dyDescent="0.3">
      <c r="A368" s="187" t="str">
        <f t="shared" si="35"/>
        <v>Nelson/Marlborough/West Coast</v>
      </c>
      <c r="B368" s="187" t="str">
        <f t="shared" ref="B368:B371" si="36">B367</f>
        <v>Justice service area total</v>
      </c>
      <c r="C368" s="105" t="s">
        <v>96</v>
      </c>
      <c r="D368" s="16">
        <v>143</v>
      </c>
      <c r="E368" s="16">
        <v>186</v>
      </c>
      <c r="F368" s="16">
        <v>195</v>
      </c>
      <c r="G368" s="16">
        <v>184</v>
      </c>
      <c r="H368" s="16">
        <v>199</v>
      </c>
      <c r="I368" s="16">
        <v>214</v>
      </c>
      <c r="J368" s="16">
        <v>191</v>
      </c>
      <c r="K368" s="16">
        <v>175</v>
      </c>
      <c r="L368" s="16">
        <v>147</v>
      </c>
      <c r="M368" s="16">
        <v>174</v>
      </c>
      <c r="Q368" s="98"/>
    </row>
    <row r="369" spans="1:17" x14ac:dyDescent="0.3">
      <c r="A369" s="187" t="str">
        <f t="shared" si="35"/>
        <v>Nelson/Marlborough/West Coast</v>
      </c>
      <c r="B369" s="187" t="str">
        <f t="shared" si="36"/>
        <v>Justice service area total</v>
      </c>
      <c r="C369" s="105" t="s">
        <v>148</v>
      </c>
      <c r="D369" s="16" t="s">
        <v>182</v>
      </c>
      <c r="E369" s="16" t="s">
        <v>182</v>
      </c>
      <c r="F369" s="16" t="s">
        <v>182</v>
      </c>
      <c r="G369" s="16" t="s">
        <v>182</v>
      </c>
      <c r="H369" s="110" t="s">
        <v>182</v>
      </c>
      <c r="I369" s="110" t="s">
        <v>228</v>
      </c>
      <c r="J369" s="110">
        <v>0</v>
      </c>
      <c r="K369" s="16">
        <v>0</v>
      </c>
      <c r="L369" s="16">
        <v>0</v>
      </c>
      <c r="M369" s="16">
        <v>0</v>
      </c>
      <c r="Q369" s="98"/>
    </row>
    <row r="370" spans="1:17" x14ac:dyDescent="0.3">
      <c r="A370" s="187" t="str">
        <f t="shared" si="35"/>
        <v>Nelson/Marlborough/West Coast</v>
      </c>
      <c r="B370" s="187" t="str">
        <f t="shared" si="36"/>
        <v>Justice service area total</v>
      </c>
      <c r="C370" s="105" t="s">
        <v>100</v>
      </c>
      <c r="D370" s="16">
        <v>1</v>
      </c>
      <c r="E370" s="16">
        <v>3</v>
      </c>
      <c r="F370" s="16">
        <v>5</v>
      </c>
      <c r="G370" s="16">
        <v>7</v>
      </c>
      <c r="H370" s="16">
        <v>6</v>
      </c>
      <c r="I370" s="16">
        <v>7</v>
      </c>
      <c r="J370" s="16">
        <v>16</v>
      </c>
      <c r="K370" s="16">
        <v>7</v>
      </c>
      <c r="L370" s="16">
        <v>7</v>
      </c>
      <c r="M370" s="16">
        <v>7</v>
      </c>
      <c r="Q370" s="98"/>
    </row>
    <row r="371" spans="1:17" x14ac:dyDescent="0.3">
      <c r="A371" s="187" t="str">
        <f t="shared" si="35"/>
        <v>Nelson/Marlborough/West Coast</v>
      </c>
      <c r="B371" s="187" t="str">
        <f t="shared" si="36"/>
        <v>Justice service area total</v>
      </c>
      <c r="C371" s="105" t="s">
        <v>97</v>
      </c>
      <c r="D371" s="64">
        <v>37</v>
      </c>
      <c r="E371" s="64">
        <v>37</v>
      </c>
      <c r="F371" s="64">
        <v>35</v>
      </c>
      <c r="G371" s="64">
        <v>31</v>
      </c>
      <c r="H371" s="64">
        <v>24</v>
      </c>
      <c r="I371" s="64">
        <v>42</v>
      </c>
      <c r="J371" s="64">
        <v>29</v>
      </c>
      <c r="K371" s="64">
        <v>30</v>
      </c>
      <c r="L371" s="64">
        <v>38</v>
      </c>
      <c r="M371" s="64">
        <v>45</v>
      </c>
      <c r="Q371" s="98"/>
    </row>
    <row r="372" spans="1:17" x14ac:dyDescent="0.3">
      <c r="A372" s="188" t="str">
        <f t="shared" si="35"/>
        <v>Nelson/Marlborough/West Coast</v>
      </c>
      <c r="B372" s="188" t="str">
        <f>B370</f>
        <v>Justice service area total</v>
      </c>
      <c r="C372" s="115" t="s">
        <v>1</v>
      </c>
      <c r="D372" s="73">
        <v>188</v>
      </c>
      <c r="E372" s="73">
        <v>227</v>
      </c>
      <c r="F372" s="73">
        <v>242</v>
      </c>
      <c r="G372" s="73">
        <v>227</v>
      </c>
      <c r="H372" s="73">
        <v>237</v>
      </c>
      <c r="I372" s="73">
        <v>270</v>
      </c>
      <c r="J372" s="73">
        <v>240</v>
      </c>
      <c r="K372" s="73">
        <v>218</v>
      </c>
      <c r="L372" s="73">
        <v>203</v>
      </c>
      <c r="M372" s="73">
        <v>232</v>
      </c>
      <c r="Q372" s="98"/>
    </row>
    <row r="373" spans="1:17" x14ac:dyDescent="0.3">
      <c r="A373" s="189" t="s">
        <v>9</v>
      </c>
      <c r="B373" s="187" t="s">
        <v>65</v>
      </c>
      <c r="C373" s="105" t="s">
        <v>95</v>
      </c>
      <c r="D373" s="16">
        <v>4</v>
      </c>
      <c r="E373" s="16">
        <v>0</v>
      </c>
      <c r="F373" s="16">
        <v>0</v>
      </c>
      <c r="G373" s="16">
        <v>1</v>
      </c>
      <c r="H373" s="16">
        <v>1</v>
      </c>
      <c r="I373" s="16">
        <v>1</v>
      </c>
      <c r="J373" s="16">
        <v>0</v>
      </c>
      <c r="K373" s="16">
        <v>0</v>
      </c>
      <c r="L373" s="16">
        <v>1</v>
      </c>
      <c r="M373" s="16">
        <v>0</v>
      </c>
      <c r="Q373" s="98"/>
    </row>
    <row r="374" spans="1:17" x14ac:dyDescent="0.3">
      <c r="A374" s="187" t="str">
        <f t="shared" ref="A374:B389" si="37">A373</f>
        <v>Canterbury</v>
      </c>
      <c r="B374" s="187" t="str">
        <f t="shared" si="37"/>
        <v>Ashburton</v>
      </c>
      <c r="C374" s="105" t="s">
        <v>96</v>
      </c>
      <c r="D374" s="16">
        <v>24</v>
      </c>
      <c r="E374" s="16">
        <v>20</v>
      </c>
      <c r="F374" s="16">
        <v>20</v>
      </c>
      <c r="G374" s="16">
        <v>18</v>
      </c>
      <c r="H374" s="16">
        <v>31</v>
      </c>
      <c r="I374" s="16">
        <v>19</v>
      </c>
      <c r="J374" s="16">
        <v>31</v>
      </c>
      <c r="K374" s="16">
        <v>22</v>
      </c>
      <c r="L374" s="16">
        <v>26</v>
      </c>
      <c r="M374" s="16">
        <v>45</v>
      </c>
      <c r="Q374" s="98"/>
    </row>
    <row r="375" spans="1:17" x14ac:dyDescent="0.3">
      <c r="A375" s="187" t="str">
        <f t="shared" si="37"/>
        <v>Canterbury</v>
      </c>
      <c r="B375" s="187" t="str">
        <f t="shared" si="37"/>
        <v>Ashburton</v>
      </c>
      <c r="C375" s="105" t="s">
        <v>148</v>
      </c>
      <c r="D375" s="16" t="s">
        <v>182</v>
      </c>
      <c r="E375" s="16" t="s">
        <v>182</v>
      </c>
      <c r="F375" s="16" t="s">
        <v>182</v>
      </c>
      <c r="G375" s="16" t="s">
        <v>182</v>
      </c>
      <c r="H375" s="110" t="s">
        <v>182</v>
      </c>
      <c r="I375" s="110" t="s">
        <v>228</v>
      </c>
      <c r="J375" s="110">
        <v>0</v>
      </c>
      <c r="K375" s="16">
        <v>0</v>
      </c>
      <c r="L375" s="16">
        <v>0</v>
      </c>
      <c r="M375" s="16">
        <v>0</v>
      </c>
      <c r="Q375" s="98"/>
    </row>
    <row r="376" spans="1:17" x14ac:dyDescent="0.3">
      <c r="A376" s="187" t="str">
        <f t="shared" si="37"/>
        <v>Canterbury</v>
      </c>
      <c r="B376" s="187" t="str">
        <f t="shared" si="37"/>
        <v>Ashburton</v>
      </c>
      <c r="C376" s="105" t="s">
        <v>100</v>
      </c>
      <c r="D376" s="16">
        <v>0</v>
      </c>
      <c r="E376" s="16">
        <v>1</v>
      </c>
      <c r="F376" s="16">
        <v>0</v>
      </c>
      <c r="G376" s="16">
        <v>0</v>
      </c>
      <c r="H376" s="16">
        <v>0</v>
      </c>
      <c r="I376" s="16">
        <v>0</v>
      </c>
      <c r="J376" s="16">
        <v>0</v>
      </c>
      <c r="K376" s="16">
        <v>0</v>
      </c>
      <c r="L376" s="16">
        <v>0</v>
      </c>
      <c r="M376" s="16">
        <v>0</v>
      </c>
      <c r="Q376" s="98"/>
    </row>
    <row r="377" spans="1:17" x14ac:dyDescent="0.3">
      <c r="A377" s="187" t="str">
        <f t="shared" si="37"/>
        <v>Canterbury</v>
      </c>
      <c r="B377" s="187" t="str">
        <f t="shared" si="37"/>
        <v>Ashburton</v>
      </c>
      <c r="C377" s="105" t="s">
        <v>97</v>
      </c>
      <c r="D377" s="64">
        <v>1</v>
      </c>
      <c r="E377" s="64">
        <v>2</v>
      </c>
      <c r="F377" s="64">
        <v>3</v>
      </c>
      <c r="G377" s="64">
        <v>2</v>
      </c>
      <c r="H377" s="64">
        <v>0</v>
      </c>
      <c r="I377" s="64">
        <v>0</v>
      </c>
      <c r="J377" s="64">
        <v>4</v>
      </c>
      <c r="K377" s="64">
        <v>1</v>
      </c>
      <c r="L377" s="64">
        <v>0</v>
      </c>
      <c r="M377" s="64">
        <v>1</v>
      </c>
      <c r="Q377" s="98"/>
    </row>
    <row r="378" spans="1:17" x14ac:dyDescent="0.3">
      <c r="A378" s="187" t="str">
        <f>A376</f>
        <v>Canterbury</v>
      </c>
      <c r="B378" s="188" t="str">
        <f>B376</f>
        <v>Ashburton</v>
      </c>
      <c r="C378" s="115" t="s">
        <v>1</v>
      </c>
      <c r="D378" s="73">
        <v>29</v>
      </c>
      <c r="E378" s="73">
        <v>23</v>
      </c>
      <c r="F378" s="73">
        <v>23</v>
      </c>
      <c r="G378" s="73">
        <v>21</v>
      </c>
      <c r="H378" s="73">
        <v>32</v>
      </c>
      <c r="I378" s="73">
        <v>20</v>
      </c>
      <c r="J378" s="73">
        <v>35</v>
      </c>
      <c r="K378" s="73">
        <v>23</v>
      </c>
      <c r="L378" s="73">
        <v>27</v>
      </c>
      <c r="M378" s="73">
        <v>46</v>
      </c>
      <c r="Q378" s="98"/>
    </row>
    <row r="379" spans="1:17" x14ac:dyDescent="0.3">
      <c r="A379" s="187" t="str">
        <f t="shared" si="37"/>
        <v>Canterbury</v>
      </c>
      <c r="B379" s="187" t="s">
        <v>66</v>
      </c>
      <c r="C379" s="105" t="s">
        <v>95</v>
      </c>
      <c r="D379" s="16">
        <v>18</v>
      </c>
      <c r="E379" s="16">
        <v>11</v>
      </c>
      <c r="F379" s="16">
        <v>12</v>
      </c>
      <c r="G379" s="16">
        <v>9</v>
      </c>
      <c r="H379" s="16">
        <v>16</v>
      </c>
      <c r="I379" s="16">
        <v>6</v>
      </c>
      <c r="J379" s="16">
        <v>25</v>
      </c>
      <c r="K379" s="16">
        <v>18</v>
      </c>
      <c r="L379" s="16">
        <v>11</v>
      </c>
      <c r="M379" s="16">
        <v>19</v>
      </c>
      <c r="Q379" s="98"/>
    </row>
    <row r="380" spans="1:17" x14ac:dyDescent="0.3">
      <c r="A380" s="187" t="str">
        <f t="shared" si="37"/>
        <v>Canterbury</v>
      </c>
      <c r="B380" s="187" t="str">
        <f t="shared" si="37"/>
        <v>Christchurch</v>
      </c>
      <c r="C380" s="105" t="s">
        <v>96</v>
      </c>
      <c r="D380" s="16">
        <v>438</v>
      </c>
      <c r="E380" s="16">
        <v>532</v>
      </c>
      <c r="F380" s="16">
        <v>525</v>
      </c>
      <c r="G380" s="16">
        <v>645</v>
      </c>
      <c r="H380" s="16">
        <v>655</v>
      </c>
      <c r="I380" s="16">
        <v>733</v>
      </c>
      <c r="J380" s="16">
        <v>684</v>
      </c>
      <c r="K380" s="16">
        <v>647</v>
      </c>
      <c r="L380" s="16">
        <v>580</v>
      </c>
      <c r="M380" s="16">
        <v>656</v>
      </c>
      <c r="Q380" s="98"/>
    </row>
    <row r="381" spans="1:17" x14ac:dyDescent="0.3">
      <c r="A381" s="187" t="str">
        <f t="shared" si="37"/>
        <v>Canterbury</v>
      </c>
      <c r="B381" s="187" t="str">
        <f t="shared" si="37"/>
        <v>Christchurch</v>
      </c>
      <c r="C381" s="105" t="s">
        <v>148</v>
      </c>
      <c r="D381" s="16" t="s">
        <v>182</v>
      </c>
      <c r="E381" s="16" t="s">
        <v>182</v>
      </c>
      <c r="F381" s="16" t="s">
        <v>182</v>
      </c>
      <c r="G381" s="16" t="s">
        <v>182</v>
      </c>
      <c r="H381" s="110" t="s">
        <v>182</v>
      </c>
      <c r="I381" s="110" t="s">
        <v>228</v>
      </c>
      <c r="J381" s="110">
        <v>0</v>
      </c>
      <c r="K381" s="16">
        <v>0</v>
      </c>
      <c r="L381" s="16">
        <v>2</v>
      </c>
      <c r="M381" s="16">
        <v>1</v>
      </c>
      <c r="Q381" s="98"/>
    </row>
    <row r="382" spans="1:17" x14ac:dyDescent="0.3">
      <c r="A382" s="187" t="str">
        <f t="shared" si="37"/>
        <v>Canterbury</v>
      </c>
      <c r="B382" s="187" t="str">
        <f t="shared" si="37"/>
        <v>Christchurch</v>
      </c>
      <c r="C382" s="105" t="s">
        <v>100</v>
      </c>
      <c r="D382" s="16">
        <v>13</v>
      </c>
      <c r="E382" s="16">
        <v>18</v>
      </c>
      <c r="F382" s="16">
        <v>21</v>
      </c>
      <c r="G382" s="16">
        <v>5</v>
      </c>
      <c r="H382" s="16">
        <v>12</v>
      </c>
      <c r="I382" s="16">
        <v>9</v>
      </c>
      <c r="J382" s="16">
        <v>8</v>
      </c>
      <c r="K382" s="16">
        <v>9</v>
      </c>
      <c r="L382" s="16">
        <v>14</v>
      </c>
      <c r="M382" s="16">
        <v>16</v>
      </c>
      <c r="Q382" s="98"/>
    </row>
    <row r="383" spans="1:17" x14ac:dyDescent="0.3">
      <c r="A383" s="187" t="str">
        <f t="shared" si="37"/>
        <v>Canterbury</v>
      </c>
      <c r="B383" s="187" t="str">
        <f t="shared" si="37"/>
        <v>Christchurch</v>
      </c>
      <c r="C383" s="105" t="s">
        <v>97</v>
      </c>
      <c r="D383" s="64">
        <v>54</v>
      </c>
      <c r="E383" s="64">
        <v>34</v>
      </c>
      <c r="F383" s="64">
        <v>66</v>
      </c>
      <c r="G383" s="64">
        <v>25</v>
      </c>
      <c r="H383" s="64">
        <v>32</v>
      </c>
      <c r="I383" s="64">
        <v>35</v>
      </c>
      <c r="J383" s="64">
        <v>43</v>
      </c>
      <c r="K383" s="64">
        <v>50</v>
      </c>
      <c r="L383" s="64">
        <v>47</v>
      </c>
      <c r="M383" s="64">
        <v>64</v>
      </c>
      <c r="Q383" s="98"/>
    </row>
    <row r="384" spans="1:17" x14ac:dyDescent="0.3">
      <c r="A384" s="187" t="str">
        <f>A382</f>
        <v>Canterbury</v>
      </c>
      <c r="B384" s="188" t="str">
        <f>B382</f>
        <v>Christchurch</v>
      </c>
      <c r="C384" s="115" t="s">
        <v>1</v>
      </c>
      <c r="D384" s="73">
        <v>523</v>
      </c>
      <c r="E384" s="73">
        <v>595</v>
      </c>
      <c r="F384" s="73">
        <v>624</v>
      </c>
      <c r="G384" s="73">
        <v>684</v>
      </c>
      <c r="H384" s="73">
        <v>715</v>
      </c>
      <c r="I384" s="73">
        <v>783</v>
      </c>
      <c r="J384" s="73">
        <v>760</v>
      </c>
      <c r="K384" s="73">
        <v>724</v>
      </c>
      <c r="L384" s="73">
        <v>654</v>
      </c>
      <c r="M384" s="73">
        <v>756</v>
      </c>
      <c r="Q384" s="98"/>
    </row>
    <row r="385" spans="1:17" x14ac:dyDescent="0.3">
      <c r="A385" s="187" t="str">
        <f t="shared" si="37"/>
        <v>Canterbury</v>
      </c>
      <c r="B385" s="187" t="s">
        <v>67</v>
      </c>
      <c r="C385" s="105" t="s">
        <v>95</v>
      </c>
      <c r="D385" s="16">
        <v>0</v>
      </c>
      <c r="E385" s="16" t="s">
        <v>182</v>
      </c>
      <c r="F385" s="16" t="s">
        <v>182</v>
      </c>
      <c r="G385" s="16" t="s">
        <v>182</v>
      </c>
      <c r="H385" s="110" t="s">
        <v>182</v>
      </c>
      <c r="I385" s="110" t="s">
        <v>182</v>
      </c>
      <c r="J385" s="110" t="s">
        <v>182</v>
      </c>
      <c r="K385" s="110" t="s">
        <v>182</v>
      </c>
      <c r="L385" s="110" t="s">
        <v>182</v>
      </c>
      <c r="M385" s="110" t="s">
        <v>182</v>
      </c>
      <c r="Q385" s="98"/>
    </row>
    <row r="386" spans="1:17" x14ac:dyDescent="0.3">
      <c r="A386" s="187" t="str">
        <f t="shared" si="37"/>
        <v>Canterbury</v>
      </c>
      <c r="B386" s="187" t="str">
        <f t="shared" si="37"/>
        <v>Rangiora</v>
      </c>
      <c r="C386" s="105" t="s">
        <v>96</v>
      </c>
      <c r="D386" s="16">
        <v>2</v>
      </c>
      <c r="E386" s="16" t="s">
        <v>182</v>
      </c>
      <c r="F386" s="16" t="s">
        <v>182</v>
      </c>
      <c r="G386" s="16" t="s">
        <v>182</v>
      </c>
      <c r="H386" s="110" t="s">
        <v>182</v>
      </c>
      <c r="I386" s="110" t="s">
        <v>182</v>
      </c>
      <c r="J386" s="110" t="s">
        <v>182</v>
      </c>
      <c r="K386" s="110" t="s">
        <v>182</v>
      </c>
      <c r="L386" s="110" t="s">
        <v>182</v>
      </c>
      <c r="M386" s="110" t="s">
        <v>182</v>
      </c>
      <c r="Q386" s="98"/>
    </row>
    <row r="387" spans="1:17" x14ac:dyDescent="0.3">
      <c r="A387" s="187" t="str">
        <f t="shared" si="37"/>
        <v>Canterbury</v>
      </c>
      <c r="B387" s="187" t="str">
        <f t="shared" si="37"/>
        <v>Rangiora</v>
      </c>
      <c r="C387" s="105" t="s">
        <v>148</v>
      </c>
      <c r="D387" s="16" t="s">
        <v>182</v>
      </c>
      <c r="E387" s="16" t="s">
        <v>182</v>
      </c>
      <c r="F387" s="16" t="s">
        <v>182</v>
      </c>
      <c r="G387" s="16" t="s">
        <v>182</v>
      </c>
      <c r="H387" s="110" t="s">
        <v>182</v>
      </c>
      <c r="I387" s="110" t="s">
        <v>182</v>
      </c>
      <c r="J387" s="110" t="s">
        <v>182</v>
      </c>
      <c r="K387" s="110" t="s">
        <v>182</v>
      </c>
      <c r="L387" s="110" t="s">
        <v>182</v>
      </c>
      <c r="M387" s="110" t="s">
        <v>182</v>
      </c>
      <c r="Q387" s="98"/>
    </row>
    <row r="388" spans="1:17" x14ac:dyDescent="0.3">
      <c r="A388" s="187" t="str">
        <f t="shared" si="37"/>
        <v>Canterbury</v>
      </c>
      <c r="B388" s="187" t="str">
        <f t="shared" si="37"/>
        <v>Rangiora</v>
      </c>
      <c r="C388" s="105" t="s">
        <v>100</v>
      </c>
      <c r="D388" s="16">
        <v>0</v>
      </c>
      <c r="E388" s="16" t="s">
        <v>182</v>
      </c>
      <c r="F388" s="16" t="s">
        <v>182</v>
      </c>
      <c r="G388" s="16" t="s">
        <v>182</v>
      </c>
      <c r="H388" s="110" t="s">
        <v>182</v>
      </c>
      <c r="I388" s="110" t="s">
        <v>182</v>
      </c>
      <c r="J388" s="110" t="s">
        <v>182</v>
      </c>
      <c r="K388" s="110" t="s">
        <v>182</v>
      </c>
      <c r="L388" s="110" t="s">
        <v>182</v>
      </c>
      <c r="M388" s="110" t="s">
        <v>182</v>
      </c>
      <c r="Q388" s="98"/>
    </row>
    <row r="389" spans="1:17" x14ac:dyDescent="0.3">
      <c r="A389" s="187" t="str">
        <f t="shared" si="37"/>
        <v>Canterbury</v>
      </c>
      <c r="B389" s="187" t="str">
        <f t="shared" si="37"/>
        <v>Rangiora</v>
      </c>
      <c r="C389" s="105" t="s">
        <v>97</v>
      </c>
      <c r="D389" s="64">
        <v>0</v>
      </c>
      <c r="E389" s="64" t="s">
        <v>182</v>
      </c>
      <c r="F389" s="16" t="s">
        <v>182</v>
      </c>
      <c r="G389" s="16" t="s">
        <v>182</v>
      </c>
      <c r="H389" s="110" t="s">
        <v>182</v>
      </c>
      <c r="I389" s="110" t="s">
        <v>182</v>
      </c>
      <c r="J389" s="110" t="s">
        <v>182</v>
      </c>
      <c r="K389" s="110" t="s">
        <v>182</v>
      </c>
      <c r="L389" s="110" t="s">
        <v>182</v>
      </c>
      <c r="M389" s="110" t="s">
        <v>182</v>
      </c>
      <c r="Q389" s="98"/>
    </row>
    <row r="390" spans="1:17" x14ac:dyDescent="0.3">
      <c r="A390" s="187" t="str">
        <f>A388</f>
        <v>Canterbury</v>
      </c>
      <c r="B390" s="188" t="str">
        <f>B388</f>
        <v>Rangiora</v>
      </c>
      <c r="C390" s="115" t="s">
        <v>1</v>
      </c>
      <c r="D390" s="73">
        <v>2</v>
      </c>
      <c r="E390" s="73" t="s">
        <v>182</v>
      </c>
      <c r="F390" s="38" t="s">
        <v>182</v>
      </c>
      <c r="G390" s="38" t="s">
        <v>182</v>
      </c>
      <c r="H390" s="116" t="s">
        <v>182</v>
      </c>
      <c r="I390" s="116" t="s">
        <v>182</v>
      </c>
      <c r="J390" s="116" t="s">
        <v>182</v>
      </c>
      <c r="K390" s="116" t="s">
        <v>182</v>
      </c>
      <c r="L390" s="116" t="s">
        <v>182</v>
      </c>
      <c r="M390" s="116" t="s">
        <v>182</v>
      </c>
      <c r="Q390" s="98"/>
    </row>
    <row r="391" spans="1:17" x14ac:dyDescent="0.3">
      <c r="A391" s="187" t="str">
        <f t="shared" ref="A391:B395" si="38">A390</f>
        <v>Canterbury</v>
      </c>
      <c r="B391" s="187" t="s">
        <v>103</v>
      </c>
      <c r="C391" s="105" t="s">
        <v>95</v>
      </c>
      <c r="D391" s="16">
        <v>22</v>
      </c>
      <c r="E391" s="16">
        <v>11</v>
      </c>
      <c r="F391" s="16">
        <v>12</v>
      </c>
      <c r="G391" s="16">
        <v>10</v>
      </c>
      <c r="H391" s="16">
        <v>17</v>
      </c>
      <c r="I391" s="16">
        <v>7</v>
      </c>
      <c r="J391" s="16">
        <v>25</v>
      </c>
      <c r="K391" s="16">
        <v>18</v>
      </c>
      <c r="L391" s="16">
        <v>12</v>
      </c>
      <c r="M391" s="16">
        <v>19</v>
      </c>
      <c r="Q391" s="98"/>
    </row>
    <row r="392" spans="1:17" x14ac:dyDescent="0.3">
      <c r="A392" s="187" t="str">
        <f t="shared" si="38"/>
        <v>Canterbury</v>
      </c>
      <c r="B392" s="187" t="str">
        <f t="shared" si="38"/>
        <v>Justice service area total</v>
      </c>
      <c r="C392" s="105" t="s">
        <v>96</v>
      </c>
      <c r="D392" s="16">
        <v>464</v>
      </c>
      <c r="E392" s="16">
        <v>552</v>
      </c>
      <c r="F392" s="16">
        <v>545</v>
      </c>
      <c r="G392" s="16">
        <v>663</v>
      </c>
      <c r="H392" s="16">
        <v>686</v>
      </c>
      <c r="I392" s="16">
        <v>752</v>
      </c>
      <c r="J392" s="16">
        <v>715</v>
      </c>
      <c r="K392" s="16">
        <v>669</v>
      </c>
      <c r="L392" s="16">
        <v>606</v>
      </c>
      <c r="M392" s="16">
        <v>701</v>
      </c>
      <c r="Q392" s="98"/>
    </row>
    <row r="393" spans="1:17" x14ac:dyDescent="0.3">
      <c r="A393" s="187" t="str">
        <f t="shared" si="38"/>
        <v>Canterbury</v>
      </c>
      <c r="B393" s="187" t="str">
        <f t="shared" si="38"/>
        <v>Justice service area total</v>
      </c>
      <c r="C393" s="105" t="s">
        <v>148</v>
      </c>
      <c r="D393" s="16" t="s">
        <v>182</v>
      </c>
      <c r="E393" s="16" t="s">
        <v>182</v>
      </c>
      <c r="F393" s="16" t="s">
        <v>182</v>
      </c>
      <c r="G393" s="16" t="s">
        <v>182</v>
      </c>
      <c r="H393" s="110" t="s">
        <v>182</v>
      </c>
      <c r="I393" s="110" t="s">
        <v>228</v>
      </c>
      <c r="J393" s="110">
        <v>0</v>
      </c>
      <c r="K393" s="16">
        <v>0</v>
      </c>
      <c r="L393" s="16">
        <v>2</v>
      </c>
      <c r="M393" s="16">
        <v>1</v>
      </c>
      <c r="Q393" s="98"/>
    </row>
    <row r="394" spans="1:17" x14ac:dyDescent="0.3">
      <c r="A394" s="187" t="str">
        <f t="shared" si="38"/>
        <v>Canterbury</v>
      </c>
      <c r="B394" s="187" t="str">
        <f t="shared" si="38"/>
        <v>Justice service area total</v>
      </c>
      <c r="C394" s="105" t="s">
        <v>100</v>
      </c>
      <c r="D394" s="16">
        <v>13</v>
      </c>
      <c r="E394" s="16">
        <v>19</v>
      </c>
      <c r="F394" s="16">
        <v>21</v>
      </c>
      <c r="G394" s="16">
        <v>5</v>
      </c>
      <c r="H394" s="16">
        <v>12</v>
      </c>
      <c r="I394" s="16">
        <v>9</v>
      </c>
      <c r="J394" s="16">
        <v>8</v>
      </c>
      <c r="K394" s="16">
        <v>9</v>
      </c>
      <c r="L394" s="16">
        <v>14</v>
      </c>
      <c r="M394" s="16">
        <v>16</v>
      </c>
      <c r="Q394" s="98"/>
    </row>
    <row r="395" spans="1:17" x14ac:dyDescent="0.3">
      <c r="A395" s="187" t="str">
        <f t="shared" si="38"/>
        <v>Canterbury</v>
      </c>
      <c r="B395" s="187" t="str">
        <f t="shared" si="38"/>
        <v>Justice service area total</v>
      </c>
      <c r="C395" s="105" t="s">
        <v>97</v>
      </c>
      <c r="D395" s="64">
        <v>55</v>
      </c>
      <c r="E395" s="64">
        <v>36</v>
      </c>
      <c r="F395" s="64">
        <v>69</v>
      </c>
      <c r="G395" s="64">
        <v>27</v>
      </c>
      <c r="H395" s="64">
        <v>32</v>
      </c>
      <c r="I395" s="64">
        <v>35</v>
      </c>
      <c r="J395" s="64">
        <v>47</v>
      </c>
      <c r="K395" s="64">
        <v>51</v>
      </c>
      <c r="L395" s="64">
        <v>47</v>
      </c>
      <c r="M395" s="64">
        <v>65</v>
      </c>
      <c r="Q395" s="98"/>
    </row>
    <row r="396" spans="1:17" x14ac:dyDescent="0.3">
      <c r="A396" s="188" t="str">
        <f>A394</f>
        <v>Canterbury</v>
      </c>
      <c r="B396" s="188" t="str">
        <f>B394</f>
        <v>Justice service area total</v>
      </c>
      <c r="C396" s="115" t="s">
        <v>1</v>
      </c>
      <c r="D396" s="73">
        <v>554</v>
      </c>
      <c r="E396" s="73">
        <v>618</v>
      </c>
      <c r="F396" s="73">
        <v>647</v>
      </c>
      <c r="G396" s="73">
        <v>705</v>
      </c>
      <c r="H396" s="73">
        <v>747</v>
      </c>
      <c r="I396" s="73">
        <v>803</v>
      </c>
      <c r="J396" s="73">
        <v>795</v>
      </c>
      <c r="K396" s="73">
        <v>747</v>
      </c>
      <c r="L396" s="73">
        <v>681</v>
      </c>
      <c r="M396" s="73">
        <v>802</v>
      </c>
      <c r="Q396" s="98"/>
    </row>
    <row r="397" spans="1:17" x14ac:dyDescent="0.3">
      <c r="A397" s="189" t="s">
        <v>112</v>
      </c>
      <c r="B397" s="187" t="s">
        <v>69</v>
      </c>
      <c r="C397" s="105" t="s">
        <v>95</v>
      </c>
      <c r="D397" s="16">
        <v>0</v>
      </c>
      <c r="E397" s="16" t="s">
        <v>182</v>
      </c>
      <c r="F397" s="16" t="s">
        <v>182</v>
      </c>
      <c r="G397" s="16" t="s">
        <v>182</v>
      </c>
      <c r="H397" s="110" t="s">
        <v>182</v>
      </c>
      <c r="I397" s="110" t="s">
        <v>182</v>
      </c>
      <c r="J397" s="110" t="s">
        <v>182</v>
      </c>
      <c r="K397" s="110" t="s">
        <v>182</v>
      </c>
      <c r="L397" s="110" t="s">
        <v>182</v>
      </c>
      <c r="M397" s="110" t="s">
        <v>182</v>
      </c>
      <c r="Q397" s="98"/>
    </row>
    <row r="398" spans="1:17" x14ac:dyDescent="0.3">
      <c r="A398" s="187" t="str">
        <f t="shared" ref="A398:B413" si="39">A397</f>
        <v>Otago</v>
      </c>
      <c r="B398" s="187" t="str">
        <f t="shared" si="39"/>
        <v>Balclutha</v>
      </c>
      <c r="C398" s="105" t="s">
        <v>96</v>
      </c>
      <c r="D398" s="16">
        <v>0</v>
      </c>
      <c r="E398" s="16" t="s">
        <v>182</v>
      </c>
      <c r="F398" s="16" t="s">
        <v>182</v>
      </c>
      <c r="G398" s="16" t="s">
        <v>182</v>
      </c>
      <c r="H398" s="110" t="s">
        <v>182</v>
      </c>
      <c r="I398" s="110" t="s">
        <v>182</v>
      </c>
      <c r="J398" s="110" t="s">
        <v>182</v>
      </c>
      <c r="K398" s="110" t="s">
        <v>182</v>
      </c>
      <c r="L398" s="110" t="s">
        <v>182</v>
      </c>
      <c r="M398" s="110" t="s">
        <v>182</v>
      </c>
      <c r="Q398" s="98"/>
    </row>
    <row r="399" spans="1:17" x14ac:dyDescent="0.3">
      <c r="A399" s="187" t="str">
        <f t="shared" si="39"/>
        <v>Otago</v>
      </c>
      <c r="B399" s="187" t="str">
        <f t="shared" si="39"/>
        <v>Balclutha</v>
      </c>
      <c r="C399" s="105" t="s">
        <v>148</v>
      </c>
      <c r="D399" s="16" t="s">
        <v>182</v>
      </c>
      <c r="E399" s="16" t="s">
        <v>182</v>
      </c>
      <c r="F399" s="16" t="s">
        <v>182</v>
      </c>
      <c r="G399" s="16" t="s">
        <v>182</v>
      </c>
      <c r="H399" s="110" t="s">
        <v>182</v>
      </c>
      <c r="I399" s="110" t="s">
        <v>182</v>
      </c>
      <c r="J399" s="110" t="s">
        <v>182</v>
      </c>
      <c r="K399" s="110" t="s">
        <v>182</v>
      </c>
      <c r="L399" s="110" t="s">
        <v>182</v>
      </c>
      <c r="M399" s="110" t="s">
        <v>182</v>
      </c>
      <c r="Q399" s="98"/>
    </row>
    <row r="400" spans="1:17" x14ac:dyDescent="0.3">
      <c r="A400" s="187" t="str">
        <f t="shared" si="39"/>
        <v>Otago</v>
      </c>
      <c r="B400" s="187" t="str">
        <f t="shared" si="39"/>
        <v>Balclutha</v>
      </c>
      <c r="C400" s="105" t="s">
        <v>100</v>
      </c>
      <c r="D400" s="16">
        <v>0</v>
      </c>
      <c r="E400" s="16" t="s">
        <v>182</v>
      </c>
      <c r="F400" s="16" t="s">
        <v>182</v>
      </c>
      <c r="G400" s="16" t="s">
        <v>182</v>
      </c>
      <c r="H400" s="110" t="s">
        <v>182</v>
      </c>
      <c r="I400" s="110" t="s">
        <v>182</v>
      </c>
      <c r="J400" s="110" t="s">
        <v>182</v>
      </c>
      <c r="K400" s="110" t="s">
        <v>182</v>
      </c>
      <c r="L400" s="110" t="s">
        <v>182</v>
      </c>
      <c r="M400" s="110" t="s">
        <v>182</v>
      </c>
      <c r="Q400" s="98"/>
    </row>
    <row r="401" spans="1:17" x14ac:dyDescent="0.3">
      <c r="A401" s="187" t="str">
        <f t="shared" si="39"/>
        <v>Otago</v>
      </c>
      <c r="B401" s="187" t="str">
        <f t="shared" si="39"/>
        <v>Balclutha</v>
      </c>
      <c r="C401" s="105" t="s">
        <v>97</v>
      </c>
      <c r="D401" s="64">
        <v>0</v>
      </c>
      <c r="E401" s="64" t="s">
        <v>182</v>
      </c>
      <c r="F401" s="16" t="s">
        <v>182</v>
      </c>
      <c r="G401" s="16" t="s">
        <v>182</v>
      </c>
      <c r="H401" s="110" t="s">
        <v>182</v>
      </c>
      <c r="I401" s="110" t="s">
        <v>182</v>
      </c>
      <c r="J401" s="110" t="s">
        <v>182</v>
      </c>
      <c r="K401" s="110" t="s">
        <v>182</v>
      </c>
      <c r="L401" s="110" t="s">
        <v>182</v>
      </c>
      <c r="M401" s="110" t="s">
        <v>182</v>
      </c>
      <c r="Q401" s="98"/>
    </row>
    <row r="402" spans="1:17" x14ac:dyDescent="0.3">
      <c r="A402" s="187" t="str">
        <f>A400</f>
        <v>Otago</v>
      </c>
      <c r="B402" s="188" t="str">
        <f>B400</f>
        <v>Balclutha</v>
      </c>
      <c r="C402" s="115" t="s">
        <v>1</v>
      </c>
      <c r="D402" s="73">
        <v>0</v>
      </c>
      <c r="E402" s="73" t="s">
        <v>182</v>
      </c>
      <c r="F402" s="38" t="s">
        <v>182</v>
      </c>
      <c r="G402" s="38" t="s">
        <v>182</v>
      </c>
      <c r="H402" s="116" t="s">
        <v>182</v>
      </c>
      <c r="I402" s="116" t="s">
        <v>182</v>
      </c>
      <c r="J402" s="116" t="s">
        <v>182</v>
      </c>
      <c r="K402" s="116" t="s">
        <v>182</v>
      </c>
      <c r="L402" s="116" t="s">
        <v>182</v>
      </c>
      <c r="M402" s="116" t="s">
        <v>182</v>
      </c>
      <c r="Q402" s="98"/>
    </row>
    <row r="403" spans="1:17" x14ac:dyDescent="0.3">
      <c r="A403" s="187" t="str">
        <f t="shared" si="39"/>
        <v>Otago</v>
      </c>
      <c r="B403" s="187" t="s">
        <v>70</v>
      </c>
      <c r="C403" s="105" t="s">
        <v>95</v>
      </c>
      <c r="D403" s="16">
        <v>6</v>
      </c>
      <c r="E403" s="16">
        <v>7</v>
      </c>
      <c r="F403" s="16">
        <v>6</v>
      </c>
      <c r="G403" s="16">
        <v>6</v>
      </c>
      <c r="H403" s="16">
        <v>8</v>
      </c>
      <c r="I403" s="16">
        <v>3</v>
      </c>
      <c r="J403" s="16">
        <v>4</v>
      </c>
      <c r="K403" s="16">
        <v>2</v>
      </c>
      <c r="L403" s="16">
        <v>8</v>
      </c>
      <c r="M403" s="16">
        <v>2</v>
      </c>
      <c r="Q403" s="98"/>
    </row>
    <row r="404" spans="1:17" x14ac:dyDescent="0.3">
      <c r="A404" s="187" t="str">
        <f t="shared" si="39"/>
        <v>Otago</v>
      </c>
      <c r="B404" s="187" t="str">
        <f t="shared" si="39"/>
        <v>Dunedin</v>
      </c>
      <c r="C404" s="105" t="s">
        <v>96</v>
      </c>
      <c r="D404" s="16">
        <v>75</v>
      </c>
      <c r="E404" s="16">
        <v>67</v>
      </c>
      <c r="F404" s="16">
        <v>67</v>
      </c>
      <c r="G404" s="16">
        <v>83</v>
      </c>
      <c r="H404" s="16">
        <v>77</v>
      </c>
      <c r="I404" s="16">
        <v>61</v>
      </c>
      <c r="J404" s="16">
        <v>64</v>
      </c>
      <c r="K404" s="16">
        <v>85</v>
      </c>
      <c r="L404" s="16">
        <v>87</v>
      </c>
      <c r="M404" s="16">
        <v>73</v>
      </c>
      <c r="Q404" s="98"/>
    </row>
    <row r="405" spans="1:17" x14ac:dyDescent="0.3">
      <c r="A405" s="187" t="str">
        <f t="shared" si="39"/>
        <v>Otago</v>
      </c>
      <c r="B405" s="187" t="str">
        <f t="shared" si="39"/>
        <v>Dunedin</v>
      </c>
      <c r="C405" s="105" t="s">
        <v>148</v>
      </c>
      <c r="D405" s="16" t="s">
        <v>182</v>
      </c>
      <c r="E405" s="16" t="s">
        <v>182</v>
      </c>
      <c r="F405" s="16" t="s">
        <v>182</v>
      </c>
      <c r="G405" s="16" t="s">
        <v>182</v>
      </c>
      <c r="H405" s="110" t="s">
        <v>182</v>
      </c>
      <c r="I405" s="110" t="s">
        <v>228</v>
      </c>
      <c r="J405" s="110">
        <v>0</v>
      </c>
      <c r="K405" s="16">
        <v>0</v>
      </c>
      <c r="L405" s="16">
        <v>1</v>
      </c>
      <c r="M405" s="16">
        <v>0</v>
      </c>
      <c r="Q405" s="98"/>
    </row>
    <row r="406" spans="1:17" x14ac:dyDescent="0.3">
      <c r="A406" s="187" t="str">
        <f t="shared" si="39"/>
        <v>Otago</v>
      </c>
      <c r="B406" s="187" t="str">
        <f t="shared" si="39"/>
        <v>Dunedin</v>
      </c>
      <c r="C406" s="105" t="s">
        <v>100</v>
      </c>
      <c r="D406" s="16">
        <v>2</v>
      </c>
      <c r="E406" s="16">
        <v>5</v>
      </c>
      <c r="F406" s="16">
        <v>1</v>
      </c>
      <c r="G406" s="16">
        <v>1</v>
      </c>
      <c r="H406" s="16">
        <v>4</v>
      </c>
      <c r="I406" s="16">
        <v>2</v>
      </c>
      <c r="J406" s="16">
        <v>2</v>
      </c>
      <c r="K406" s="16">
        <v>1</v>
      </c>
      <c r="L406" s="16">
        <v>2</v>
      </c>
      <c r="M406" s="16">
        <v>2</v>
      </c>
      <c r="Q406" s="98"/>
    </row>
    <row r="407" spans="1:17" x14ac:dyDescent="0.3">
      <c r="A407" s="187" t="str">
        <f t="shared" si="39"/>
        <v>Otago</v>
      </c>
      <c r="B407" s="187" t="str">
        <f t="shared" si="39"/>
        <v>Dunedin</v>
      </c>
      <c r="C407" s="105" t="s">
        <v>97</v>
      </c>
      <c r="D407" s="64">
        <v>42</v>
      </c>
      <c r="E407" s="64">
        <v>57</v>
      </c>
      <c r="F407" s="64">
        <v>58</v>
      </c>
      <c r="G407" s="64">
        <v>47</v>
      </c>
      <c r="H407" s="64">
        <v>41</v>
      </c>
      <c r="I407" s="64">
        <v>44</v>
      </c>
      <c r="J407" s="64">
        <v>63</v>
      </c>
      <c r="K407" s="64">
        <v>70</v>
      </c>
      <c r="L407" s="64">
        <v>42</v>
      </c>
      <c r="M407" s="64">
        <v>52</v>
      </c>
      <c r="Q407" s="98"/>
    </row>
    <row r="408" spans="1:17" x14ac:dyDescent="0.3">
      <c r="A408" s="187" t="str">
        <f>A406</f>
        <v>Otago</v>
      </c>
      <c r="B408" s="188" t="str">
        <f>B406</f>
        <v>Dunedin</v>
      </c>
      <c r="C408" s="115" t="s">
        <v>1</v>
      </c>
      <c r="D408" s="73">
        <v>125</v>
      </c>
      <c r="E408" s="73">
        <v>136</v>
      </c>
      <c r="F408" s="73">
        <v>132</v>
      </c>
      <c r="G408" s="73">
        <v>137</v>
      </c>
      <c r="H408" s="73">
        <v>130</v>
      </c>
      <c r="I408" s="73">
        <v>110</v>
      </c>
      <c r="J408" s="73">
        <v>133</v>
      </c>
      <c r="K408" s="73">
        <v>158</v>
      </c>
      <c r="L408" s="73">
        <v>140</v>
      </c>
      <c r="M408" s="73">
        <v>129</v>
      </c>
      <c r="Q408" s="98"/>
    </row>
    <row r="409" spans="1:17" x14ac:dyDescent="0.3">
      <c r="A409" s="187" t="str">
        <f t="shared" si="39"/>
        <v>Otago</v>
      </c>
      <c r="B409" s="187" t="s">
        <v>71</v>
      </c>
      <c r="C409" s="105" t="s">
        <v>95</v>
      </c>
      <c r="D409" s="16">
        <v>2</v>
      </c>
      <c r="E409" s="16">
        <v>2</v>
      </c>
      <c r="F409" s="16">
        <v>0</v>
      </c>
      <c r="G409" s="16">
        <v>0</v>
      </c>
      <c r="H409" s="16">
        <v>1</v>
      </c>
      <c r="I409" s="16">
        <v>2</v>
      </c>
      <c r="J409" s="16">
        <v>0</v>
      </c>
      <c r="K409" s="16">
        <v>1</v>
      </c>
      <c r="L409" s="16">
        <v>1</v>
      </c>
      <c r="M409" s="16">
        <v>0</v>
      </c>
      <c r="Q409" s="98"/>
    </row>
    <row r="410" spans="1:17" x14ac:dyDescent="0.3">
      <c r="A410" s="187" t="str">
        <f t="shared" si="39"/>
        <v>Otago</v>
      </c>
      <c r="B410" s="187" t="str">
        <f t="shared" si="39"/>
        <v>Oamaru</v>
      </c>
      <c r="C410" s="105" t="s">
        <v>96</v>
      </c>
      <c r="D410" s="16">
        <v>15</v>
      </c>
      <c r="E410" s="16">
        <v>10</v>
      </c>
      <c r="F410" s="16">
        <v>21</v>
      </c>
      <c r="G410" s="16">
        <v>17</v>
      </c>
      <c r="H410" s="16">
        <v>17</v>
      </c>
      <c r="I410" s="16">
        <v>21</v>
      </c>
      <c r="J410" s="16">
        <v>24</v>
      </c>
      <c r="K410" s="16">
        <v>19</v>
      </c>
      <c r="L410" s="16">
        <v>15</v>
      </c>
      <c r="M410" s="16">
        <v>9</v>
      </c>
      <c r="Q410" s="98"/>
    </row>
    <row r="411" spans="1:17" x14ac:dyDescent="0.3">
      <c r="A411" s="187" t="str">
        <f t="shared" si="39"/>
        <v>Otago</v>
      </c>
      <c r="B411" s="187" t="str">
        <f t="shared" si="39"/>
        <v>Oamaru</v>
      </c>
      <c r="C411" s="105" t="s">
        <v>148</v>
      </c>
      <c r="D411" s="16" t="s">
        <v>182</v>
      </c>
      <c r="E411" s="16" t="s">
        <v>182</v>
      </c>
      <c r="F411" s="16" t="s">
        <v>182</v>
      </c>
      <c r="G411" s="16" t="s">
        <v>182</v>
      </c>
      <c r="H411" s="110" t="s">
        <v>182</v>
      </c>
      <c r="I411" s="110" t="s">
        <v>228</v>
      </c>
      <c r="J411" s="110">
        <v>0</v>
      </c>
      <c r="K411" s="16">
        <v>0</v>
      </c>
      <c r="L411" s="16">
        <v>0</v>
      </c>
      <c r="M411" s="16">
        <v>0</v>
      </c>
      <c r="Q411" s="98"/>
    </row>
    <row r="412" spans="1:17" x14ac:dyDescent="0.3">
      <c r="A412" s="187" t="str">
        <f t="shared" si="39"/>
        <v>Otago</v>
      </c>
      <c r="B412" s="187" t="str">
        <f t="shared" si="39"/>
        <v>Oamaru</v>
      </c>
      <c r="C412" s="105" t="s">
        <v>100</v>
      </c>
      <c r="D412" s="16">
        <v>0</v>
      </c>
      <c r="E412" s="16">
        <v>0</v>
      </c>
      <c r="F412" s="16">
        <v>0</v>
      </c>
      <c r="G412" s="16">
        <v>0</v>
      </c>
      <c r="H412" s="16">
        <v>0</v>
      </c>
      <c r="I412" s="16">
        <v>0</v>
      </c>
      <c r="J412" s="16">
        <v>0</v>
      </c>
      <c r="K412" s="16">
        <v>0</v>
      </c>
      <c r="L412" s="16">
        <v>0</v>
      </c>
      <c r="M412" s="16">
        <v>0</v>
      </c>
      <c r="Q412" s="98"/>
    </row>
    <row r="413" spans="1:17" x14ac:dyDescent="0.3">
      <c r="A413" s="187" t="str">
        <f t="shared" si="39"/>
        <v>Otago</v>
      </c>
      <c r="B413" s="187" t="str">
        <f t="shared" si="39"/>
        <v>Oamaru</v>
      </c>
      <c r="C413" s="105" t="s">
        <v>97</v>
      </c>
      <c r="D413" s="64">
        <v>3</v>
      </c>
      <c r="E413" s="64">
        <v>3</v>
      </c>
      <c r="F413" s="64">
        <v>2</v>
      </c>
      <c r="G413" s="64">
        <v>0</v>
      </c>
      <c r="H413" s="64">
        <v>2</v>
      </c>
      <c r="I413" s="64">
        <v>2</v>
      </c>
      <c r="J413" s="64">
        <v>2</v>
      </c>
      <c r="K413" s="64">
        <v>1</v>
      </c>
      <c r="L413" s="64">
        <v>1</v>
      </c>
      <c r="M413" s="64">
        <v>5</v>
      </c>
      <c r="Q413" s="98"/>
    </row>
    <row r="414" spans="1:17" x14ac:dyDescent="0.3">
      <c r="A414" s="187" t="str">
        <f>A412</f>
        <v>Otago</v>
      </c>
      <c r="B414" s="188" t="str">
        <f>B412</f>
        <v>Oamaru</v>
      </c>
      <c r="C414" s="115" t="s">
        <v>1</v>
      </c>
      <c r="D414" s="73">
        <v>20</v>
      </c>
      <c r="E414" s="73">
        <v>15</v>
      </c>
      <c r="F414" s="73">
        <v>23</v>
      </c>
      <c r="G414" s="73">
        <v>17</v>
      </c>
      <c r="H414" s="73">
        <v>20</v>
      </c>
      <c r="I414" s="73">
        <v>25</v>
      </c>
      <c r="J414" s="73">
        <v>26</v>
      </c>
      <c r="K414" s="73">
        <v>21</v>
      </c>
      <c r="L414" s="73">
        <v>17</v>
      </c>
      <c r="M414" s="73">
        <v>14</v>
      </c>
      <c r="Q414" s="98"/>
    </row>
    <row r="415" spans="1:17" x14ac:dyDescent="0.3">
      <c r="A415" s="187" t="str">
        <f t="shared" ref="A415:B425" si="40">A414</f>
        <v>Otago</v>
      </c>
      <c r="B415" s="187" t="s">
        <v>72</v>
      </c>
      <c r="C415" s="105" t="s">
        <v>95</v>
      </c>
      <c r="D415" s="16">
        <v>4</v>
      </c>
      <c r="E415" s="16">
        <v>0</v>
      </c>
      <c r="F415" s="16">
        <v>0</v>
      </c>
      <c r="G415" s="16">
        <v>0</v>
      </c>
      <c r="H415" s="16">
        <v>0</v>
      </c>
      <c r="I415" s="16">
        <v>3</v>
      </c>
      <c r="J415" s="16">
        <v>0</v>
      </c>
      <c r="K415" s="16">
        <v>0</v>
      </c>
      <c r="L415" s="16">
        <v>7</v>
      </c>
      <c r="M415" s="16">
        <v>2</v>
      </c>
      <c r="Q415" s="98"/>
    </row>
    <row r="416" spans="1:17" x14ac:dyDescent="0.3">
      <c r="A416" s="187" t="str">
        <f t="shared" si="40"/>
        <v>Otago</v>
      </c>
      <c r="B416" s="187" t="str">
        <f t="shared" si="40"/>
        <v>Timaru</v>
      </c>
      <c r="C416" s="105" t="s">
        <v>96</v>
      </c>
      <c r="D416" s="16">
        <v>47</v>
      </c>
      <c r="E416" s="16">
        <v>47</v>
      </c>
      <c r="F416" s="16">
        <v>51</v>
      </c>
      <c r="G416" s="16">
        <v>52</v>
      </c>
      <c r="H416" s="16">
        <v>66</v>
      </c>
      <c r="I416" s="16">
        <v>81</v>
      </c>
      <c r="J416" s="16">
        <v>87</v>
      </c>
      <c r="K416" s="16">
        <v>67</v>
      </c>
      <c r="L416" s="16">
        <v>61</v>
      </c>
      <c r="M416" s="16">
        <v>61</v>
      </c>
      <c r="Q416" s="98"/>
    </row>
    <row r="417" spans="1:17" x14ac:dyDescent="0.3">
      <c r="A417" s="187" t="str">
        <f t="shared" si="40"/>
        <v>Otago</v>
      </c>
      <c r="B417" s="187" t="str">
        <f t="shared" si="40"/>
        <v>Timaru</v>
      </c>
      <c r="C417" s="105" t="s">
        <v>148</v>
      </c>
      <c r="D417" s="16" t="s">
        <v>182</v>
      </c>
      <c r="E417" s="16" t="s">
        <v>182</v>
      </c>
      <c r="F417" s="16" t="s">
        <v>182</v>
      </c>
      <c r="G417" s="16" t="s">
        <v>182</v>
      </c>
      <c r="H417" s="110" t="s">
        <v>182</v>
      </c>
      <c r="I417" s="110" t="s">
        <v>228</v>
      </c>
      <c r="J417" s="110">
        <v>0</v>
      </c>
      <c r="K417" s="16">
        <v>1</v>
      </c>
      <c r="L417" s="16">
        <v>0</v>
      </c>
      <c r="M417" s="16">
        <v>0</v>
      </c>
      <c r="Q417" s="98"/>
    </row>
    <row r="418" spans="1:17" x14ac:dyDescent="0.3">
      <c r="A418" s="187" t="str">
        <f t="shared" si="40"/>
        <v>Otago</v>
      </c>
      <c r="B418" s="187" t="str">
        <f t="shared" si="40"/>
        <v>Timaru</v>
      </c>
      <c r="C418" s="105" t="s">
        <v>100</v>
      </c>
      <c r="D418" s="16">
        <v>2</v>
      </c>
      <c r="E418" s="16">
        <v>0</v>
      </c>
      <c r="F418" s="16">
        <v>0</v>
      </c>
      <c r="G418" s="16">
        <v>1</v>
      </c>
      <c r="H418" s="16">
        <v>0</v>
      </c>
      <c r="I418" s="16">
        <v>0</v>
      </c>
      <c r="J418" s="16">
        <v>0</v>
      </c>
      <c r="K418" s="16">
        <v>0</v>
      </c>
      <c r="L418" s="16">
        <v>2</v>
      </c>
      <c r="M418" s="16">
        <v>1</v>
      </c>
      <c r="Q418" s="98"/>
    </row>
    <row r="419" spans="1:17" x14ac:dyDescent="0.3">
      <c r="A419" s="187" t="str">
        <f t="shared" si="40"/>
        <v>Otago</v>
      </c>
      <c r="B419" s="187" t="str">
        <f t="shared" si="40"/>
        <v>Timaru</v>
      </c>
      <c r="C419" s="105" t="s">
        <v>97</v>
      </c>
      <c r="D419" s="64">
        <v>2</v>
      </c>
      <c r="E419" s="64">
        <v>2</v>
      </c>
      <c r="F419" s="64">
        <v>4</v>
      </c>
      <c r="G419" s="64">
        <v>1</v>
      </c>
      <c r="H419" s="64">
        <v>1</v>
      </c>
      <c r="I419" s="64">
        <v>1</v>
      </c>
      <c r="J419" s="64">
        <v>1</v>
      </c>
      <c r="K419" s="64">
        <v>2</v>
      </c>
      <c r="L419" s="64">
        <v>7</v>
      </c>
      <c r="M419" s="64">
        <v>5</v>
      </c>
      <c r="Q419" s="98"/>
    </row>
    <row r="420" spans="1:17" x14ac:dyDescent="0.3">
      <c r="A420" s="187" t="str">
        <f>A418</f>
        <v>Otago</v>
      </c>
      <c r="B420" s="188" t="str">
        <f>B418</f>
        <v>Timaru</v>
      </c>
      <c r="C420" s="115" t="s">
        <v>1</v>
      </c>
      <c r="D420" s="73">
        <v>55</v>
      </c>
      <c r="E420" s="73">
        <v>49</v>
      </c>
      <c r="F420" s="73">
        <v>55</v>
      </c>
      <c r="G420" s="73">
        <v>54</v>
      </c>
      <c r="H420" s="73">
        <v>67</v>
      </c>
      <c r="I420" s="73">
        <v>85</v>
      </c>
      <c r="J420" s="73">
        <v>88</v>
      </c>
      <c r="K420" s="73">
        <v>70</v>
      </c>
      <c r="L420" s="73">
        <v>77</v>
      </c>
      <c r="M420" s="73">
        <v>69</v>
      </c>
      <c r="Q420" s="98"/>
    </row>
    <row r="421" spans="1:17" x14ac:dyDescent="0.3">
      <c r="A421" s="187" t="str">
        <f t="shared" si="40"/>
        <v>Otago</v>
      </c>
      <c r="B421" s="187" t="s">
        <v>103</v>
      </c>
      <c r="C421" s="105" t="s">
        <v>95</v>
      </c>
      <c r="D421" s="16">
        <v>12</v>
      </c>
      <c r="E421" s="16">
        <v>9</v>
      </c>
      <c r="F421" s="16">
        <v>6</v>
      </c>
      <c r="G421" s="16">
        <v>6</v>
      </c>
      <c r="H421" s="16">
        <v>9</v>
      </c>
      <c r="I421" s="16">
        <v>8</v>
      </c>
      <c r="J421" s="16">
        <v>4</v>
      </c>
      <c r="K421" s="16">
        <v>3</v>
      </c>
      <c r="L421" s="16">
        <v>16</v>
      </c>
      <c r="M421" s="16">
        <v>4</v>
      </c>
      <c r="Q421" s="98"/>
    </row>
    <row r="422" spans="1:17" x14ac:dyDescent="0.3">
      <c r="A422" s="187" t="str">
        <f t="shared" si="40"/>
        <v>Otago</v>
      </c>
      <c r="B422" s="187" t="str">
        <f t="shared" si="40"/>
        <v>Justice service area total</v>
      </c>
      <c r="C422" s="105" t="s">
        <v>96</v>
      </c>
      <c r="D422" s="16">
        <v>137</v>
      </c>
      <c r="E422" s="16">
        <v>124</v>
      </c>
      <c r="F422" s="16">
        <v>139</v>
      </c>
      <c r="G422" s="16">
        <v>152</v>
      </c>
      <c r="H422" s="16">
        <v>160</v>
      </c>
      <c r="I422" s="16">
        <v>163</v>
      </c>
      <c r="J422" s="16">
        <v>175</v>
      </c>
      <c r="K422" s="16">
        <v>171</v>
      </c>
      <c r="L422" s="16">
        <v>163</v>
      </c>
      <c r="M422" s="16">
        <v>143</v>
      </c>
      <c r="Q422" s="98"/>
    </row>
    <row r="423" spans="1:17" x14ac:dyDescent="0.3">
      <c r="A423" s="187" t="str">
        <f t="shared" si="40"/>
        <v>Otago</v>
      </c>
      <c r="B423" s="187" t="str">
        <f t="shared" si="40"/>
        <v>Justice service area total</v>
      </c>
      <c r="C423" s="105" t="s">
        <v>148</v>
      </c>
      <c r="D423" s="16" t="s">
        <v>182</v>
      </c>
      <c r="E423" s="16" t="s">
        <v>182</v>
      </c>
      <c r="F423" s="16" t="s">
        <v>182</v>
      </c>
      <c r="G423" s="16" t="s">
        <v>182</v>
      </c>
      <c r="H423" s="110" t="s">
        <v>182</v>
      </c>
      <c r="I423" s="110" t="s">
        <v>228</v>
      </c>
      <c r="J423" s="110">
        <v>0</v>
      </c>
      <c r="K423" s="16">
        <v>1</v>
      </c>
      <c r="L423" s="16">
        <v>1</v>
      </c>
      <c r="M423" s="16">
        <v>0</v>
      </c>
      <c r="Q423" s="98"/>
    </row>
    <row r="424" spans="1:17" x14ac:dyDescent="0.3">
      <c r="A424" s="187" t="str">
        <f t="shared" si="40"/>
        <v>Otago</v>
      </c>
      <c r="B424" s="187" t="str">
        <f t="shared" si="40"/>
        <v>Justice service area total</v>
      </c>
      <c r="C424" s="105" t="s">
        <v>100</v>
      </c>
      <c r="D424" s="16">
        <v>4</v>
      </c>
      <c r="E424" s="16">
        <v>5</v>
      </c>
      <c r="F424" s="16">
        <v>1</v>
      </c>
      <c r="G424" s="16">
        <v>2</v>
      </c>
      <c r="H424" s="16">
        <v>4</v>
      </c>
      <c r="I424" s="16">
        <v>2</v>
      </c>
      <c r="J424" s="16">
        <v>2</v>
      </c>
      <c r="K424" s="16">
        <v>1</v>
      </c>
      <c r="L424" s="16">
        <v>4</v>
      </c>
      <c r="M424" s="16">
        <v>3</v>
      </c>
      <c r="Q424" s="98"/>
    </row>
    <row r="425" spans="1:17" x14ac:dyDescent="0.3">
      <c r="A425" s="187" t="str">
        <f t="shared" si="40"/>
        <v>Otago</v>
      </c>
      <c r="B425" s="187" t="str">
        <f t="shared" si="40"/>
        <v>Justice service area total</v>
      </c>
      <c r="C425" s="105" t="s">
        <v>97</v>
      </c>
      <c r="D425" s="64">
        <v>47</v>
      </c>
      <c r="E425" s="64">
        <v>62</v>
      </c>
      <c r="F425" s="64">
        <v>64</v>
      </c>
      <c r="G425" s="64">
        <v>48</v>
      </c>
      <c r="H425" s="64">
        <v>44</v>
      </c>
      <c r="I425" s="64">
        <v>47</v>
      </c>
      <c r="J425" s="64">
        <v>66</v>
      </c>
      <c r="K425" s="64">
        <v>73</v>
      </c>
      <c r="L425" s="64">
        <v>50</v>
      </c>
      <c r="M425" s="64">
        <v>62</v>
      </c>
      <c r="Q425" s="98"/>
    </row>
    <row r="426" spans="1:17" x14ac:dyDescent="0.3">
      <c r="A426" s="188" t="str">
        <f>A424</f>
        <v>Otago</v>
      </c>
      <c r="B426" s="188" t="str">
        <f>B424</f>
        <v>Justice service area total</v>
      </c>
      <c r="C426" s="115" t="s">
        <v>1</v>
      </c>
      <c r="D426" s="73">
        <v>200</v>
      </c>
      <c r="E426" s="73">
        <v>200</v>
      </c>
      <c r="F426" s="73">
        <v>210</v>
      </c>
      <c r="G426" s="73">
        <v>208</v>
      </c>
      <c r="H426" s="73">
        <v>217</v>
      </c>
      <c r="I426" s="73">
        <v>220</v>
      </c>
      <c r="J426" s="73">
        <v>247</v>
      </c>
      <c r="K426" s="73">
        <v>249</v>
      </c>
      <c r="L426" s="73">
        <v>234</v>
      </c>
      <c r="M426" s="73">
        <v>212</v>
      </c>
      <c r="Q426" s="98"/>
    </row>
    <row r="427" spans="1:17" x14ac:dyDescent="0.3">
      <c r="A427" s="189" t="s">
        <v>111</v>
      </c>
      <c r="B427" s="187" t="s">
        <v>73</v>
      </c>
      <c r="C427" s="105" t="s">
        <v>95</v>
      </c>
      <c r="D427" s="16">
        <v>0</v>
      </c>
      <c r="E427" s="16">
        <v>1</v>
      </c>
      <c r="F427" s="16">
        <v>0</v>
      </c>
      <c r="G427" s="16">
        <v>0</v>
      </c>
      <c r="H427" s="16">
        <v>1</v>
      </c>
      <c r="I427" s="16">
        <v>0</v>
      </c>
      <c r="J427" s="16">
        <v>0</v>
      </c>
      <c r="K427" s="16">
        <v>0</v>
      </c>
      <c r="L427" s="16">
        <v>0</v>
      </c>
      <c r="M427" s="16">
        <v>0</v>
      </c>
      <c r="Q427" s="98"/>
    </row>
    <row r="428" spans="1:17" x14ac:dyDescent="0.3">
      <c r="A428" s="187" t="str">
        <f t="shared" ref="A428:B443" si="41">A427</f>
        <v>Southland</v>
      </c>
      <c r="B428" s="187" t="str">
        <f t="shared" si="41"/>
        <v>Alexandra</v>
      </c>
      <c r="C428" s="105" t="s">
        <v>96</v>
      </c>
      <c r="D428" s="16">
        <v>2</v>
      </c>
      <c r="E428" s="16">
        <v>6</v>
      </c>
      <c r="F428" s="16">
        <v>4</v>
      </c>
      <c r="G428" s="16">
        <v>3</v>
      </c>
      <c r="H428" s="16">
        <v>5</v>
      </c>
      <c r="I428" s="16">
        <v>5</v>
      </c>
      <c r="J428" s="16">
        <v>5</v>
      </c>
      <c r="K428" s="16">
        <v>8</v>
      </c>
      <c r="L428" s="16">
        <v>8</v>
      </c>
      <c r="M428" s="16">
        <v>12</v>
      </c>
      <c r="Q428" s="98"/>
    </row>
    <row r="429" spans="1:17" x14ac:dyDescent="0.3">
      <c r="A429" s="187" t="str">
        <f t="shared" si="41"/>
        <v>Southland</v>
      </c>
      <c r="B429" s="187" t="str">
        <f t="shared" si="41"/>
        <v>Alexandra</v>
      </c>
      <c r="C429" s="105" t="s">
        <v>148</v>
      </c>
      <c r="D429" s="16" t="s">
        <v>182</v>
      </c>
      <c r="E429" s="16" t="s">
        <v>182</v>
      </c>
      <c r="F429" s="16" t="s">
        <v>182</v>
      </c>
      <c r="G429" s="16" t="s">
        <v>182</v>
      </c>
      <c r="H429" s="110" t="s">
        <v>182</v>
      </c>
      <c r="I429" s="110">
        <v>1</v>
      </c>
      <c r="J429" s="110">
        <v>0</v>
      </c>
      <c r="K429" s="16">
        <v>0</v>
      </c>
      <c r="L429" s="16">
        <v>0</v>
      </c>
      <c r="M429" s="16">
        <v>0</v>
      </c>
      <c r="Q429" s="98"/>
    </row>
    <row r="430" spans="1:17" x14ac:dyDescent="0.3">
      <c r="A430" s="187" t="str">
        <f t="shared" si="41"/>
        <v>Southland</v>
      </c>
      <c r="B430" s="187" t="str">
        <f t="shared" si="41"/>
        <v>Alexandra</v>
      </c>
      <c r="C430" s="105" t="s">
        <v>100</v>
      </c>
      <c r="D430" s="16">
        <v>0</v>
      </c>
      <c r="E430" s="16">
        <v>0</v>
      </c>
      <c r="F430" s="16">
        <v>0</v>
      </c>
      <c r="G430" s="16">
        <v>0</v>
      </c>
      <c r="H430" s="16">
        <v>0</v>
      </c>
      <c r="I430" s="16">
        <v>0</v>
      </c>
      <c r="J430" s="16">
        <v>0</v>
      </c>
      <c r="K430" s="16">
        <v>0</v>
      </c>
      <c r="L430" s="16">
        <v>0</v>
      </c>
      <c r="M430" s="16">
        <v>0</v>
      </c>
      <c r="Q430" s="98"/>
    </row>
    <row r="431" spans="1:17" x14ac:dyDescent="0.3">
      <c r="A431" s="187" t="str">
        <f t="shared" si="41"/>
        <v>Southland</v>
      </c>
      <c r="B431" s="187" t="str">
        <f t="shared" si="41"/>
        <v>Alexandra</v>
      </c>
      <c r="C431" s="105" t="s">
        <v>97</v>
      </c>
      <c r="D431" s="64">
        <v>2</v>
      </c>
      <c r="E431" s="64">
        <v>2</v>
      </c>
      <c r="F431" s="64">
        <v>3</v>
      </c>
      <c r="G431" s="64">
        <v>6</v>
      </c>
      <c r="H431" s="64">
        <v>5</v>
      </c>
      <c r="I431" s="64">
        <v>3</v>
      </c>
      <c r="J431" s="64">
        <v>2</v>
      </c>
      <c r="K431" s="64">
        <v>2</v>
      </c>
      <c r="L431" s="64">
        <v>3</v>
      </c>
      <c r="M431" s="64">
        <v>7</v>
      </c>
      <c r="Q431" s="98"/>
    </row>
    <row r="432" spans="1:17" x14ac:dyDescent="0.3">
      <c r="A432" s="187" t="str">
        <f>A430</f>
        <v>Southland</v>
      </c>
      <c r="B432" s="188" t="str">
        <f>B430</f>
        <v>Alexandra</v>
      </c>
      <c r="C432" s="115" t="s">
        <v>1</v>
      </c>
      <c r="D432" s="73">
        <v>4</v>
      </c>
      <c r="E432" s="73">
        <v>9</v>
      </c>
      <c r="F432" s="73">
        <v>7</v>
      </c>
      <c r="G432" s="73">
        <v>9</v>
      </c>
      <c r="H432" s="73">
        <v>11</v>
      </c>
      <c r="I432" s="73">
        <v>9</v>
      </c>
      <c r="J432" s="73">
        <v>7</v>
      </c>
      <c r="K432" s="73">
        <v>10</v>
      </c>
      <c r="L432" s="73">
        <v>11</v>
      </c>
      <c r="M432" s="73">
        <v>19</v>
      </c>
      <c r="Q432" s="98"/>
    </row>
    <row r="433" spans="1:17" x14ac:dyDescent="0.3">
      <c r="A433" s="187" t="str">
        <f t="shared" si="41"/>
        <v>Southland</v>
      </c>
      <c r="B433" s="187" t="s">
        <v>74</v>
      </c>
      <c r="C433" s="105" t="s">
        <v>95</v>
      </c>
      <c r="D433" s="16">
        <v>0</v>
      </c>
      <c r="E433" s="16">
        <v>0</v>
      </c>
      <c r="F433" s="16">
        <v>0</v>
      </c>
      <c r="G433" s="16">
        <v>0</v>
      </c>
      <c r="H433" s="16">
        <v>0</v>
      </c>
      <c r="I433" s="16">
        <v>0</v>
      </c>
      <c r="J433" s="16">
        <v>1</v>
      </c>
      <c r="K433" s="16">
        <v>0</v>
      </c>
      <c r="L433" s="16">
        <v>0</v>
      </c>
      <c r="M433" s="16">
        <v>1</v>
      </c>
      <c r="Q433" s="98"/>
    </row>
    <row r="434" spans="1:17" x14ac:dyDescent="0.3">
      <c r="A434" s="187" t="str">
        <f t="shared" si="41"/>
        <v>Southland</v>
      </c>
      <c r="B434" s="187" t="str">
        <f t="shared" si="41"/>
        <v>Gore</v>
      </c>
      <c r="C434" s="105" t="s">
        <v>96</v>
      </c>
      <c r="D434" s="16">
        <v>2</v>
      </c>
      <c r="E434" s="16">
        <v>2</v>
      </c>
      <c r="F434" s="16">
        <v>3</v>
      </c>
      <c r="G434" s="16">
        <v>5</v>
      </c>
      <c r="H434" s="16">
        <v>7</v>
      </c>
      <c r="I434" s="16">
        <v>9</v>
      </c>
      <c r="J434" s="16">
        <v>21</v>
      </c>
      <c r="K434" s="16">
        <v>15</v>
      </c>
      <c r="L434" s="16">
        <v>10</v>
      </c>
      <c r="M434" s="16">
        <v>11</v>
      </c>
      <c r="Q434" s="98"/>
    </row>
    <row r="435" spans="1:17" x14ac:dyDescent="0.3">
      <c r="A435" s="187" t="str">
        <f t="shared" si="41"/>
        <v>Southland</v>
      </c>
      <c r="B435" s="187" t="str">
        <f t="shared" si="41"/>
        <v>Gore</v>
      </c>
      <c r="C435" s="105" t="s">
        <v>148</v>
      </c>
      <c r="D435" s="16" t="s">
        <v>182</v>
      </c>
      <c r="E435" s="16" t="s">
        <v>182</v>
      </c>
      <c r="F435" s="16" t="s">
        <v>182</v>
      </c>
      <c r="G435" s="16" t="s">
        <v>182</v>
      </c>
      <c r="H435" s="110" t="s">
        <v>182</v>
      </c>
      <c r="I435" s="110" t="s">
        <v>228</v>
      </c>
      <c r="J435" s="110">
        <v>0</v>
      </c>
      <c r="K435" s="16">
        <v>0</v>
      </c>
      <c r="L435" s="16">
        <v>0</v>
      </c>
      <c r="M435" s="16">
        <v>0</v>
      </c>
      <c r="Q435" s="98"/>
    </row>
    <row r="436" spans="1:17" x14ac:dyDescent="0.3">
      <c r="A436" s="187" t="str">
        <f t="shared" si="41"/>
        <v>Southland</v>
      </c>
      <c r="B436" s="187" t="str">
        <f t="shared" si="41"/>
        <v>Gore</v>
      </c>
      <c r="C436" s="105" t="s">
        <v>100</v>
      </c>
      <c r="D436" s="16">
        <v>0</v>
      </c>
      <c r="E436" s="16">
        <v>0</v>
      </c>
      <c r="F436" s="16">
        <v>0</v>
      </c>
      <c r="G436" s="16">
        <v>0</v>
      </c>
      <c r="H436" s="16">
        <v>0</v>
      </c>
      <c r="I436" s="16">
        <v>0</v>
      </c>
      <c r="J436" s="16">
        <v>0</v>
      </c>
      <c r="K436" s="16">
        <v>0</v>
      </c>
      <c r="L436" s="16">
        <v>2</v>
      </c>
      <c r="M436" s="16">
        <v>2</v>
      </c>
      <c r="Q436" s="98"/>
    </row>
    <row r="437" spans="1:17" x14ac:dyDescent="0.3">
      <c r="A437" s="187" t="str">
        <f t="shared" si="41"/>
        <v>Southland</v>
      </c>
      <c r="B437" s="187" t="str">
        <f t="shared" si="41"/>
        <v>Gore</v>
      </c>
      <c r="C437" s="105" t="s">
        <v>97</v>
      </c>
      <c r="D437" s="64">
        <v>10</v>
      </c>
      <c r="E437" s="64">
        <v>7</v>
      </c>
      <c r="F437" s="64">
        <v>6</v>
      </c>
      <c r="G437" s="64">
        <v>7</v>
      </c>
      <c r="H437" s="64">
        <v>4</v>
      </c>
      <c r="I437" s="64">
        <v>4</v>
      </c>
      <c r="J437" s="64">
        <v>1</v>
      </c>
      <c r="K437" s="64">
        <v>3</v>
      </c>
      <c r="L437" s="64">
        <v>1</v>
      </c>
      <c r="M437" s="64">
        <v>3</v>
      </c>
      <c r="Q437" s="98"/>
    </row>
    <row r="438" spans="1:17" x14ac:dyDescent="0.3">
      <c r="A438" s="187" t="str">
        <f>A436</f>
        <v>Southland</v>
      </c>
      <c r="B438" s="188" t="str">
        <f>B436</f>
        <v>Gore</v>
      </c>
      <c r="C438" s="115" t="s">
        <v>1</v>
      </c>
      <c r="D438" s="73">
        <v>12</v>
      </c>
      <c r="E438" s="73">
        <v>9</v>
      </c>
      <c r="F438" s="73">
        <v>9</v>
      </c>
      <c r="G438" s="73">
        <v>12</v>
      </c>
      <c r="H438" s="73">
        <v>11</v>
      </c>
      <c r="I438" s="73">
        <v>13</v>
      </c>
      <c r="J438" s="73">
        <v>23</v>
      </c>
      <c r="K438" s="73">
        <v>18</v>
      </c>
      <c r="L438" s="73">
        <v>13</v>
      </c>
      <c r="M438" s="73">
        <v>17</v>
      </c>
      <c r="Q438" s="98"/>
    </row>
    <row r="439" spans="1:17" x14ac:dyDescent="0.3">
      <c r="A439" s="187" t="str">
        <f t="shared" si="41"/>
        <v>Southland</v>
      </c>
      <c r="B439" s="187" t="s">
        <v>75</v>
      </c>
      <c r="C439" s="105" t="s">
        <v>95</v>
      </c>
      <c r="D439" s="16">
        <v>6</v>
      </c>
      <c r="E439" s="16">
        <v>0</v>
      </c>
      <c r="F439" s="16">
        <v>0</v>
      </c>
      <c r="G439" s="16">
        <v>3</v>
      </c>
      <c r="H439" s="16">
        <v>4</v>
      </c>
      <c r="I439" s="16">
        <v>0</v>
      </c>
      <c r="J439" s="16">
        <v>1</v>
      </c>
      <c r="K439" s="16">
        <v>1</v>
      </c>
      <c r="L439" s="16">
        <v>4</v>
      </c>
      <c r="M439" s="16">
        <v>5</v>
      </c>
      <c r="Q439" s="98"/>
    </row>
    <row r="440" spans="1:17" x14ac:dyDescent="0.3">
      <c r="A440" s="187" t="str">
        <f t="shared" si="41"/>
        <v>Southland</v>
      </c>
      <c r="B440" s="187" t="str">
        <f t="shared" si="41"/>
        <v>Invercargill</v>
      </c>
      <c r="C440" s="105" t="s">
        <v>96</v>
      </c>
      <c r="D440" s="16">
        <v>35</v>
      </c>
      <c r="E440" s="16">
        <v>39</v>
      </c>
      <c r="F440" s="16">
        <v>45</v>
      </c>
      <c r="G440" s="16">
        <v>44</v>
      </c>
      <c r="H440" s="16">
        <v>46</v>
      </c>
      <c r="I440" s="16">
        <v>54</v>
      </c>
      <c r="J440" s="16">
        <v>45</v>
      </c>
      <c r="K440" s="16">
        <v>62</v>
      </c>
      <c r="L440" s="16">
        <v>77</v>
      </c>
      <c r="M440" s="16">
        <v>77</v>
      </c>
      <c r="Q440" s="98"/>
    </row>
    <row r="441" spans="1:17" x14ac:dyDescent="0.3">
      <c r="A441" s="187" t="str">
        <f t="shared" si="41"/>
        <v>Southland</v>
      </c>
      <c r="B441" s="187" t="str">
        <f t="shared" si="41"/>
        <v>Invercargill</v>
      </c>
      <c r="C441" s="105" t="s">
        <v>148</v>
      </c>
      <c r="D441" s="16" t="s">
        <v>182</v>
      </c>
      <c r="E441" s="16" t="s">
        <v>182</v>
      </c>
      <c r="F441" s="16" t="s">
        <v>182</v>
      </c>
      <c r="G441" s="16" t="s">
        <v>182</v>
      </c>
      <c r="H441" s="110" t="s">
        <v>182</v>
      </c>
      <c r="I441" s="110" t="s">
        <v>228</v>
      </c>
      <c r="J441" s="110">
        <v>1</v>
      </c>
      <c r="K441" s="16">
        <v>0</v>
      </c>
      <c r="L441" s="16">
        <v>1</v>
      </c>
      <c r="M441" s="16">
        <v>1</v>
      </c>
      <c r="Q441" s="98"/>
    </row>
    <row r="442" spans="1:17" x14ac:dyDescent="0.3">
      <c r="A442" s="187" t="str">
        <f t="shared" si="41"/>
        <v>Southland</v>
      </c>
      <c r="B442" s="187" t="str">
        <f t="shared" si="41"/>
        <v>Invercargill</v>
      </c>
      <c r="C442" s="105" t="s">
        <v>100</v>
      </c>
      <c r="D442" s="16">
        <v>3</v>
      </c>
      <c r="E442" s="16">
        <v>1</v>
      </c>
      <c r="F442" s="16">
        <v>5</v>
      </c>
      <c r="G442" s="16">
        <v>3</v>
      </c>
      <c r="H442" s="16">
        <v>1</v>
      </c>
      <c r="I442" s="16">
        <v>3</v>
      </c>
      <c r="J442" s="16">
        <v>1</v>
      </c>
      <c r="K442" s="16">
        <v>9</v>
      </c>
      <c r="L442" s="16">
        <v>6</v>
      </c>
      <c r="M442" s="16">
        <v>6</v>
      </c>
      <c r="Q442" s="98"/>
    </row>
    <row r="443" spans="1:17" x14ac:dyDescent="0.3">
      <c r="A443" s="187" t="str">
        <f t="shared" si="41"/>
        <v>Southland</v>
      </c>
      <c r="B443" s="187" t="str">
        <f t="shared" si="41"/>
        <v>Invercargill</v>
      </c>
      <c r="C443" s="105" t="s">
        <v>97</v>
      </c>
      <c r="D443" s="64">
        <v>60</v>
      </c>
      <c r="E443" s="64">
        <v>33</v>
      </c>
      <c r="F443" s="64">
        <v>50</v>
      </c>
      <c r="G443" s="64">
        <v>49</v>
      </c>
      <c r="H443" s="64">
        <v>41</v>
      </c>
      <c r="I443" s="64">
        <v>26</v>
      </c>
      <c r="J443" s="64">
        <v>33</v>
      </c>
      <c r="K443" s="64">
        <v>29</v>
      </c>
      <c r="L443" s="64">
        <v>31</v>
      </c>
      <c r="M443" s="64">
        <v>41</v>
      </c>
      <c r="Q443" s="98"/>
    </row>
    <row r="444" spans="1:17" x14ac:dyDescent="0.3">
      <c r="A444" s="187" t="str">
        <f>A442</f>
        <v>Southland</v>
      </c>
      <c r="B444" s="188" t="str">
        <f>B442</f>
        <v>Invercargill</v>
      </c>
      <c r="C444" s="115" t="s">
        <v>1</v>
      </c>
      <c r="D444" s="73">
        <v>104</v>
      </c>
      <c r="E444" s="73">
        <v>73</v>
      </c>
      <c r="F444" s="73">
        <v>100</v>
      </c>
      <c r="G444" s="73">
        <v>99</v>
      </c>
      <c r="H444" s="73">
        <v>92</v>
      </c>
      <c r="I444" s="73">
        <v>83</v>
      </c>
      <c r="J444" s="73">
        <v>81</v>
      </c>
      <c r="K444" s="73">
        <v>101</v>
      </c>
      <c r="L444" s="73">
        <v>119</v>
      </c>
      <c r="M444" s="73">
        <v>130</v>
      </c>
      <c r="Q444" s="98"/>
    </row>
    <row r="445" spans="1:17" x14ac:dyDescent="0.3">
      <c r="A445" s="187" t="str">
        <f t="shared" ref="A445:B455" si="42">A444</f>
        <v>Southland</v>
      </c>
      <c r="B445" s="187" t="s">
        <v>76</v>
      </c>
      <c r="C445" s="105" t="s">
        <v>95</v>
      </c>
      <c r="D445" s="16">
        <v>0</v>
      </c>
      <c r="E445" s="16">
        <v>0</v>
      </c>
      <c r="F445" s="16">
        <v>0</v>
      </c>
      <c r="G445" s="16">
        <v>0</v>
      </c>
      <c r="H445" s="16">
        <v>1</v>
      </c>
      <c r="I445" s="16">
        <v>2</v>
      </c>
      <c r="J445" s="16">
        <v>0</v>
      </c>
      <c r="K445" s="16">
        <v>3</v>
      </c>
      <c r="L445" s="16">
        <v>2</v>
      </c>
      <c r="M445" s="16">
        <v>0</v>
      </c>
      <c r="Q445" s="98"/>
    </row>
    <row r="446" spans="1:17" x14ac:dyDescent="0.3">
      <c r="A446" s="187" t="str">
        <f t="shared" si="42"/>
        <v>Southland</v>
      </c>
      <c r="B446" s="187" t="str">
        <f t="shared" si="42"/>
        <v>Queenstown</v>
      </c>
      <c r="C446" s="105" t="s">
        <v>96</v>
      </c>
      <c r="D446" s="16">
        <v>13</v>
      </c>
      <c r="E446" s="16">
        <v>4</v>
      </c>
      <c r="F446" s="16">
        <v>9</v>
      </c>
      <c r="G446" s="16">
        <v>9</v>
      </c>
      <c r="H446" s="16">
        <v>7</v>
      </c>
      <c r="I446" s="16">
        <v>10</v>
      </c>
      <c r="J446" s="16">
        <v>11</v>
      </c>
      <c r="K446" s="16">
        <v>14</v>
      </c>
      <c r="L446" s="16">
        <v>11</v>
      </c>
      <c r="M446" s="16">
        <v>11</v>
      </c>
      <c r="Q446" s="98"/>
    </row>
    <row r="447" spans="1:17" x14ac:dyDescent="0.3">
      <c r="A447" s="187" t="str">
        <f t="shared" si="42"/>
        <v>Southland</v>
      </c>
      <c r="B447" s="187" t="str">
        <f t="shared" si="42"/>
        <v>Queenstown</v>
      </c>
      <c r="C447" s="105" t="s">
        <v>148</v>
      </c>
      <c r="D447" s="16" t="s">
        <v>182</v>
      </c>
      <c r="E447" s="16" t="s">
        <v>182</v>
      </c>
      <c r="F447" s="16" t="s">
        <v>182</v>
      </c>
      <c r="G447" s="16" t="s">
        <v>182</v>
      </c>
      <c r="H447" s="110" t="s">
        <v>182</v>
      </c>
      <c r="I447" s="110" t="s">
        <v>228</v>
      </c>
      <c r="J447" s="110">
        <v>0</v>
      </c>
      <c r="K447" s="16">
        <v>0</v>
      </c>
      <c r="L447" s="16">
        <v>0</v>
      </c>
      <c r="M447" s="16">
        <v>0</v>
      </c>
      <c r="Q447" s="98"/>
    </row>
    <row r="448" spans="1:17" x14ac:dyDescent="0.3">
      <c r="A448" s="187" t="str">
        <f t="shared" si="42"/>
        <v>Southland</v>
      </c>
      <c r="B448" s="187" t="str">
        <f t="shared" si="42"/>
        <v>Queenstown</v>
      </c>
      <c r="C448" s="105" t="s">
        <v>100</v>
      </c>
      <c r="D448" s="16">
        <v>0</v>
      </c>
      <c r="E448" s="16">
        <v>0</v>
      </c>
      <c r="F448" s="16">
        <v>0</v>
      </c>
      <c r="G448" s="16">
        <v>0</v>
      </c>
      <c r="H448" s="16">
        <v>0</v>
      </c>
      <c r="I448" s="16">
        <v>0</v>
      </c>
      <c r="J448" s="16">
        <v>0</v>
      </c>
      <c r="K448" s="16">
        <v>0</v>
      </c>
      <c r="L448" s="16">
        <v>0</v>
      </c>
      <c r="M448" s="16">
        <v>0</v>
      </c>
      <c r="Q448" s="98"/>
    </row>
    <row r="449" spans="1:17" x14ac:dyDescent="0.3">
      <c r="A449" s="187" t="str">
        <f t="shared" si="42"/>
        <v>Southland</v>
      </c>
      <c r="B449" s="187" t="str">
        <f t="shared" si="42"/>
        <v>Queenstown</v>
      </c>
      <c r="C449" s="105" t="s">
        <v>97</v>
      </c>
      <c r="D449" s="64">
        <v>5</v>
      </c>
      <c r="E449" s="64">
        <v>4</v>
      </c>
      <c r="F449" s="64">
        <v>0</v>
      </c>
      <c r="G449" s="64">
        <v>2</v>
      </c>
      <c r="H449" s="64">
        <v>4</v>
      </c>
      <c r="I449" s="64">
        <v>6</v>
      </c>
      <c r="J449" s="64">
        <v>6</v>
      </c>
      <c r="K449" s="64">
        <v>7</v>
      </c>
      <c r="L449" s="64">
        <v>7</v>
      </c>
      <c r="M449" s="64">
        <v>3</v>
      </c>
      <c r="Q449" s="98"/>
    </row>
    <row r="450" spans="1:17" x14ac:dyDescent="0.3">
      <c r="A450" s="187" t="str">
        <f>A448</f>
        <v>Southland</v>
      </c>
      <c r="B450" s="188" t="str">
        <f>B448</f>
        <v>Queenstown</v>
      </c>
      <c r="C450" s="115" t="s">
        <v>1</v>
      </c>
      <c r="D450" s="73">
        <v>18</v>
      </c>
      <c r="E450" s="73">
        <v>8</v>
      </c>
      <c r="F450" s="73">
        <v>9</v>
      </c>
      <c r="G450" s="73">
        <v>11</v>
      </c>
      <c r="H450" s="73">
        <v>12</v>
      </c>
      <c r="I450" s="73">
        <v>18</v>
      </c>
      <c r="J450" s="73">
        <v>17</v>
      </c>
      <c r="K450" s="73">
        <v>24</v>
      </c>
      <c r="L450" s="73">
        <v>20</v>
      </c>
      <c r="M450" s="73">
        <v>14</v>
      </c>
      <c r="Q450" s="98"/>
    </row>
    <row r="451" spans="1:17" x14ac:dyDescent="0.3">
      <c r="A451" s="187" t="str">
        <f t="shared" si="42"/>
        <v>Southland</v>
      </c>
      <c r="B451" s="187" t="s">
        <v>103</v>
      </c>
      <c r="C451" s="105" t="s">
        <v>95</v>
      </c>
      <c r="D451" s="16">
        <v>6</v>
      </c>
      <c r="E451" s="16">
        <v>1</v>
      </c>
      <c r="F451" s="16">
        <v>0</v>
      </c>
      <c r="G451" s="16">
        <v>3</v>
      </c>
      <c r="H451" s="16">
        <v>6</v>
      </c>
      <c r="I451" s="16">
        <v>2</v>
      </c>
      <c r="J451" s="16">
        <v>2</v>
      </c>
      <c r="K451" s="16">
        <v>4</v>
      </c>
      <c r="L451" s="16">
        <v>6</v>
      </c>
      <c r="M451" s="16">
        <v>6</v>
      </c>
      <c r="Q451" s="98"/>
    </row>
    <row r="452" spans="1:17" x14ac:dyDescent="0.3">
      <c r="A452" s="187" t="str">
        <f t="shared" si="42"/>
        <v>Southland</v>
      </c>
      <c r="B452" s="187" t="str">
        <f t="shared" si="42"/>
        <v>Justice service area total</v>
      </c>
      <c r="C452" s="105" t="s">
        <v>96</v>
      </c>
      <c r="D452" s="16">
        <v>52</v>
      </c>
      <c r="E452" s="16">
        <v>51</v>
      </c>
      <c r="F452" s="16">
        <v>61</v>
      </c>
      <c r="G452" s="16">
        <v>61</v>
      </c>
      <c r="H452" s="16">
        <v>65</v>
      </c>
      <c r="I452" s="16">
        <v>78</v>
      </c>
      <c r="J452" s="16">
        <v>82</v>
      </c>
      <c r="K452" s="16">
        <v>99</v>
      </c>
      <c r="L452" s="16">
        <v>106</v>
      </c>
      <c r="M452" s="16">
        <v>111</v>
      </c>
      <c r="Q452" s="98"/>
    </row>
    <row r="453" spans="1:17" x14ac:dyDescent="0.3">
      <c r="A453" s="187" t="str">
        <f t="shared" si="42"/>
        <v>Southland</v>
      </c>
      <c r="B453" s="187" t="str">
        <f t="shared" si="42"/>
        <v>Justice service area total</v>
      </c>
      <c r="C453" s="105" t="s">
        <v>148</v>
      </c>
      <c r="D453" s="16" t="s">
        <v>182</v>
      </c>
      <c r="E453" s="16" t="s">
        <v>182</v>
      </c>
      <c r="F453" s="16" t="s">
        <v>182</v>
      </c>
      <c r="G453" s="16" t="s">
        <v>182</v>
      </c>
      <c r="H453" s="110" t="s">
        <v>182</v>
      </c>
      <c r="I453" s="110">
        <v>1</v>
      </c>
      <c r="J453" s="110">
        <v>1</v>
      </c>
      <c r="K453" s="16">
        <v>0</v>
      </c>
      <c r="L453" s="16">
        <v>1</v>
      </c>
      <c r="M453" s="16">
        <v>1</v>
      </c>
      <c r="Q453" s="98"/>
    </row>
    <row r="454" spans="1:17" x14ac:dyDescent="0.3">
      <c r="A454" s="187" t="str">
        <f t="shared" si="42"/>
        <v>Southland</v>
      </c>
      <c r="B454" s="187" t="str">
        <f t="shared" si="42"/>
        <v>Justice service area total</v>
      </c>
      <c r="C454" s="105" t="s">
        <v>100</v>
      </c>
      <c r="D454" s="16">
        <v>3</v>
      </c>
      <c r="E454" s="16">
        <v>1</v>
      </c>
      <c r="F454" s="16">
        <v>5</v>
      </c>
      <c r="G454" s="16">
        <v>3</v>
      </c>
      <c r="H454" s="16">
        <v>1</v>
      </c>
      <c r="I454" s="16">
        <v>3</v>
      </c>
      <c r="J454" s="16">
        <v>1</v>
      </c>
      <c r="K454" s="16">
        <v>9</v>
      </c>
      <c r="L454" s="16">
        <v>8</v>
      </c>
      <c r="M454" s="16">
        <v>8</v>
      </c>
      <c r="Q454" s="98"/>
    </row>
    <row r="455" spans="1:17" x14ac:dyDescent="0.3">
      <c r="A455" s="187" t="str">
        <f t="shared" si="42"/>
        <v>Southland</v>
      </c>
      <c r="B455" s="187" t="str">
        <f t="shared" si="42"/>
        <v>Justice service area total</v>
      </c>
      <c r="C455" s="105" t="s">
        <v>97</v>
      </c>
      <c r="D455" s="64">
        <v>77</v>
      </c>
      <c r="E455" s="64">
        <v>46</v>
      </c>
      <c r="F455" s="64">
        <v>59</v>
      </c>
      <c r="G455" s="64">
        <v>64</v>
      </c>
      <c r="H455" s="64">
        <v>54</v>
      </c>
      <c r="I455" s="64">
        <v>39</v>
      </c>
      <c r="J455" s="64">
        <v>42</v>
      </c>
      <c r="K455" s="64">
        <v>41</v>
      </c>
      <c r="L455" s="64">
        <v>42</v>
      </c>
      <c r="M455" s="64">
        <v>54</v>
      </c>
      <c r="Q455" s="98"/>
    </row>
    <row r="456" spans="1:17" x14ac:dyDescent="0.3">
      <c r="A456" s="188" t="str">
        <f>A454</f>
        <v>Southland</v>
      </c>
      <c r="B456" s="188" t="str">
        <f>B454</f>
        <v>Justice service area total</v>
      </c>
      <c r="C456" s="115" t="s">
        <v>1</v>
      </c>
      <c r="D456" s="73">
        <v>138</v>
      </c>
      <c r="E456" s="73">
        <v>99</v>
      </c>
      <c r="F456" s="73">
        <v>125</v>
      </c>
      <c r="G456" s="73">
        <v>131</v>
      </c>
      <c r="H456" s="73">
        <v>126</v>
      </c>
      <c r="I456" s="73">
        <v>123</v>
      </c>
      <c r="J456" s="73">
        <v>128</v>
      </c>
      <c r="K456" s="73">
        <v>153</v>
      </c>
      <c r="L456" s="73">
        <v>163</v>
      </c>
      <c r="M456" s="73">
        <v>180</v>
      </c>
      <c r="Q456" s="98"/>
    </row>
  </sheetData>
  <autoFilter ref="A6:C456" xr:uid="{DD0045C6-81A6-444F-8131-F3D95CF10650}"/>
  <mergeCells count="96">
    <mergeCell ref="A397:A426"/>
    <mergeCell ref="B397:B402"/>
    <mergeCell ref="B403:B408"/>
    <mergeCell ref="B409:B414"/>
    <mergeCell ref="B415:B420"/>
    <mergeCell ref="B421:B426"/>
    <mergeCell ref="A427:A456"/>
    <mergeCell ref="B427:B432"/>
    <mergeCell ref="B433:B438"/>
    <mergeCell ref="B439:B444"/>
    <mergeCell ref="B445:B450"/>
    <mergeCell ref="B451:B456"/>
    <mergeCell ref="A319:A336"/>
    <mergeCell ref="B319:B324"/>
    <mergeCell ref="B325:B330"/>
    <mergeCell ref="B331:B336"/>
    <mergeCell ref="A337:A372"/>
    <mergeCell ref="B337:B342"/>
    <mergeCell ref="B343:B348"/>
    <mergeCell ref="B349:B354"/>
    <mergeCell ref="B355:B360"/>
    <mergeCell ref="B361:B366"/>
    <mergeCell ref="B367:B372"/>
    <mergeCell ref="A373:A396"/>
    <mergeCell ref="B373:B378"/>
    <mergeCell ref="B379:B384"/>
    <mergeCell ref="B385:B390"/>
    <mergeCell ref="B391:B396"/>
    <mergeCell ref="A301:A318"/>
    <mergeCell ref="B301:B306"/>
    <mergeCell ref="B307:B312"/>
    <mergeCell ref="B313:B318"/>
    <mergeCell ref="A271:A300"/>
    <mergeCell ref="B271:B276"/>
    <mergeCell ref="B277:B282"/>
    <mergeCell ref="B283:B288"/>
    <mergeCell ref="B289:B294"/>
    <mergeCell ref="B295:B300"/>
    <mergeCell ref="A193:A234"/>
    <mergeCell ref="B193:B198"/>
    <mergeCell ref="B199:B204"/>
    <mergeCell ref="B205:B210"/>
    <mergeCell ref="B211:B216"/>
    <mergeCell ref="B217:B222"/>
    <mergeCell ref="B223:B228"/>
    <mergeCell ref="B229:B234"/>
    <mergeCell ref="A235:A270"/>
    <mergeCell ref="B235:B240"/>
    <mergeCell ref="B241:B246"/>
    <mergeCell ref="B247:B252"/>
    <mergeCell ref="B253:B258"/>
    <mergeCell ref="B259:B264"/>
    <mergeCell ref="B265:B270"/>
    <mergeCell ref="A133:A162"/>
    <mergeCell ref="B133:B138"/>
    <mergeCell ref="B139:B144"/>
    <mergeCell ref="B145:B150"/>
    <mergeCell ref="B151:B156"/>
    <mergeCell ref="B157:B162"/>
    <mergeCell ref="A163:A192"/>
    <mergeCell ref="B163:B168"/>
    <mergeCell ref="B169:B174"/>
    <mergeCell ref="B175:B180"/>
    <mergeCell ref="B181:B186"/>
    <mergeCell ref="B187:B192"/>
    <mergeCell ref="A55:A66"/>
    <mergeCell ref="B55:B60"/>
    <mergeCell ref="B61:B66"/>
    <mergeCell ref="A67:A90"/>
    <mergeCell ref="B67:B72"/>
    <mergeCell ref="B73:B78"/>
    <mergeCell ref="B79:B84"/>
    <mergeCell ref="B85:B90"/>
    <mergeCell ref="A91:A132"/>
    <mergeCell ref="B91:B96"/>
    <mergeCell ref="B97:B102"/>
    <mergeCell ref="B103:B108"/>
    <mergeCell ref="B109:B114"/>
    <mergeCell ref="B115:B120"/>
    <mergeCell ref="B121:B126"/>
    <mergeCell ref="B127:B132"/>
    <mergeCell ref="A1:M1"/>
    <mergeCell ref="A2:M2"/>
    <mergeCell ref="A3:M3"/>
    <mergeCell ref="D5:M5"/>
    <mergeCell ref="A7:A36"/>
    <mergeCell ref="B7:B12"/>
    <mergeCell ref="B13:B18"/>
    <mergeCell ref="B19:B24"/>
    <mergeCell ref="B25:B30"/>
    <mergeCell ref="A37:A54"/>
    <mergeCell ref="B37:B42"/>
    <mergeCell ref="B43:B48"/>
    <mergeCell ref="B49:B54"/>
    <mergeCell ref="A4:M4"/>
    <mergeCell ref="B31:B36"/>
  </mergeCells>
  <hyperlinks>
    <hyperlink ref="A2" location="'Data and definitions'!A1" display="For more information on how to interpret these figures, please read the Definitions and data notes." xr:uid="{459C9C8C-47BC-492A-BB24-D4203B25A4CD}"/>
    <hyperlink ref="A2:E2" location="'Data and definitions'!A1" display="For more information on how to interpret these figures, please read the Definitions and data notes." xr:uid="{7EAD4F56-CECB-4519-BD98-BA8CD075C98C}"/>
    <hyperlink ref="A3" location="Contents!A1" display="Return to Contents page" xr:uid="{26C4A197-49A3-4150-83CA-C81167455C16}"/>
  </hyperlinks>
  <pageMargins left="0.7" right="0.7" top="0.75" bottom="0.75" header="0.3" footer="0.3"/>
  <pageSetup paperSize="8" scale="83" orientation="landscape" r:id="rId1"/>
  <ignoredErrors>
    <ignoredError sqref="I147:I44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590F-8220-414C-A554-77B4D0F7E857}">
  <sheetPr codeName="Sheet8"/>
  <dimension ref="A1:X94"/>
  <sheetViews>
    <sheetView workbookViewId="0">
      <pane ySplit="7" topLeftCell="A8" activePane="bottomLeft" state="frozen"/>
      <selection pane="bottomLeft" sqref="A1:L1"/>
    </sheetView>
  </sheetViews>
  <sheetFormatPr defaultColWidth="9" defaultRowHeight="14.5" x14ac:dyDescent="0.3"/>
  <cols>
    <col min="1" max="2" width="20.61328125" style="34" customWidth="1"/>
    <col min="3" max="22" width="8.15234375" style="34" customWidth="1"/>
    <col min="23" max="16384" width="9" style="34"/>
  </cols>
  <sheetData>
    <row r="1" spans="1:24" x14ac:dyDescent="0.3">
      <c r="A1" s="170" t="s">
        <v>199</v>
      </c>
      <c r="B1" s="170"/>
      <c r="C1" s="170"/>
      <c r="D1" s="170"/>
      <c r="E1" s="170"/>
      <c r="F1" s="170"/>
      <c r="G1" s="170"/>
      <c r="H1" s="170"/>
      <c r="I1" s="170"/>
      <c r="J1" s="170"/>
      <c r="K1" s="170"/>
      <c r="L1" s="170"/>
      <c r="M1" s="128"/>
      <c r="N1" s="128"/>
      <c r="O1" s="128"/>
      <c r="P1" s="128"/>
      <c r="Q1" s="128"/>
      <c r="R1" s="128"/>
      <c r="S1" s="128"/>
      <c r="T1" s="128"/>
      <c r="U1" s="128"/>
      <c r="V1" s="128"/>
      <c r="W1" s="128"/>
    </row>
    <row r="2" spans="1:24" x14ac:dyDescent="0.3">
      <c r="A2" s="169" t="s">
        <v>181</v>
      </c>
      <c r="B2" s="169"/>
      <c r="C2" s="169"/>
      <c r="D2" s="169"/>
      <c r="E2" s="169"/>
      <c r="F2" s="169"/>
      <c r="G2" s="169"/>
      <c r="H2" s="169"/>
      <c r="I2" s="169"/>
      <c r="J2" s="169"/>
      <c r="K2" s="169"/>
      <c r="L2" s="169"/>
      <c r="M2" s="29"/>
      <c r="N2" s="29"/>
      <c r="O2" s="29"/>
      <c r="P2" s="29"/>
      <c r="Q2" s="29"/>
      <c r="R2" s="29"/>
      <c r="S2" s="29"/>
      <c r="T2" s="29"/>
      <c r="U2" s="29"/>
      <c r="V2" s="29"/>
      <c r="W2" s="29"/>
    </row>
    <row r="3" spans="1:24" ht="14.25" customHeight="1" x14ac:dyDescent="0.3">
      <c r="A3" s="185" t="s">
        <v>126</v>
      </c>
      <c r="B3" s="185"/>
      <c r="C3" s="185"/>
      <c r="D3" s="185"/>
      <c r="E3" s="185"/>
      <c r="F3" s="185"/>
      <c r="G3" s="185"/>
      <c r="H3" s="185"/>
      <c r="I3" s="185"/>
      <c r="J3" s="185"/>
      <c r="K3" s="185"/>
      <c r="L3" s="185"/>
      <c r="M3" s="130"/>
      <c r="N3" s="130"/>
      <c r="O3" s="130"/>
      <c r="P3" s="130"/>
      <c r="Q3" s="130"/>
      <c r="R3" s="130"/>
      <c r="S3" s="130"/>
      <c r="T3" s="130"/>
      <c r="U3" s="130"/>
      <c r="V3" s="130"/>
      <c r="W3" s="130"/>
    </row>
    <row r="4" spans="1:24" x14ac:dyDescent="0.3">
      <c r="A4" s="185" t="s">
        <v>127</v>
      </c>
      <c r="B4" s="185"/>
      <c r="C4" s="185"/>
      <c r="D4" s="185"/>
      <c r="E4" s="185"/>
      <c r="F4" s="185"/>
      <c r="G4" s="185"/>
      <c r="H4" s="185"/>
      <c r="I4" s="185"/>
      <c r="J4" s="185"/>
      <c r="K4" s="185"/>
      <c r="L4" s="185"/>
      <c r="M4" s="130"/>
      <c r="N4" s="130"/>
      <c r="O4" s="130"/>
      <c r="P4" s="130"/>
      <c r="Q4" s="130"/>
      <c r="R4" s="130"/>
      <c r="S4" s="130"/>
      <c r="T4" s="130"/>
      <c r="U4" s="130"/>
      <c r="V4" s="130"/>
      <c r="W4" s="130"/>
    </row>
    <row r="5" spans="1:24" x14ac:dyDescent="0.3">
      <c r="A5" s="169" t="s">
        <v>225</v>
      </c>
      <c r="B5" s="169"/>
      <c r="C5" s="169"/>
      <c r="D5" s="169"/>
      <c r="E5" s="169"/>
      <c r="F5" s="169"/>
      <c r="G5" s="169"/>
      <c r="H5" s="169"/>
      <c r="I5" s="169"/>
      <c r="J5" s="169"/>
      <c r="K5" s="169"/>
      <c r="L5" s="169"/>
      <c r="M5"/>
      <c r="N5"/>
      <c r="O5"/>
      <c r="P5"/>
      <c r="Q5"/>
      <c r="R5"/>
      <c r="S5"/>
      <c r="T5"/>
      <c r="U5"/>
      <c r="V5"/>
      <c r="W5"/>
      <c r="X5"/>
    </row>
    <row r="6" spans="1:24" ht="24" x14ac:dyDescent="0.3">
      <c r="A6" s="114" t="s">
        <v>83</v>
      </c>
      <c r="B6" s="114" t="s">
        <v>167</v>
      </c>
      <c r="C6" s="192" t="s">
        <v>170</v>
      </c>
      <c r="D6" s="192"/>
      <c r="E6" s="192"/>
      <c r="F6" s="192"/>
      <c r="G6" s="192"/>
      <c r="H6" s="192"/>
      <c r="I6" s="192"/>
      <c r="J6" s="192"/>
      <c r="K6" s="192"/>
      <c r="L6" s="192"/>
      <c r="M6"/>
      <c r="N6"/>
      <c r="O6"/>
      <c r="P6"/>
      <c r="Q6"/>
      <c r="R6"/>
      <c r="S6"/>
      <c r="T6"/>
      <c r="U6"/>
      <c r="V6"/>
      <c r="W6"/>
    </row>
    <row r="7" spans="1:24" ht="15" customHeight="1" x14ac:dyDescent="0.3">
      <c r="A7" s="108" t="s">
        <v>102</v>
      </c>
      <c r="B7" s="108" t="s">
        <v>169</v>
      </c>
      <c r="C7" s="106">
        <v>2014</v>
      </c>
      <c r="D7" s="106">
        <v>2015</v>
      </c>
      <c r="E7" s="106">
        <v>2016</v>
      </c>
      <c r="F7" s="106">
        <v>2017</v>
      </c>
      <c r="G7" s="106">
        <v>2018</v>
      </c>
      <c r="H7" s="106">
        <v>2019</v>
      </c>
      <c r="I7" s="106">
        <v>2020</v>
      </c>
      <c r="J7" s="106">
        <v>2021</v>
      </c>
      <c r="K7" s="106">
        <v>2022</v>
      </c>
      <c r="L7" s="106">
        <v>2023</v>
      </c>
      <c r="M7"/>
      <c r="N7"/>
      <c r="O7"/>
      <c r="P7"/>
      <c r="Q7"/>
      <c r="R7"/>
      <c r="S7"/>
      <c r="T7"/>
      <c r="U7"/>
      <c r="V7"/>
      <c r="W7"/>
    </row>
    <row r="8" spans="1:24" x14ac:dyDescent="0.3">
      <c r="A8" s="152" t="s">
        <v>87</v>
      </c>
      <c r="B8" s="117" t="s">
        <v>87</v>
      </c>
      <c r="C8" s="37">
        <v>3354</v>
      </c>
      <c r="D8" s="37">
        <v>3444</v>
      </c>
      <c r="E8" s="37">
        <v>3674</v>
      </c>
      <c r="F8" s="37">
        <v>3718</v>
      </c>
      <c r="G8" s="37">
        <v>3683</v>
      </c>
      <c r="H8" s="37">
        <v>3958</v>
      </c>
      <c r="I8" s="37">
        <v>4090</v>
      </c>
      <c r="J8" s="37">
        <v>3608</v>
      </c>
      <c r="K8" s="37">
        <v>3366</v>
      </c>
      <c r="L8" s="37">
        <v>2891</v>
      </c>
      <c r="M8"/>
      <c r="N8"/>
      <c r="O8" s="98"/>
      <c r="P8"/>
      <c r="Q8"/>
      <c r="R8"/>
      <c r="S8"/>
      <c r="T8"/>
      <c r="U8"/>
      <c r="V8"/>
      <c r="W8"/>
    </row>
    <row r="9" spans="1:24" x14ac:dyDescent="0.3">
      <c r="A9" s="194" t="s">
        <v>110</v>
      </c>
      <c r="B9" s="105" t="s">
        <v>32</v>
      </c>
      <c r="C9" s="16">
        <v>9</v>
      </c>
      <c r="D9" s="16">
        <v>16</v>
      </c>
      <c r="E9" s="16">
        <v>8</v>
      </c>
      <c r="F9" s="16">
        <v>9</v>
      </c>
      <c r="G9" s="16">
        <v>6</v>
      </c>
      <c r="H9" s="16">
        <v>10</v>
      </c>
      <c r="I9" s="16">
        <v>5</v>
      </c>
      <c r="J9" s="16">
        <v>3</v>
      </c>
      <c r="K9" s="16">
        <v>1</v>
      </c>
      <c r="L9" s="16">
        <v>4</v>
      </c>
      <c r="M9"/>
      <c r="N9"/>
      <c r="O9" s="98"/>
      <c r="P9"/>
      <c r="Q9"/>
      <c r="R9"/>
      <c r="S9"/>
      <c r="T9"/>
      <c r="U9"/>
      <c r="V9"/>
      <c r="W9"/>
    </row>
    <row r="10" spans="1:24" x14ac:dyDescent="0.3">
      <c r="A10" s="194" t="str">
        <f t="shared" ref="A10:A13" si="0">A9</f>
        <v>Taitokerau</v>
      </c>
      <c r="B10" s="105" t="s">
        <v>33</v>
      </c>
      <c r="C10" s="16">
        <v>63</v>
      </c>
      <c r="D10" s="16">
        <v>50</v>
      </c>
      <c r="E10" s="16">
        <v>58</v>
      </c>
      <c r="F10" s="16">
        <v>55</v>
      </c>
      <c r="G10" s="16">
        <v>47</v>
      </c>
      <c r="H10" s="16">
        <v>53</v>
      </c>
      <c r="I10" s="16">
        <v>47</v>
      </c>
      <c r="J10" s="16">
        <v>45</v>
      </c>
      <c r="K10" s="16">
        <v>62</v>
      </c>
      <c r="L10" s="16">
        <v>52</v>
      </c>
      <c r="M10"/>
      <c r="N10"/>
      <c r="O10" s="98"/>
      <c r="P10"/>
      <c r="Q10"/>
      <c r="R10"/>
      <c r="S10"/>
      <c r="T10"/>
      <c r="U10"/>
      <c r="V10"/>
      <c r="W10"/>
    </row>
    <row r="11" spans="1:24" x14ac:dyDescent="0.3">
      <c r="A11" s="194" t="str">
        <f t="shared" si="0"/>
        <v>Taitokerau</v>
      </c>
      <c r="B11" s="105" t="s">
        <v>137</v>
      </c>
      <c r="C11" s="16">
        <v>38</v>
      </c>
      <c r="D11" s="16">
        <v>26</v>
      </c>
      <c r="E11" s="16">
        <v>23</v>
      </c>
      <c r="F11" s="16">
        <v>29</v>
      </c>
      <c r="G11" s="16">
        <v>25</v>
      </c>
      <c r="H11" s="16">
        <v>42</v>
      </c>
      <c r="I11" s="16">
        <v>51</v>
      </c>
      <c r="J11" s="16">
        <v>54</v>
      </c>
      <c r="K11" s="16">
        <v>46</v>
      </c>
      <c r="L11" s="16">
        <v>32</v>
      </c>
      <c r="M11"/>
      <c r="N11"/>
      <c r="O11" s="98"/>
      <c r="P11"/>
      <c r="Q11"/>
      <c r="R11"/>
      <c r="S11"/>
      <c r="T11"/>
      <c r="U11"/>
      <c r="V11"/>
      <c r="W11"/>
    </row>
    <row r="12" spans="1:24" x14ac:dyDescent="0.3">
      <c r="A12" s="194" t="str">
        <f t="shared" si="0"/>
        <v>Taitokerau</v>
      </c>
      <c r="B12" s="105" t="s">
        <v>166</v>
      </c>
      <c r="C12" s="16">
        <v>137</v>
      </c>
      <c r="D12" s="16">
        <v>172</v>
      </c>
      <c r="E12" s="16">
        <v>174</v>
      </c>
      <c r="F12" s="16">
        <v>156</v>
      </c>
      <c r="G12" s="16">
        <v>140</v>
      </c>
      <c r="H12" s="16">
        <v>172</v>
      </c>
      <c r="I12" s="16">
        <v>206</v>
      </c>
      <c r="J12" s="16">
        <v>152</v>
      </c>
      <c r="K12" s="16">
        <v>144</v>
      </c>
      <c r="L12" s="16">
        <v>154</v>
      </c>
      <c r="M12"/>
      <c r="N12"/>
      <c r="O12" s="98"/>
      <c r="P12"/>
      <c r="Q12"/>
      <c r="R12"/>
      <c r="S12"/>
      <c r="T12"/>
      <c r="U12"/>
      <c r="V12"/>
      <c r="W12"/>
    </row>
    <row r="13" spans="1:24" x14ac:dyDescent="0.3">
      <c r="A13" s="195" t="str">
        <f t="shared" si="0"/>
        <v>Taitokerau</v>
      </c>
      <c r="B13" s="111" t="s">
        <v>103</v>
      </c>
      <c r="C13" s="73">
        <v>247</v>
      </c>
      <c r="D13" s="73">
        <v>264</v>
      </c>
      <c r="E13" s="73">
        <v>263</v>
      </c>
      <c r="F13" s="73">
        <v>249</v>
      </c>
      <c r="G13" s="73">
        <v>218</v>
      </c>
      <c r="H13" s="73">
        <v>277</v>
      </c>
      <c r="I13" s="73">
        <v>309</v>
      </c>
      <c r="J13" s="73">
        <v>254</v>
      </c>
      <c r="K13" s="73">
        <v>253</v>
      </c>
      <c r="L13" s="73">
        <v>242</v>
      </c>
      <c r="M13"/>
      <c r="N13"/>
      <c r="O13" s="98"/>
      <c r="P13"/>
      <c r="Q13"/>
      <c r="R13"/>
      <c r="S13"/>
      <c r="T13"/>
      <c r="U13"/>
      <c r="V13"/>
      <c r="W13"/>
    </row>
    <row r="14" spans="1:24" x14ac:dyDescent="0.3">
      <c r="A14" s="187" t="s">
        <v>122</v>
      </c>
      <c r="B14" s="105" t="s">
        <v>34</v>
      </c>
      <c r="C14" s="16">
        <v>102</v>
      </c>
      <c r="D14" s="16">
        <v>107</v>
      </c>
      <c r="E14" s="16">
        <v>115</v>
      </c>
      <c r="F14" s="16">
        <v>120</v>
      </c>
      <c r="G14" s="16">
        <v>108</v>
      </c>
      <c r="H14" s="16">
        <v>104</v>
      </c>
      <c r="I14" s="16">
        <v>112</v>
      </c>
      <c r="J14" s="16">
        <v>87</v>
      </c>
      <c r="K14" s="16">
        <v>92</v>
      </c>
      <c r="L14" s="16">
        <v>68</v>
      </c>
      <c r="M14"/>
      <c r="N14"/>
      <c r="O14" s="98"/>
      <c r="P14"/>
      <c r="Q14"/>
      <c r="R14"/>
      <c r="S14"/>
      <c r="T14"/>
      <c r="U14"/>
      <c r="V14"/>
      <c r="W14"/>
    </row>
    <row r="15" spans="1:24" x14ac:dyDescent="0.3">
      <c r="A15" s="187" t="str">
        <f>A14</f>
        <v>Waitematā</v>
      </c>
      <c r="B15" s="105" t="s">
        <v>138</v>
      </c>
      <c r="C15" s="16">
        <v>140</v>
      </c>
      <c r="D15" s="16">
        <v>162</v>
      </c>
      <c r="E15" s="16">
        <v>165</v>
      </c>
      <c r="F15" s="16">
        <v>165</v>
      </c>
      <c r="G15" s="16">
        <v>171</v>
      </c>
      <c r="H15" s="16">
        <v>168</v>
      </c>
      <c r="I15" s="16">
        <v>158</v>
      </c>
      <c r="J15" s="16">
        <v>122</v>
      </c>
      <c r="K15" s="16">
        <v>95</v>
      </c>
      <c r="L15" s="16">
        <v>127</v>
      </c>
      <c r="M15"/>
      <c r="N15"/>
      <c r="O15" s="98"/>
      <c r="P15"/>
      <c r="Q15"/>
      <c r="R15"/>
      <c r="S15"/>
      <c r="T15"/>
      <c r="U15"/>
      <c r="V15"/>
      <c r="W15"/>
    </row>
    <row r="16" spans="1:24" x14ac:dyDescent="0.3">
      <c r="A16" s="188" t="str">
        <f>A15</f>
        <v>Waitematā</v>
      </c>
      <c r="B16" s="111" t="s">
        <v>103</v>
      </c>
      <c r="C16" s="73">
        <v>242</v>
      </c>
      <c r="D16" s="73">
        <v>269</v>
      </c>
      <c r="E16" s="73">
        <v>280</v>
      </c>
      <c r="F16" s="73">
        <v>285</v>
      </c>
      <c r="G16" s="73">
        <v>279</v>
      </c>
      <c r="H16" s="73">
        <v>272</v>
      </c>
      <c r="I16" s="73">
        <v>270</v>
      </c>
      <c r="J16" s="73">
        <v>209</v>
      </c>
      <c r="K16" s="73">
        <v>187</v>
      </c>
      <c r="L16" s="73">
        <v>195</v>
      </c>
      <c r="M16"/>
      <c r="N16"/>
      <c r="O16" s="98"/>
      <c r="P16"/>
      <c r="Q16"/>
      <c r="R16"/>
      <c r="S16"/>
      <c r="T16"/>
      <c r="U16"/>
      <c r="V16"/>
      <c r="W16"/>
    </row>
    <row r="17" spans="1:23" x14ac:dyDescent="0.3">
      <c r="A17" s="189" t="s">
        <v>3</v>
      </c>
      <c r="B17" s="105" t="s">
        <v>3</v>
      </c>
      <c r="C17" s="16">
        <v>195</v>
      </c>
      <c r="D17" s="16">
        <v>178</v>
      </c>
      <c r="E17" s="16">
        <v>199</v>
      </c>
      <c r="F17" s="16">
        <v>213</v>
      </c>
      <c r="G17" s="16">
        <v>200</v>
      </c>
      <c r="H17" s="16">
        <v>206</v>
      </c>
      <c r="I17" s="16">
        <v>236</v>
      </c>
      <c r="J17" s="16">
        <v>235</v>
      </c>
      <c r="K17" s="16">
        <v>198</v>
      </c>
      <c r="L17" s="16">
        <v>149</v>
      </c>
      <c r="M17"/>
      <c r="N17"/>
      <c r="O17" s="98"/>
      <c r="P17"/>
      <c r="Q17"/>
      <c r="R17"/>
      <c r="S17"/>
      <c r="T17"/>
      <c r="U17"/>
      <c r="V17"/>
      <c r="W17"/>
    </row>
    <row r="18" spans="1:23" x14ac:dyDescent="0.3">
      <c r="A18" s="188" t="str">
        <f>A17</f>
        <v>Auckland</v>
      </c>
      <c r="B18" s="111" t="s">
        <v>103</v>
      </c>
      <c r="C18" s="73">
        <v>195</v>
      </c>
      <c r="D18" s="73">
        <v>178</v>
      </c>
      <c r="E18" s="73">
        <v>199</v>
      </c>
      <c r="F18" s="73">
        <v>213</v>
      </c>
      <c r="G18" s="73">
        <v>200</v>
      </c>
      <c r="H18" s="73">
        <v>206</v>
      </c>
      <c r="I18" s="73">
        <v>236</v>
      </c>
      <c r="J18" s="73">
        <v>235</v>
      </c>
      <c r="K18" s="73">
        <v>198</v>
      </c>
      <c r="L18" s="73">
        <v>149</v>
      </c>
      <c r="M18"/>
      <c r="N18"/>
      <c r="O18" s="98"/>
      <c r="P18"/>
      <c r="Q18"/>
      <c r="R18"/>
      <c r="S18"/>
      <c r="T18"/>
      <c r="U18"/>
      <c r="V18"/>
      <c r="W18"/>
    </row>
    <row r="19" spans="1:23" x14ac:dyDescent="0.3">
      <c r="A19" s="193" t="s">
        <v>109</v>
      </c>
      <c r="B19" s="105" t="s">
        <v>4</v>
      </c>
      <c r="C19" s="16">
        <v>254</v>
      </c>
      <c r="D19" s="16">
        <v>255</v>
      </c>
      <c r="E19" s="16">
        <v>297</v>
      </c>
      <c r="F19" s="16">
        <v>308</v>
      </c>
      <c r="G19" s="16">
        <v>317</v>
      </c>
      <c r="H19" s="16">
        <v>308</v>
      </c>
      <c r="I19" s="16">
        <v>312</v>
      </c>
      <c r="J19" s="16">
        <v>243</v>
      </c>
      <c r="K19" s="16">
        <v>225</v>
      </c>
      <c r="L19" s="16">
        <v>178</v>
      </c>
      <c r="M19"/>
      <c r="N19"/>
      <c r="O19" s="98"/>
      <c r="P19"/>
      <c r="Q19"/>
      <c r="R19"/>
      <c r="S19"/>
      <c r="T19"/>
      <c r="U19"/>
      <c r="V19"/>
      <c r="W19"/>
    </row>
    <row r="20" spans="1:23" x14ac:dyDescent="0.3">
      <c r="A20" s="194" t="str">
        <f t="shared" ref="A20:A22" si="1">A19</f>
        <v>South Auckland</v>
      </c>
      <c r="B20" s="105" t="s">
        <v>35</v>
      </c>
      <c r="C20" s="16">
        <v>36</v>
      </c>
      <c r="D20" s="16">
        <v>59</v>
      </c>
      <c r="E20" s="16">
        <v>38</v>
      </c>
      <c r="F20" s="16">
        <v>46</v>
      </c>
      <c r="G20" s="16">
        <v>51</v>
      </c>
      <c r="H20" s="16">
        <v>61</v>
      </c>
      <c r="I20" s="16">
        <v>50</v>
      </c>
      <c r="J20" s="16">
        <v>38</v>
      </c>
      <c r="K20" s="16">
        <v>44</v>
      </c>
      <c r="L20" s="16">
        <v>39</v>
      </c>
      <c r="M20"/>
      <c r="N20"/>
      <c r="O20" s="98"/>
      <c r="P20"/>
      <c r="Q20"/>
      <c r="R20"/>
      <c r="S20"/>
      <c r="T20"/>
      <c r="U20"/>
      <c r="V20"/>
      <c r="W20"/>
    </row>
    <row r="21" spans="1:23" x14ac:dyDescent="0.3">
      <c r="A21" s="194" t="str">
        <f t="shared" si="1"/>
        <v>South Auckland</v>
      </c>
      <c r="B21" s="105" t="s">
        <v>36</v>
      </c>
      <c r="C21" s="16">
        <v>34</v>
      </c>
      <c r="D21" s="16">
        <v>33</v>
      </c>
      <c r="E21" s="16">
        <v>29</v>
      </c>
      <c r="F21" s="16">
        <v>41</v>
      </c>
      <c r="G21" s="16">
        <v>34</v>
      </c>
      <c r="H21" s="16">
        <v>38</v>
      </c>
      <c r="I21" s="16">
        <v>39</v>
      </c>
      <c r="J21" s="16">
        <v>41</v>
      </c>
      <c r="K21" s="16">
        <v>43</v>
      </c>
      <c r="L21" s="16">
        <v>42</v>
      </c>
      <c r="M21"/>
      <c r="N21"/>
      <c r="O21" s="98"/>
      <c r="P21"/>
      <c r="Q21"/>
      <c r="R21"/>
      <c r="S21"/>
      <c r="T21"/>
      <c r="U21"/>
      <c r="V21"/>
      <c r="W21"/>
    </row>
    <row r="22" spans="1:23" x14ac:dyDescent="0.3">
      <c r="A22" s="195" t="str">
        <f t="shared" si="1"/>
        <v>South Auckland</v>
      </c>
      <c r="B22" s="111" t="s">
        <v>103</v>
      </c>
      <c r="C22" s="73">
        <v>324</v>
      </c>
      <c r="D22" s="73">
        <v>347</v>
      </c>
      <c r="E22" s="73">
        <v>364</v>
      </c>
      <c r="F22" s="73">
        <v>395</v>
      </c>
      <c r="G22" s="73">
        <v>402</v>
      </c>
      <c r="H22" s="73">
        <v>407</v>
      </c>
      <c r="I22" s="73">
        <v>401</v>
      </c>
      <c r="J22" s="73">
        <v>322</v>
      </c>
      <c r="K22" s="73">
        <v>312</v>
      </c>
      <c r="L22" s="73">
        <v>259</v>
      </c>
      <c r="M22"/>
      <c r="N22"/>
      <c r="O22" s="98"/>
      <c r="P22"/>
      <c r="Q22"/>
      <c r="R22"/>
      <c r="S22"/>
      <c r="T22"/>
      <c r="U22"/>
      <c r="V22"/>
      <c r="W22"/>
    </row>
    <row r="23" spans="1:23" x14ac:dyDescent="0.3">
      <c r="A23" s="193" t="s">
        <v>5</v>
      </c>
      <c r="B23" s="105" t="s">
        <v>37</v>
      </c>
      <c r="C23" s="16">
        <v>167</v>
      </c>
      <c r="D23" s="16">
        <v>178</v>
      </c>
      <c r="E23" s="16">
        <v>192</v>
      </c>
      <c r="F23" s="16">
        <v>214</v>
      </c>
      <c r="G23" s="16">
        <v>249</v>
      </c>
      <c r="H23" s="16">
        <v>187</v>
      </c>
      <c r="I23" s="16">
        <v>235</v>
      </c>
      <c r="J23" s="16">
        <v>182</v>
      </c>
      <c r="K23" s="16">
        <v>183</v>
      </c>
      <c r="L23" s="16">
        <v>172</v>
      </c>
      <c r="M23"/>
      <c r="N23"/>
      <c r="O23" s="98"/>
      <c r="P23"/>
      <c r="Q23"/>
      <c r="R23"/>
      <c r="S23"/>
      <c r="T23"/>
      <c r="U23"/>
      <c r="V23"/>
      <c r="W23"/>
    </row>
    <row r="24" spans="1:23" x14ac:dyDescent="0.3">
      <c r="A24" s="194" t="str">
        <f t="shared" ref="A24:A29" si="2">A23</f>
        <v>Waikato</v>
      </c>
      <c r="B24" s="105" t="s">
        <v>38</v>
      </c>
      <c r="C24" s="16">
        <v>12</v>
      </c>
      <c r="D24" s="16">
        <v>17</v>
      </c>
      <c r="E24" s="16">
        <v>7</v>
      </c>
      <c r="F24" s="16">
        <v>15</v>
      </c>
      <c r="G24" s="16">
        <v>15</v>
      </c>
      <c r="H24" s="16">
        <v>27</v>
      </c>
      <c r="I24" s="16">
        <v>26</v>
      </c>
      <c r="J24" s="16">
        <v>24</v>
      </c>
      <c r="K24" s="16">
        <v>15</v>
      </c>
      <c r="L24" s="16">
        <v>28</v>
      </c>
      <c r="M24"/>
      <c r="N24"/>
      <c r="O24" s="98"/>
      <c r="P24"/>
      <c r="Q24"/>
      <c r="R24"/>
      <c r="S24"/>
      <c r="T24"/>
      <c r="U24"/>
      <c r="V24"/>
      <c r="W24"/>
    </row>
    <row r="25" spans="1:23" x14ac:dyDescent="0.3">
      <c r="A25" s="194" t="str">
        <f t="shared" si="2"/>
        <v>Waikato</v>
      </c>
      <c r="B25" s="105" t="s">
        <v>39</v>
      </c>
      <c r="C25" s="16">
        <v>21</v>
      </c>
      <c r="D25" s="16">
        <v>25</v>
      </c>
      <c r="E25" s="16">
        <v>13</v>
      </c>
      <c r="F25" s="16">
        <v>30</v>
      </c>
      <c r="G25" s="16">
        <v>27</v>
      </c>
      <c r="H25" s="16">
        <v>27</v>
      </c>
      <c r="I25" s="16">
        <v>32</v>
      </c>
      <c r="J25" s="16">
        <v>22</v>
      </c>
      <c r="K25" s="16">
        <v>27</v>
      </c>
      <c r="L25" s="16">
        <v>27</v>
      </c>
      <c r="M25"/>
      <c r="N25"/>
      <c r="O25" s="98"/>
      <c r="P25"/>
      <c r="Q25"/>
      <c r="R25"/>
      <c r="S25"/>
      <c r="T25"/>
      <c r="U25"/>
      <c r="V25"/>
      <c r="W25"/>
    </row>
    <row r="26" spans="1:23" x14ac:dyDescent="0.3">
      <c r="A26" s="194" t="str">
        <f t="shared" si="2"/>
        <v>Waikato</v>
      </c>
      <c r="B26" s="105" t="s">
        <v>40</v>
      </c>
      <c r="C26" s="16">
        <v>7</v>
      </c>
      <c r="D26" s="16">
        <v>9</v>
      </c>
      <c r="E26" s="16">
        <v>23</v>
      </c>
      <c r="F26" s="16">
        <v>11</v>
      </c>
      <c r="G26" s="16">
        <v>13</v>
      </c>
      <c r="H26" s="16">
        <v>36</v>
      </c>
      <c r="I26" s="16">
        <v>24</v>
      </c>
      <c r="J26" s="16">
        <v>32</v>
      </c>
      <c r="K26" s="16">
        <v>19</v>
      </c>
      <c r="L26" s="16">
        <v>22</v>
      </c>
      <c r="M26"/>
      <c r="N26"/>
      <c r="O26" s="98"/>
      <c r="P26"/>
      <c r="Q26"/>
      <c r="R26"/>
      <c r="S26"/>
      <c r="T26"/>
      <c r="U26"/>
      <c r="V26"/>
      <c r="W26"/>
    </row>
    <row r="27" spans="1:23" x14ac:dyDescent="0.3">
      <c r="A27" s="194" t="str">
        <f t="shared" si="2"/>
        <v>Waikato</v>
      </c>
      <c r="B27" s="105" t="s">
        <v>139</v>
      </c>
      <c r="C27" s="16">
        <v>6</v>
      </c>
      <c r="D27" s="16">
        <v>9</v>
      </c>
      <c r="E27" s="16">
        <v>13</v>
      </c>
      <c r="F27" s="16">
        <v>15</v>
      </c>
      <c r="G27" s="16">
        <v>12</v>
      </c>
      <c r="H27" s="16">
        <v>23</v>
      </c>
      <c r="I27" s="16">
        <v>15</v>
      </c>
      <c r="J27" s="16">
        <v>9</v>
      </c>
      <c r="K27" s="16">
        <v>16</v>
      </c>
      <c r="L27" s="16">
        <v>14</v>
      </c>
      <c r="M27"/>
      <c r="N27"/>
      <c r="O27" s="98"/>
      <c r="P27"/>
      <c r="Q27"/>
      <c r="R27"/>
      <c r="S27"/>
      <c r="T27"/>
      <c r="U27"/>
      <c r="V27"/>
      <c r="W27"/>
    </row>
    <row r="28" spans="1:23" x14ac:dyDescent="0.3">
      <c r="A28" s="194" t="str">
        <f t="shared" si="2"/>
        <v>Waikato</v>
      </c>
      <c r="B28" s="105" t="s">
        <v>43</v>
      </c>
      <c r="C28" s="16">
        <v>19</v>
      </c>
      <c r="D28" s="16">
        <v>22</v>
      </c>
      <c r="E28" s="16">
        <v>33</v>
      </c>
      <c r="F28" s="16">
        <v>18</v>
      </c>
      <c r="G28" s="16">
        <v>31</v>
      </c>
      <c r="H28" s="16">
        <v>28</v>
      </c>
      <c r="I28" s="16">
        <v>22</v>
      </c>
      <c r="J28" s="16">
        <v>27</v>
      </c>
      <c r="K28" s="16">
        <v>31</v>
      </c>
      <c r="L28" s="16">
        <v>21</v>
      </c>
      <c r="M28"/>
      <c r="N28"/>
      <c r="O28" s="98"/>
      <c r="P28"/>
      <c r="Q28"/>
      <c r="R28"/>
      <c r="S28"/>
      <c r="T28"/>
      <c r="U28"/>
      <c r="V28"/>
      <c r="W28"/>
    </row>
    <row r="29" spans="1:23" x14ac:dyDescent="0.3">
      <c r="A29" s="195" t="str">
        <f t="shared" si="2"/>
        <v>Waikato</v>
      </c>
      <c r="B29" s="111" t="s">
        <v>103</v>
      </c>
      <c r="C29" s="73">
        <v>232</v>
      </c>
      <c r="D29" s="73">
        <v>260</v>
      </c>
      <c r="E29" s="73">
        <v>281</v>
      </c>
      <c r="F29" s="73">
        <v>303</v>
      </c>
      <c r="G29" s="73">
        <v>347</v>
      </c>
      <c r="H29" s="73">
        <v>328</v>
      </c>
      <c r="I29" s="73">
        <v>354</v>
      </c>
      <c r="J29" s="73">
        <v>296</v>
      </c>
      <c r="K29" s="73">
        <v>291</v>
      </c>
      <c r="L29" s="73">
        <v>284</v>
      </c>
      <c r="M29"/>
      <c r="N29"/>
      <c r="O29" s="98"/>
      <c r="P29"/>
      <c r="Q29"/>
      <c r="R29"/>
      <c r="S29"/>
      <c r="T29"/>
      <c r="U29"/>
      <c r="V29"/>
      <c r="W29"/>
    </row>
    <row r="30" spans="1:23" x14ac:dyDescent="0.3">
      <c r="A30" s="193" t="s">
        <v>108</v>
      </c>
      <c r="B30" s="105" t="s">
        <v>140</v>
      </c>
      <c r="C30" s="16">
        <v>20</v>
      </c>
      <c r="D30" s="16">
        <v>12</v>
      </c>
      <c r="E30" s="16">
        <v>19</v>
      </c>
      <c r="F30" s="16">
        <v>15</v>
      </c>
      <c r="G30" s="16">
        <v>6</v>
      </c>
      <c r="H30" s="16">
        <v>2</v>
      </c>
      <c r="I30" s="16">
        <v>9</v>
      </c>
      <c r="J30" s="16">
        <v>14</v>
      </c>
      <c r="K30" s="16">
        <v>5</v>
      </c>
      <c r="L30" s="16">
        <v>7</v>
      </c>
      <c r="M30"/>
      <c r="N30"/>
      <c r="O30" s="98"/>
      <c r="P30"/>
      <c r="Q30"/>
      <c r="R30"/>
      <c r="S30"/>
      <c r="T30"/>
      <c r="U30"/>
      <c r="V30"/>
      <c r="W30"/>
    </row>
    <row r="31" spans="1:23" x14ac:dyDescent="0.3">
      <c r="A31" s="194" t="str">
        <f t="shared" ref="A31:A34" si="3">A30</f>
        <v>Bay of Plenty</v>
      </c>
      <c r="B31" s="105" t="s">
        <v>42</v>
      </c>
      <c r="C31" s="16">
        <v>181</v>
      </c>
      <c r="D31" s="16">
        <v>149</v>
      </c>
      <c r="E31" s="16">
        <v>162</v>
      </c>
      <c r="F31" s="16">
        <v>145</v>
      </c>
      <c r="G31" s="16">
        <v>167</v>
      </c>
      <c r="H31" s="16">
        <v>170</v>
      </c>
      <c r="I31" s="16">
        <v>186</v>
      </c>
      <c r="J31" s="16">
        <v>137</v>
      </c>
      <c r="K31" s="16">
        <v>174</v>
      </c>
      <c r="L31" s="16">
        <v>137</v>
      </c>
      <c r="M31"/>
      <c r="N31"/>
      <c r="O31" s="98"/>
      <c r="P31"/>
      <c r="Q31"/>
      <c r="R31"/>
      <c r="S31"/>
      <c r="T31"/>
      <c r="U31"/>
      <c r="V31"/>
      <c r="W31"/>
    </row>
    <row r="32" spans="1:23" x14ac:dyDescent="0.3">
      <c r="A32" s="194" t="str">
        <f t="shared" si="3"/>
        <v>Bay of Plenty</v>
      </c>
      <c r="B32" s="105" t="s">
        <v>184</v>
      </c>
      <c r="C32" s="16">
        <v>25</v>
      </c>
      <c r="D32" s="16">
        <v>22</v>
      </c>
      <c r="E32" s="16">
        <v>22</v>
      </c>
      <c r="F32" s="16">
        <v>21</v>
      </c>
      <c r="G32" s="16">
        <v>17</v>
      </c>
      <c r="H32" s="16">
        <v>20</v>
      </c>
      <c r="I32" s="16">
        <v>27</v>
      </c>
      <c r="J32" s="16">
        <v>22</v>
      </c>
      <c r="K32" s="16">
        <v>18</v>
      </c>
      <c r="L32" s="16">
        <v>15</v>
      </c>
      <c r="M32"/>
      <c r="N32"/>
      <c r="O32" s="98"/>
      <c r="P32"/>
      <c r="Q32"/>
      <c r="R32"/>
      <c r="S32"/>
      <c r="T32"/>
      <c r="U32"/>
      <c r="V32"/>
      <c r="W32"/>
    </row>
    <row r="33" spans="1:23" x14ac:dyDescent="0.3">
      <c r="A33" s="194" t="str">
        <f t="shared" si="3"/>
        <v>Bay of Plenty</v>
      </c>
      <c r="B33" s="105" t="s">
        <v>141</v>
      </c>
      <c r="C33" s="16">
        <v>55</v>
      </c>
      <c r="D33" s="16">
        <v>66</v>
      </c>
      <c r="E33" s="16">
        <v>68</v>
      </c>
      <c r="F33" s="16">
        <v>50</v>
      </c>
      <c r="G33" s="16">
        <v>61</v>
      </c>
      <c r="H33" s="16">
        <v>45</v>
      </c>
      <c r="I33" s="16">
        <v>59</v>
      </c>
      <c r="J33" s="16">
        <v>38</v>
      </c>
      <c r="K33" s="16">
        <v>46</v>
      </c>
      <c r="L33" s="16">
        <v>49</v>
      </c>
      <c r="M33"/>
      <c r="N33"/>
      <c r="O33" s="98"/>
      <c r="P33"/>
      <c r="Q33"/>
      <c r="R33"/>
      <c r="S33"/>
      <c r="T33"/>
      <c r="U33"/>
      <c r="V33"/>
      <c r="W33"/>
    </row>
    <row r="34" spans="1:23" x14ac:dyDescent="0.3">
      <c r="A34" s="195" t="str">
        <f t="shared" si="3"/>
        <v>Bay of Plenty</v>
      </c>
      <c r="B34" s="111" t="s">
        <v>103</v>
      </c>
      <c r="C34" s="73">
        <v>281</v>
      </c>
      <c r="D34" s="73">
        <v>249</v>
      </c>
      <c r="E34" s="73">
        <v>271</v>
      </c>
      <c r="F34" s="73">
        <v>231</v>
      </c>
      <c r="G34" s="73">
        <v>251</v>
      </c>
      <c r="H34" s="73">
        <v>237</v>
      </c>
      <c r="I34" s="73">
        <v>281</v>
      </c>
      <c r="J34" s="73">
        <v>211</v>
      </c>
      <c r="K34" s="73">
        <v>243</v>
      </c>
      <c r="L34" s="73">
        <v>208</v>
      </c>
      <c r="M34"/>
      <c r="N34"/>
      <c r="O34" s="98"/>
      <c r="P34"/>
      <c r="Q34"/>
      <c r="R34"/>
      <c r="S34"/>
      <c r="T34"/>
      <c r="U34"/>
      <c r="V34"/>
      <c r="W34"/>
    </row>
    <row r="35" spans="1:23" x14ac:dyDescent="0.3">
      <c r="A35" s="193" t="s">
        <v>107</v>
      </c>
      <c r="B35" s="105" t="s">
        <v>41</v>
      </c>
      <c r="C35" s="16">
        <v>106</v>
      </c>
      <c r="D35" s="16">
        <v>113</v>
      </c>
      <c r="E35" s="16">
        <v>140</v>
      </c>
      <c r="F35" s="16">
        <v>124</v>
      </c>
      <c r="G35" s="16">
        <v>120</v>
      </c>
      <c r="H35" s="16">
        <v>154</v>
      </c>
      <c r="I35" s="16">
        <v>132</v>
      </c>
      <c r="J35" s="16">
        <v>118</v>
      </c>
      <c r="K35" s="16">
        <v>99</v>
      </c>
      <c r="L35" s="16">
        <v>76</v>
      </c>
      <c r="M35"/>
      <c r="N35"/>
      <c r="O35" s="98"/>
      <c r="P35"/>
      <c r="Q35"/>
      <c r="R35"/>
      <c r="S35"/>
      <c r="T35"/>
      <c r="U35"/>
      <c r="V35"/>
      <c r="W35"/>
    </row>
    <row r="36" spans="1:23" x14ac:dyDescent="0.3">
      <c r="A36" s="194" t="str">
        <f t="shared" ref="A36:A39" si="4">A35</f>
        <v>Waiariki</v>
      </c>
      <c r="B36" s="105" t="s">
        <v>44</v>
      </c>
      <c r="C36" s="16">
        <v>18</v>
      </c>
      <c r="D36" s="16">
        <v>18</v>
      </c>
      <c r="E36" s="16">
        <v>20</v>
      </c>
      <c r="F36" s="16">
        <v>12</v>
      </c>
      <c r="G36" s="16">
        <v>14</v>
      </c>
      <c r="H36" s="16">
        <v>23</v>
      </c>
      <c r="I36" s="16">
        <v>13</v>
      </c>
      <c r="J36" s="16">
        <v>10</v>
      </c>
      <c r="K36" s="16">
        <v>14</v>
      </c>
      <c r="L36" s="16">
        <v>10</v>
      </c>
      <c r="M36"/>
      <c r="N36"/>
      <c r="O36" s="98"/>
      <c r="P36"/>
      <c r="Q36"/>
      <c r="R36"/>
      <c r="S36"/>
      <c r="T36"/>
      <c r="U36"/>
      <c r="V36"/>
      <c r="W36"/>
    </row>
    <row r="37" spans="1:23" x14ac:dyDescent="0.3">
      <c r="A37" s="194" t="str">
        <f t="shared" si="4"/>
        <v>Waiariki</v>
      </c>
      <c r="B37" s="105" t="s">
        <v>142</v>
      </c>
      <c r="C37" s="16">
        <v>32</v>
      </c>
      <c r="D37" s="16">
        <v>41</v>
      </c>
      <c r="E37" s="16">
        <v>29</v>
      </c>
      <c r="F37" s="16">
        <v>49</v>
      </c>
      <c r="G37" s="16">
        <v>54</v>
      </c>
      <c r="H37" s="16">
        <v>46</v>
      </c>
      <c r="I37" s="16">
        <v>38</v>
      </c>
      <c r="J37" s="16">
        <v>49</v>
      </c>
      <c r="K37" s="16">
        <v>30</v>
      </c>
      <c r="L37" s="16">
        <v>36</v>
      </c>
      <c r="M37"/>
      <c r="N37"/>
      <c r="O37" s="98"/>
      <c r="P37"/>
      <c r="Q37"/>
      <c r="R37"/>
      <c r="S37"/>
      <c r="T37"/>
      <c r="U37"/>
      <c r="V37"/>
      <c r="W37"/>
    </row>
    <row r="38" spans="1:23" x14ac:dyDescent="0.3">
      <c r="A38" s="194" t="str">
        <f t="shared" si="4"/>
        <v>Waiariki</v>
      </c>
      <c r="B38" s="105" t="s">
        <v>45</v>
      </c>
      <c r="C38" s="16">
        <v>30</v>
      </c>
      <c r="D38" s="16">
        <v>20</v>
      </c>
      <c r="E38" s="16">
        <v>34</v>
      </c>
      <c r="F38" s="16">
        <v>36</v>
      </c>
      <c r="G38" s="16">
        <v>24</v>
      </c>
      <c r="H38" s="16">
        <v>56</v>
      </c>
      <c r="I38" s="16">
        <v>59</v>
      </c>
      <c r="J38" s="16">
        <v>53</v>
      </c>
      <c r="K38" s="16">
        <v>39</v>
      </c>
      <c r="L38" s="16">
        <v>26</v>
      </c>
      <c r="M38"/>
      <c r="N38"/>
      <c r="O38" s="98"/>
      <c r="P38"/>
      <c r="Q38"/>
      <c r="R38"/>
      <c r="S38"/>
      <c r="T38"/>
      <c r="U38"/>
      <c r="V38"/>
      <c r="W38"/>
    </row>
    <row r="39" spans="1:23" x14ac:dyDescent="0.3">
      <c r="A39" s="195" t="str">
        <f t="shared" si="4"/>
        <v>Waiariki</v>
      </c>
      <c r="B39" s="111" t="s">
        <v>103</v>
      </c>
      <c r="C39" s="73">
        <v>186</v>
      </c>
      <c r="D39" s="73">
        <v>192</v>
      </c>
      <c r="E39" s="73">
        <v>223</v>
      </c>
      <c r="F39" s="73">
        <v>221</v>
      </c>
      <c r="G39" s="73">
        <v>212</v>
      </c>
      <c r="H39" s="73">
        <v>279</v>
      </c>
      <c r="I39" s="73">
        <v>242</v>
      </c>
      <c r="J39" s="73">
        <v>230</v>
      </c>
      <c r="K39" s="73">
        <v>182</v>
      </c>
      <c r="L39" s="73">
        <v>148</v>
      </c>
      <c r="M39"/>
      <c r="N39"/>
      <c r="O39" s="98"/>
      <c r="P39"/>
      <c r="Q39"/>
      <c r="R39"/>
      <c r="S39"/>
      <c r="T39"/>
      <c r="U39"/>
      <c r="V39"/>
      <c r="W39"/>
    </row>
    <row r="40" spans="1:23" x14ac:dyDescent="0.3">
      <c r="A40" s="193" t="s">
        <v>106</v>
      </c>
      <c r="B40" s="105" t="s">
        <v>46</v>
      </c>
      <c r="C40" s="16">
        <v>50</v>
      </c>
      <c r="D40" s="16">
        <v>35</v>
      </c>
      <c r="E40" s="16">
        <v>54</v>
      </c>
      <c r="F40" s="16">
        <v>64</v>
      </c>
      <c r="G40" s="16">
        <v>57</v>
      </c>
      <c r="H40" s="16">
        <v>52</v>
      </c>
      <c r="I40" s="16">
        <v>78</v>
      </c>
      <c r="J40" s="16">
        <v>68</v>
      </c>
      <c r="K40" s="16">
        <v>57</v>
      </c>
      <c r="L40" s="16">
        <v>53</v>
      </c>
      <c r="M40"/>
      <c r="N40"/>
      <c r="O40" s="98"/>
      <c r="P40"/>
      <c r="Q40"/>
      <c r="R40"/>
      <c r="S40"/>
      <c r="T40"/>
      <c r="U40"/>
      <c r="V40"/>
      <c r="W40"/>
    </row>
    <row r="41" spans="1:23" x14ac:dyDescent="0.3">
      <c r="A41" s="194" t="str">
        <f t="shared" ref="A41:A46" si="5">A40</f>
        <v>East Coast</v>
      </c>
      <c r="B41" s="105" t="s">
        <v>47</v>
      </c>
      <c r="C41" s="16">
        <v>87</v>
      </c>
      <c r="D41" s="16">
        <v>88</v>
      </c>
      <c r="E41" s="16">
        <v>85</v>
      </c>
      <c r="F41" s="16">
        <v>91</v>
      </c>
      <c r="G41" s="16">
        <v>89</v>
      </c>
      <c r="H41" s="16">
        <v>110</v>
      </c>
      <c r="I41" s="16">
        <v>95</v>
      </c>
      <c r="J41" s="16">
        <v>80</v>
      </c>
      <c r="K41" s="16">
        <v>58</v>
      </c>
      <c r="L41" s="16">
        <v>52</v>
      </c>
      <c r="M41"/>
      <c r="N41"/>
      <c r="O41" s="98"/>
      <c r="P41"/>
      <c r="Q41"/>
      <c r="R41"/>
      <c r="S41"/>
      <c r="T41"/>
      <c r="U41"/>
      <c r="V41"/>
      <c r="W41"/>
    </row>
    <row r="42" spans="1:23" x14ac:dyDescent="0.3">
      <c r="A42" s="194" t="str">
        <f t="shared" si="5"/>
        <v>East Coast</v>
      </c>
      <c r="B42" s="105" t="s">
        <v>48</v>
      </c>
      <c r="C42" s="16">
        <v>82</v>
      </c>
      <c r="D42" s="16">
        <v>89</v>
      </c>
      <c r="E42" s="16">
        <v>93</v>
      </c>
      <c r="F42" s="16">
        <v>91</v>
      </c>
      <c r="G42" s="16">
        <v>79</v>
      </c>
      <c r="H42" s="16">
        <v>95</v>
      </c>
      <c r="I42" s="16">
        <v>116</v>
      </c>
      <c r="J42" s="16">
        <v>71</v>
      </c>
      <c r="K42" s="16">
        <v>87</v>
      </c>
      <c r="L42" s="16">
        <v>42</v>
      </c>
      <c r="M42"/>
      <c r="N42"/>
      <c r="O42" s="98"/>
      <c r="P42"/>
      <c r="Q42"/>
      <c r="R42"/>
      <c r="S42"/>
      <c r="T42"/>
      <c r="U42"/>
      <c r="V42"/>
      <c r="W42"/>
    </row>
    <row r="43" spans="1:23" x14ac:dyDescent="0.3">
      <c r="A43" s="194" t="str">
        <f t="shared" si="5"/>
        <v>East Coast</v>
      </c>
      <c r="B43" s="105" t="s">
        <v>143</v>
      </c>
      <c r="C43" s="16">
        <v>0</v>
      </c>
      <c r="D43" s="16">
        <v>0</v>
      </c>
      <c r="E43" s="16">
        <v>0</v>
      </c>
      <c r="F43" s="16">
        <v>0</v>
      </c>
      <c r="G43" s="16">
        <v>0</v>
      </c>
      <c r="H43" s="16">
        <v>0</v>
      </c>
      <c r="I43" s="16">
        <v>0</v>
      </c>
      <c r="J43" s="16">
        <v>0</v>
      </c>
      <c r="K43" s="16">
        <v>0</v>
      </c>
      <c r="L43" s="16">
        <v>0</v>
      </c>
      <c r="M43"/>
      <c r="N43"/>
      <c r="O43" s="98"/>
      <c r="P43"/>
      <c r="Q43"/>
      <c r="R43"/>
      <c r="S43"/>
      <c r="T43"/>
      <c r="U43"/>
      <c r="V43"/>
      <c r="W43"/>
    </row>
    <row r="44" spans="1:23" x14ac:dyDescent="0.3">
      <c r="A44" s="194" t="str">
        <f t="shared" si="5"/>
        <v>East Coast</v>
      </c>
      <c r="B44" s="105" t="s">
        <v>49</v>
      </c>
      <c r="C44" s="16">
        <v>3</v>
      </c>
      <c r="D44" s="16">
        <v>13</v>
      </c>
      <c r="E44" s="16">
        <v>8</v>
      </c>
      <c r="F44" s="16">
        <v>5</v>
      </c>
      <c r="G44" s="16">
        <v>2</v>
      </c>
      <c r="H44" s="16">
        <v>5</v>
      </c>
      <c r="I44" s="16">
        <v>4</v>
      </c>
      <c r="J44" s="16">
        <v>1</v>
      </c>
      <c r="K44" s="16">
        <v>2</v>
      </c>
      <c r="L44" s="16">
        <v>1</v>
      </c>
      <c r="M44"/>
      <c r="N44"/>
      <c r="O44" s="98"/>
      <c r="P44"/>
      <c r="Q44"/>
      <c r="R44"/>
      <c r="S44"/>
      <c r="T44"/>
      <c r="U44"/>
      <c r="V44"/>
      <c r="W44"/>
    </row>
    <row r="45" spans="1:23" x14ac:dyDescent="0.3">
      <c r="A45" s="194" t="str">
        <f t="shared" si="5"/>
        <v>East Coast</v>
      </c>
      <c r="B45" s="105" t="s">
        <v>50</v>
      </c>
      <c r="C45" s="16">
        <v>3</v>
      </c>
      <c r="D45" s="16">
        <v>12</v>
      </c>
      <c r="E45" s="16">
        <v>11</v>
      </c>
      <c r="F45" s="16">
        <v>8</v>
      </c>
      <c r="G45" s="16">
        <v>10</v>
      </c>
      <c r="H45" s="16">
        <v>2</v>
      </c>
      <c r="I45" s="16">
        <v>7</v>
      </c>
      <c r="J45" s="16">
        <v>0</v>
      </c>
      <c r="K45" s="16">
        <v>3</v>
      </c>
      <c r="L45" s="16">
        <v>6</v>
      </c>
      <c r="M45"/>
      <c r="N45"/>
      <c r="O45" s="98"/>
      <c r="P45"/>
      <c r="Q45"/>
      <c r="R45"/>
      <c r="S45"/>
      <c r="T45"/>
      <c r="U45"/>
      <c r="V45"/>
      <c r="W45"/>
    </row>
    <row r="46" spans="1:23" x14ac:dyDescent="0.3">
      <c r="A46" s="195" t="str">
        <f t="shared" si="5"/>
        <v>East Coast</v>
      </c>
      <c r="B46" s="111" t="s">
        <v>103</v>
      </c>
      <c r="C46" s="73">
        <v>225</v>
      </c>
      <c r="D46" s="73">
        <v>237</v>
      </c>
      <c r="E46" s="73">
        <v>251</v>
      </c>
      <c r="F46" s="73">
        <v>259</v>
      </c>
      <c r="G46" s="73">
        <v>237</v>
      </c>
      <c r="H46" s="73">
        <v>264</v>
      </c>
      <c r="I46" s="73">
        <v>300</v>
      </c>
      <c r="J46" s="73">
        <v>220</v>
      </c>
      <c r="K46" s="73">
        <v>207</v>
      </c>
      <c r="L46" s="73">
        <v>154</v>
      </c>
      <c r="M46"/>
      <c r="N46"/>
      <c r="O46" s="98"/>
      <c r="P46"/>
      <c r="Q46"/>
      <c r="R46"/>
      <c r="S46"/>
      <c r="T46"/>
      <c r="U46"/>
      <c r="V46"/>
      <c r="W46"/>
    </row>
    <row r="47" spans="1:23" x14ac:dyDescent="0.3">
      <c r="A47" s="193" t="s">
        <v>85</v>
      </c>
      <c r="B47" s="105" t="s">
        <v>144</v>
      </c>
      <c r="C47" s="16">
        <v>26</v>
      </c>
      <c r="D47" s="16">
        <v>26</v>
      </c>
      <c r="E47" s="16">
        <v>35</v>
      </c>
      <c r="F47" s="16">
        <v>31</v>
      </c>
      <c r="G47" s="16">
        <v>29</v>
      </c>
      <c r="H47" s="16">
        <v>35</v>
      </c>
      <c r="I47" s="16">
        <v>56</v>
      </c>
      <c r="J47" s="16">
        <v>40</v>
      </c>
      <c r="K47" s="16">
        <v>28</v>
      </c>
      <c r="L47" s="16">
        <v>25</v>
      </c>
      <c r="M47"/>
      <c r="N47"/>
      <c r="O47" s="98"/>
      <c r="P47"/>
      <c r="Q47"/>
      <c r="R47"/>
      <c r="S47"/>
      <c r="T47"/>
      <c r="U47"/>
      <c r="V47"/>
      <c r="W47"/>
    </row>
    <row r="48" spans="1:23" x14ac:dyDescent="0.3">
      <c r="A48" s="194" t="str">
        <f t="shared" ref="A48:A52" si="6">A47</f>
        <v>Taranaki/Whanganui</v>
      </c>
      <c r="B48" s="105" t="s">
        <v>51</v>
      </c>
      <c r="C48" s="16">
        <v>7</v>
      </c>
      <c r="D48" s="16">
        <v>4</v>
      </c>
      <c r="E48" s="16">
        <v>7</v>
      </c>
      <c r="F48" s="16">
        <v>2</v>
      </c>
      <c r="G48" s="16">
        <v>5</v>
      </c>
      <c r="H48" s="16">
        <v>3</v>
      </c>
      <c r="I48" s="16">
        <v>4</v>
      </c>
      <c r="J48" s="16">
        <v>5</v>
      </c>
      <c r="K48" s="16">
        <v>2</v>
      </c>
      <c r="L48" s="16">
        <v>5</v>
      </c>
      <c r="M48"/>
      <c r="N48"/>
      <c r="O48" s="98"/>
      <c r="P48"/>
      <c r="Q48"/>
      <c r="R48"/>
      <c r="S48"/>
      <c r="T48"/>
      <c r="U48"/>
      <c r="V48"/>
      <c r="W48"/>
    </row>
    <row r="49" spans="1:23" x14ac:dyDescent="0.3">
      <c r="A49" s="194" t="str">
        <f t="shared" si="6"/>
        <v>Taranaki/Whanganui</v>
      </c>
      <c r="B49" s="105" t="s">
        <v>52</v>
      </c>
      <c r="C49" s="16">
        <v>65</v>
      </c>
      <c r="D49" s="16">
        <v>67</v>
      </c>
      <c r="E49" s="16">
        <v>74</v>
      </c>
      <c r="F49" s="16">
        <v>84</v>
      </c>
      <c r="G49" s="16">
        <v>94</v>
      </c>
      <c r="H49" s="16">
        <v>94</v>
      </c>
      <c r="I49" s="16">
        <v>110</v>
      </c>
      <c r="J49" s="16">
        <v>88</v>
      </c>
      <c r="K49" s="16">
        <v>95</v>
      </c>
      <c r="L49" s="16">
        <v>96</v>
      </c>
      <c r="M49"/>
      <c r="N49"/>
      <c r="O49" s="98"/>
      <c r="P49"/>
      <c r="Q49"/>
      <c r="R49"/>
      <c r="S49"/>
      <c r="T49"/>
      <c r="U49"/>
      <c r="V49"/>
      <c r="W49"/>
    </row>
    <row r="50" spans="1:23" x14ac:dyDescent="0.3">
      <c r="A50" s="194" t="str">
        <f t="shared" si="6"/>
        <v>Taranaki/Whanganui</v>
      </c>
      <c r="B50" s="105" t="s">
        <v>53</v>
      </c>
      <c r="C50" s="16">
        <v>4</v>
      </c>
      <c r="D50" s="16">
        <v>11</v>
      </c>
      <c r="E50" s="16">
        <v>6</v>
      </c>
      <c r="F50" s="16">
        <v>13</v>
      </c>
      <c r="G50" s="16">
        <v>6</v>
      </c>
      <c r="H50" s="16">
        <v>11</v>
      </c>
      <c r="I50" s="16">
        <v>6</v>
      </c>
      <c r="J50" s="16">
        <v>6</v>
      </c>
      <c r="K50" s="16">
        <v>6</v>
      </c>
      <c r="L50" s="16">
        <v>4</v>
      </c>
      <c r="M50"/>
      <c r="N50"/>
      <c r="O50" s="98"/>
      <c r="P50"/>
      <c r="Q50"/>
      <c r="R50"/>
      <c r="S50"/>
      <c r="T50"/>
      <c r="U50"/>
      <c r="V50"/>
      <c r="W50"/>
    </row>
    <row r="51" spans="1:23" x14ac:dyDescent="0.3">
      <c r="A51" s="194" t="str">
        <f t="shared" si="6"/>
        <v>Taranaki/Whanganui</v>
      </c>
      <c r="B51" s="105" t="s">
        <v>86</v>
      </c>
      <c r="C51" s="16">
        <v>57</v>
      </c>
      <c r="D51" s="16">
        <v>51</v>
      </c>
      <c r="E51" s="16">
        <v>70</v>
      </c>
      <c r="F51" s="16">
        <v>70</v>
      </c>
      <c r="G51" s="16">
        <v>63</v>
      </c>
      <c r="H51" s="16">
        <v>94</v>
      </c>
      <c r="I51" s="16">
        <v>94</v>
      </c>
      <c r="J51" s="16">
        <v>74</v>
      </c>
      <c r="K51" s="16">
        <v>94</v>
      </c>
      <c r="L51" s="16">
        <v>64</v>
      </c>
      <c r="M51"/>
      <c r="N51"/>
      <c r="O51" s="98"/>
      <c r="P51"/>
      <c r="Q51"/>
      <c r="R51"/>
      <c r="S51"/>
      <c r="T51"/>
      <c r="U51"/>
      <c r="V51"/>
      <c r="W51"/>
    </row>
    <row r="52" spans="1:23" x14ac:dyDescent="0.3">
      <c r="A52" s="195" t="str">
        <f t="shared" si="6"/>
        <v>Taranaki/Whanganui</v>
      </c>
      <c r="B52" s="111" t="s">
        <v>103</v>
      </c>
      <c r="C52" s="73">
        <v>159</v>
      </c>
      <c r="D52" s="73">
        <v>159</v>
      </c>
      <c r="E52" s="73">
        <v>192</v>
      </c>
      <c r="F52" s="73">
        <v>200</v>
      </c>
      <c r="G52" s="73">
        <v>197</v>
      </c>
      <c r="H52" s="73">
        <v>237</v>
      </c>
      <c r="I52" s="73">
        <v>270</v>
      </c>
      <c r="J52" s="73">
        <v>213</v>
      </c>
      <c r="K52" s="73">
        <v>225</v>
      </c>
      <c r="L52" s="73">
        <v>194</v>
      </c>
      <c r="M52"/>
      <c r="N52"/>
      <c r="O52" s="98"/>
      <c r="P52"/>
      <c r="Q52"/>
      <c r="R52"/>
      <c r="S52"/>
      <c r="T52"/>
      <c r="U52"/>
      <c r="V52"/>
      <c r="W52"/>
    </row>
    <row r="53" spans="1:23" x14ac:dyDescent="0.3">
      <c r="A53" s="189" t="s">
        <v>145</v>
      </c>
      <c r="B53" s="105" t="s">
        <v>54</v>
      </c>
      <c r="C53" s="16">
        <v>6</v>
      </c>
      <c r="D53" s="16">
        <v>7</v>
      </c>
      <c r="E53" s="16">
        <v>8</v>
      </c>
      <c r="F53" s="16">
        <v>11</v>
      </c>
      <c r="G53" s="16">
        <v>14</v>
      </c>
      <c r="H53" s="16">
        <v>9</v>
      </c>
      <c r="I53" s="16">
        <v>15</v>
      </c>
      <c r="J53" s="16">
        <v>7</v>
      </c>
      <c r="K53" s="16">
        <v>9</v>
      </c>
      <c r="L53" s="16">
        <v>6</v>
      </c>
      <c r="M53"/>
      <c r="N53"/>
      <c r="O53" s="98"/>
      <c r="P53"/>
      <c r="Q53"/>
      <c r="R53"/>
      <c r="S53"/>
      <c r="T53"/>
      <c r="U53"/>
      <c r="V53"/>
      <c r="W53"/>
    </row>
    <row r="54" spans="1:23" x14ac:dyDescent="0.3">
      <c r="A54" s="187" t="str">
        <f t="shared" ref="A54:A57" si="7">A53</f>
        <v>Manawatū/Wairarapa</v>
      </c>
      <c r="B54" s="105" t="s">
        <v>55</v>
      </c>
      <c r="C54" s="16">
        <v>50</v>
      </c>
      <c r="D54" s="16">
        <v>53</v>
      </c>
      <c r="E54" s="16">
        <v>41</v>
      </c>
      <c r="F54" s="16">
        <v>54</v>
      </c>
      <c r="G54" s="16">
        <v>50</v>
      </c>
      <c r="H54" s="16">
        <v>38</v>
      </c>
      <c r="I54" s="16">
        <v>47</v>
      </c>
      <c r="J54" s="16">
        <v>52</v>
      </c>
      <c r="K54" s="16">
        <v>55</v>
      </c>
      <c r="L54" s="16">
        <v>36</v>
      </c>
      <c r="M54"/>
      <c r="N54"/>
      <c r="O54" s="98"/>
      <c r="P54"/>
      <c r="Q54"/>
      <c r="R54"/>
      <c r="S54"/>
      <c r="T54"/>
      <c r="U54"/>
      <c r="V54"/>
      <c r="W54"/>
    </row>
    <row r="55" spans="1:23" x14ac:dyDescent="0.3">
      <c r="A55" s="187" t="str">
        <f t="shared" si="7"/>
        <v>Manawatū/Wairarapa</v>
      </c>
      <c r="B55" s="105" t="s">
        <v>56</v>
      </c>
      <c r="C55" s="16">
        <v>69</v>
      </c>
      <c r="D55" s="16">
        <v>45</v>
      </c>
      <c r="E55" s="16">
        <v>50</v>
      </c>
      <c r="F55" s="16">
        <v>58</v>
      </c>
      <c r="G55" s="16">
        <v>40</v>
      </c>
      <c r="H55" s="16">
        <v>44</v>
      </c>
      <c r="I55" s="16">
        <v>55</v>
      </c>
      <c r="J55" s="16">
        <v>68</v>
      </c>
      <c r="K55" s="16">
        <v>52</v>
      </c>
      <c r="L55" s="16">
        <v>27</v>
      </c>
      <c r="M55"/>
      <c r="N55"/>
      <c r="O55" s="98"/>
      <c r="P55"/>
      <c r="Q55"/>
      <c r="R55"/>
      <c r="S55"/>
      <c r="T55"/>
      <c r="U55"/>
      <c r="V55"/>
      <c r="W55"/>
    </row>
    <row r="56" spans="1:23" x14ac:dyDescent="0.3">
      <c r="A56" s="187" t="str">
        <f t="shared" si="7"/>
        <v>Manawatū/Wairarapa</v>
      </c>
      <c r="B56" s="105" t="s">
        <v>57</v>
      </c>
      <c r="C56" s="16">
        <v>116</v>
      </c>
      <c r="D56" s="16">
        <v>126</v>
      </c>
      <c r="E56" s="16">
        <v>128</v>
      </c>
      <c r="F56" s="16">
        <v>130</v>
      </c>
      <c r="G56" s="16">
        <v>117</v>
      </c>
      <c r="H56" s="16">
        <v>159</v>
      </c>
      <c r="I56" s="16">
        <v>147</v>
      </c>
      <c r="J56" s="16">
        <v>142</v>
      </c>
      <c r="K56" s="16">
        <v>97</v>
      </c>
      <c r="L56" s="16">
        <v>110</v>
      </c>
      <c r="M56"/>
      <c r="N56"/>
      <c r="O56" s="98"/>
      <c r="P56"/>
      <c r="Q56"/>
      <c r="R56"/>
      <c r="S56"/>
      <c r="T56"/>
      <c r="U56"/>
      <c r="V56"/>
      <c r="W56"/>
    </row>
    <row r="57" spans="1:23" x14ac:dyDescent="0.3">
      <c r="A57" s="188" t="str">
        <f t="shared" si="7"/>
        <v>Manawatū/Wairarapa</v>
      </c>
      <c r="B57" s="111" t="s">
        <v>103</v>
      </c>
      <c r="C57" s="73">
        <v>241</v>
      </c>
      <c r="D57" s="73">
        <v>231</v>
      </c>
      <c r="E57" s="73">
        <v>227</v>
      </c>
      <c r="F57" s="73">
        <v>253</v>
      </c>
      <c r="G57" s="73">
        <v>221</v>
      </c>
      <c r="H57" s="73">
        <v>250</v>
      </c>
      <c r="I57" s="73">
        <v>264</v>
      </c>
      <c r="J57" s="73">
        <v>269</v>
      </c>
      <c r="K57" s="73">
        <v>213</v>
      </c>
      <c r="L57" s="73">
        <v>179</v>
      </c>
      <c r="M57"/>
      <c r="N57"/>
      <c r="O57" s="98"/>
      <c r="P57"/>
      <c r="Q57"/>
      <c r="R57"/>
      <c r="S57"/>
      <c r="T57"/>
      <c r="U57"/>
      <c r="V57"/>
      <c r="W57"/>
    </row>
    <row r="58" spans="1:23" x14ac:dyDescent="0.3">
      <c r="A58" s="189" t="s">
        <v>105</v>
      </c>
      <c r="B58" s="105" t="s">
        <v>59</v>
      </c>
      <c r="C58" s="110">
        <v>142</v>
      </c>
      <c r="D58" s="110">
        <v>135</v>
      </c>
      <c r="E58" s="110">
        <v>156</v>
      </c>
      <c r="F58" s="16">
        <v>126</v>
      </c>
      <c r="G58" s="16">
        <v>109</v>
      </c>
      <c r="H58" s="16">
        <v>110</v>
      </c>
      <c r="I58" s="16">
        <v>126</v>
      </c>
      <c r="J58" s="16">
        <v>127</v>
      </c>
      <c r="K58" s="16">
        <v>89</v>
      </c>
      <c r="L58" s="16">
        <v>69</v>
      </c>
      <c r="M58"/>
      <c r="N58"/>
      <c r="O58" s="98"/>
      <c r="P58"/>
      <c r="Q58"/>
      <c r="R58"/>
      <c r="S58"/>
      <c r="T58"/>
      <c r="U58"/>
      <c r="V58"/>
      <c r="W58"/>
    </row>
    <row r="59" spans="1:23" x14ac:dyDescent="0.3">
      <c r="A59" s="187" t="str">
        <f t="shared" ref="A59:A60" si="8">A58</f>
        <v>Northern Wellington</v>
      </c>
      <c r="B59" s="105" t="s">
        <v>60</v>
      </c>
      <c r="C59" s="16">
        <v>106</v>
      </c>
      <c r="D59" s="16">
        <v>115</v>
      </c>
      <c r="E59" s="16">
        <v>92</v>
      </c>
      <c r="F59" s="16">
        <v>120</v>
      </c>
      <c r="G59" s="16">
        <v>111</v>
      </c>
      <c r="H59" s="16">
        <v>124</v>
      </c>
      <c r="I59" s="16">
        <v>79</v>
      </c>
      <c r="J59" s="16">
        <v>113</v>
      </c>
      <c r="K59" s="16">
        <v>102</v>
      </c>
      <c r="L59" s="16">
        <v>75</v>
      </c>
      <c r="M59"/>
      <c r="N59"/>
      <c r="O59" s="98"/>
      <c r="P59"/>
      <c r="Q59"/>
      <c r="R59"/>
      <c r="S59"/>
      <c r="T59"/>
      <c r="U59"/>
      <c r="V59"/>
      <c r="W59"/>
    </row>
    <row r="60" spans="1:23" x14ac:dyDescent="0.3">
      <c r="A60" s="188" t="str">
        <f t="shared" si="8"/>
        <v>Northern Wellington</v>
      </c>
      <c r="B60" s="111" t="s">
        <v>103</v>
      </c>
      <c r="C60" s="73">
        <v>248</v>
      </c>
      <c r="D60" s="73">
        <v>250</v>
      </c>
      <c r="E60" s="73">
        <v>248</v>
      </c>
      <c r="F60" s="73">
        <v>246</v>
      </c>
      <c r="G60" s="73">
        <v>220</v>
      </c>
      <c r="H60" s="73">
        <v>234</v>
      </c>
      <c r="I60" s="73">
        <v>205</v>
      </c>
      <c r="J60" s="73">
        <v>240</v>
      </c>
      <c r="K60" s="73">
        <v>191</v>
      </c>
      <c r="L60" s="73">
        <v>144</v>
      </c>
      <c r="M60"/>
      <c r="N60"/>
      <c r="O60" s="98"/>
      <c r="P60"/>
      <c r="Q60"/>
      <c r="R60"/>
      <c r="S60"/>
      <c r="T60"/>
      <c r="U60"/>
      <c r="V60"/>
      <c r="W60"/>
    </row>
    <row r="61" spans="1:23" x14ac:dyDescent="0.3">
      <c r="A61" s="193" t="s">
        <v>7</v>
      </c>
      <c r="B61" s="105" t="s">
        <v>58</v>
      </c>
      <c r="C61" s="16">
        <v>0</v>
      </c>
      <c r="D61" s="16">
        <v>0</v>
      </c>
      <c r="E61" s="16">
        <v>0</v>
      </c>
      <c r="F61" s="16">
        <v>0</v>
      </c>
      <c r="G61" s="16">
        <v>0</v>
      </c>
      <c r="H61" s="16">
        <v>0</v>
      </c>
      <c r="I61" s="16">
        <v>0</v>
      </c>
      <c r="J61" s="16">
        <v>0</v>
      </c>
      <c r="K61" s="16">
        <v>0</v>
      </c>
      <c r="L61" s="16">
        <v>0</v>
      </c>
      <c r="M61"/>
      <c r="N61"/>
      <c r="O61" s="98"/>
      <c r="P61"/>
      <c r="Q61"/>
      <c r="R61"/>
      <c r="S61"/>
      <c r="T61"/>
      <c r="U61"/>
      <c r="V61"/>
      <c r="W61"/>
    </row>
    <row r="62" spans="1:23" x14ac:dyDescent="0.3">
      <c r="A62" s="194" t="str">
        <f t="shared" ref="A62:A63" si="9">A61</f>
        <v>Wellington</v>
      </c>
      <c r="B62" s="105" t="s">
        <v>7</v>
      </c>
      <c r="C62" s="16">
        <v>53</v>
      </c>
      <c r="D62" s="16">
        <v>59</v>
      </c>
      <c r="E62" s="16">
        <v>70</v>
      </c>
      <c r="F62" s="16">
        <v>65</v>
      </c>
      <c r="G62" s="16">
        <v>60</v>
      </c>
      <c r="H62" s="16">
        <v>78</v>
      </c>
      <c r="I62" s="16">
        <v>69</v>
      </c>
      <c r="J62" s="16">
        <v>51</v>
      </c>
      <c r="K62" s="16">
        <v>66</v>
      </c>
      <c r="L62" s="16">
        <v>32</v>
      </c>
      <c r="M62"/>
      <c r="N62"/>
      <c r="O62" s="98"/>
      <c r="P62"/>
      <c r="Q62"/>
      <c r="R62"/>
      <c r="S62"/>
      <c r="T62"/>
      <c r="U62"/>
      <c r="V62"/>
      <c r="W62"/>
    </row>
    <row r="63" spans="1:23" x14ac:dyDescent="0.3">
      <c r="A63" s="195" t="str">
        <f t="shared" si="9"/>
        <v>Wellington</v>
      </c>
      <c r="B63" s="111" t="s">
        <v>103</v>
      </c>
      <c r="C63" s="73">
        <v>53</v>
      </c>
      <c r="D63" s="73">
        <v>59</v>
      </c>
      <c r="E63" s="73">
        <v>70</v>
      </c>
      <c r="F63" s="73">
        <v>65</v>
      </c>
      <c r="G63" s="73">
        <v>60</v>
      </c>
      <c r="H63" s="73">
        <v>78</v>
      </c>
      <c r="I63" s="73">
        <v>69</v>
      </c>
      <c r="J63" s="73">
        <v>51</v>
      </c>
      <c r="K63" s="73">
        <v>66</v>
      </c>
      <c r="L63" s="73">
        <v>32</v>
      </c>
      <c r="M63"/>
      <c r="N63"/>
      <c r="O63" s="98"/>
      <c r="P63"/>
      <c r="Q63"/>
      <c r="R63"/>
      <c r="S63"/>
      <c r="T63"/>
      <c r="U63"/>
      <c r="V63"/>
      <c r="W63"/>
    </row>
    <row r="64" spans="1:23" ht="14.25" customHeight="1" x14ac:dyDescent="0.3">
      <c r="A64" s="189" t="s">
        <v>8</v>
      </c>
      <c r="B64" s="105" t="s">
        <v>61</v>
      </c>
      <c r="C64" s="16">
        <v>35</v>
      </c>
      <c r="D64" s="16">
        <v>35</v>
      </c>
      <c r="E64" s="16">
        <v>40</v>
      </c>
      <c r="F64" s="16">
        <v>42</v>
      </c>
      <c r="G64" s="16">
        <v>50</v>
      </c>
      <c r="H64" s="16">
        <v>47</v>
      </c>
      <c r="I64" s="16">
        <v>26</v>
      </c>
      <c r="J64" s="16">
        <v>41</v>
      </c>
      <c r="K64" s="16">
        <v>27</v>
      </c>
      <c r="L64" s="16">
        <v>30</v>
      </c>
      <c r="M64"/>
      <c r="N64"/>
      <c r="O64" s="98"/>
      <c r="P64"/>
      <c r="Q64"/>
      <c r="R64"/>
      <c r="S64"/>
      <c r="T64"/>
      <c r="U64"/>
      <c r="V64"/>
      <c r="W64"/>
    </row>
    <row r="65" spans="1:23" ht="14.25" customHeight="1" x14ac:dyDescent="0.3">
      <c r="A65" s="187" t="str">
        <f t="shared" ref="A65:A68" si="10">A64</f>
        <v>Nelson/Marlborough/West Coast</v>
      </c>
      <c r="B65" s="105" t="s">
        <v>62</v>
      </c>
      <c r="C65" s="16">
        <v>14</v>
      </c>
      <c r="D65" s="16">
        <v>14</v>
      </c>
      <c r="E65" s="16">
        <v>18</v>
      </c>
      <c r="F65" s="16">
        <v>18</v>
      </c>
      <c r="G65" s="16">
        <v>14</v>
      </c>
      <c r="H65" s="16">
        <v>22</v>
      </c>
      <c r="I65" s="16">
        <v>19</v>
      </c>
      <c r="J65" s="16">
        <v>18</v>
      </c>
      <c r="K65" s="16">
        <v>16</v>
      </c>
      <c r="L65" s="16">
        <v>18</v>
      </c>
      <c r="M65"/>
      <c r="N65"/>
      <c r="O65" s="98"/>
      <c r="P65"/>
      <c r="Q65"/>
      <c r="R65"/>
      <c r="S65"/>
      <c r="T65"/>
      <c r="U65"/>
      <c r="V65"/>
      <c r="W65"/>
    </row>
    <row r="66" spans="1:23" ht="14.25" customHeight="1" x14ac:dyDescent="0.3">
      <c r="A66" s="187" t="str">
        <f t="shared" si="10"/>
        <v>Nelson/Marlborough/West Coast</v>
      </c>
      <c r="B66" s="105" t="s">
        <v>146</v>
      </c>
      <c r="C66" s="16">
        <v>0</v>
      </c>
      <c r="D66" s="16">
        <v>0</v>
      </c>
      <c r="E66" s="16">
        <v>0</v>
      </c>
      <c r="F66" s="16">
        <v>0</v>
      </c>
      <c r="G66" s="110">
        <v>0</v>
      </c>
      <c r="H66" s="110">
        <v>0</v>
      </c>
      <c r="I66" s="110">
        <v>0</v>
      </c>
      <c r="J66" s="110">
        <v>0</v>
      </c>
      <c r="K66" s="110">
        <v>0</v>
      </c>
      <c r="L66" s="110">
        <v>0</v>
      </c>
      <c r="M66"/>
      <c r="N66"/>
      <c r="O66" s="98"/>
      <c r="P66"/>
      <c r="Q66"/>
      <c r="R66"/>
      <c r="S66"/>
      <c r="T66"/>
      <c r="U66"/>
      <c r="V66"/>
      <c r="W66"/>
    </row>
    <row r="67" spans="1:23" ht="14.25" customHeight="1" x14ac:dyDescent="0.3">
      <c r="A67" s="187" t="str">
        <f t="shared" si="10"/>
        <v>Nelson/Marlborough/West Coast</v>
      </c>
      <c r="B67" s="105" t="s">
        <v>63</v>
      </c>
      <c r="C67" s="16">
        <v>75</v>
      </c>
      <c r="D67" s="16">
        <v>82</v>
      </c>
      <c r="E67" s="16">
        <v>97</v>
      </c>
      <c r="F67" s="16">
        <v>78</v>
      </c>
      <c r="G67" s="16">
        <v>86</v>
      </c>
      <c r="H67" s="16">
        <v>114</v>
      </c>
      <c r="I67" s="16">
        <v>104</v>
      </c>
      <c r="J67" s="16">
        <v>85</v>
      </c>
      <c r="K67" s="16">
        <v>74</v>
      </c>
      <c r="L67" s="16">
        <v>54</v>
      </c>
      <c r="M67"/>
      <c r="N67"/>
      <c r="O67" s="98"/>
      <c r="P67"/>
      <c r="Q67"/>
      <c r="R67"/>
      <c r="S67"/>
      <c r="T67"/>
      <c r="U67"/>
      <c r="V67"/>
      <c r="W67"/>
    </row>
    <row r="68" spans="1:23" ht="14.25" customHeight="1" x14ac:dyDescent="0.3">
      <c r="A68" s="187" t="str">
        <f t="shared" si="10"/>
        <v>Nelson/Marlborough/West Coast</v>
      </c>
      <c r="B68" s="105" t="s">
        <v>64</v>
      </c>
      <c r="C68" s="16">
        <v>7</v>
      </c>
      <c r="D68" s="16">
        <v>10</v>
      </c>
      <c r="E68" s="16">
        <v>6</v>
      </c>
      <c r="F68" s="16">
        <v>3</v>
      </c>
      <c r="G68" s="16">
        <v>13</v>
      </c>
      <c r="H68" s="16">
        <v>8</v>
      </c>
      <c r="I68" s="16">
        <v>12</v>
      </c>
      <c r="J68" s="16">
        <v>5</v>
      </c>
      <c r="K68" s="16">
        <v>11</v>
      </c>
      <c r="L68" s="16">
        <v>9</v>
      </c>
      <c r="M68"/>
      <c r="N68"/>
      <c r="O68" s="98"/>
      <c r="P68"/>
      <c r="Q68"/>
      <c r="R68"/>
      <c r="S68"/>
      <c r="T68"/>
      <c r="U68"/>
      <c r="V68"/>
      <c r="W68"/>
    </row>
    <row r="69" spans="1:23" x14ac:dyDescent="0.3">
      <c r="A69" s="188" t="str">
        <f>A68</f>
        <v>Nelson/Marlborough/West Coast</v>
      </c>
      <c r="B69" s="111" t="s">
        <v>103</v>
      </c>
      <c r="C69" s="73">
        <v>131</v>
      </c>
      <c r="D69" s="73">
        <v>141</v>
      </c>
      <c r="E69" s="73">
        <v>161</v>
      </c>
      <c r="F69" s="73">
        <v>141</v>
      </c>
      <c r="G69" s="73">
        <v>163</v>
      </c>
      <c r="H69" s="73">
        <v>191</v>
      </c>
      <c r="I69" s="73">
        <v>161</v>
      </c>
      <c r="J69" s="73">
        <v>149</v>
      </c>
      <c r="K69" s="73">
        <v>128</v>
      </c>
      <c r="L69" s="73">
        <v>111</v>
      </c>
      <c r="M69"/>
      <c r="N69"/>
      <c r="O69" s="98"/>
      <c r="P69"/>
      <c r="Q69"/>
      <c r="R69"/>
      <c r="S69"/>
      <c r="T69"/>
      <c r="U69"/>
      <c r="V69"/>
      <c r="W69"/>
    </row>
    <row r="70" spans="1:23" x14ac:dyDescent="0.3">
      <c r="A70" s="189" t="s">
        <v>9</v>
      </c>
      <c r="B70" s="105" t="s">
        <v>65</v>
      </c>
      <c r="C70" s="16">
        <v>19</v>
      </c>
      <c r="D70" s="16">
        <v>14</v>
      </c>
      <c r="E70" s="16">
        <v>16</v>
      </c>
      <c r="F70" s="16">
        <v>9</v>
      </c>
      <c r="G70" s="16">
        <v>20</v>
      </c>
      <c r="H70" s="16">
        <v>15</v>
      </c>
      <c r="I70" s="16">
        <v>19</v>
      </c>
      <c r="J70" s="16">
        <v>20</v>
      </c>
      <c r="K70" s="16">
        <v>11</v>
      </c>
      <c r="L70" s="16">
        <v>21</v>
      </c>
      <c r="M70"/>
      <c r="N70"/>
      <c r="O70" s="98"/>
      <c r="P70"/>
      <c r="Q70"/>
      <c r="R70"/>
      <c r="S70"/>
      <c r="T70"/>
      <c r="U70"/>
      <c r="V70"/>
      <c r="W70"/>
    </row>
    <row r="71" spans="1:23" x14ac:dyDescent="0.3">
      <c r="A71" s="187" t="str">
        <f t="shared" ref="A71:A73" si="11">A70</f>
        <v>Canterbury</v>
      </c>
      <c r="B71" s="105" t="s">
        <v>66</v>
      </c>
      <c r="C71" s="16">
        <v>340</v>
      </c>
      <c r="D71" s="16">
        <v>387</v>
      </c>
      <c r="E71" s="16">
        <v>410</v>
      </c>
      <c r="F71" s="16">
        <v>416</v>
      </c>
      <c r="G71" s="16">
        <v>437</v>
      </c>
      <c r="H71" s="16">
        <v>469</v>
      </c>
      <c r="I71" s="16">
        <v>440</v>
      </c>
      <c r="J71" s="16">
        <v>421</v>
      </c>
      <c r="K71" s="16">
        <v>397</v>
      </c>
      <c r="L71" s="16">
        <v>335</v>
      </c>
      <c r="M71"/>
      <c r="N71"/>
      <c r="O71" s="98"/>
      <c r="P71"/>
      <c r="Q71"/>
      <c r="R71"/>
      <c r="S71"/>
      <c r="T71"/>
      <c r="U71"/>
      <c r="V71"/>
      <c r="W71"/>
    </row>
    <row r="72" spans="1:23" x14ac:dyDescent="0.3">
      <c r="A72" s="187" t="str">
        <f t="shared" si="11"/>
        <v>Canterbury</v>
      </c>
      <c r="B72" s="105" t="s">
        <v>67</v>
      </c>
      <c r="C72" s="64">
        <v>2</v>
      </c>
      <c r="D72" s="64" t="s">
        <v>182</v>
      </c>
      <c r="E72" s="16" t="s">
        <v>182</v>
      </c>
      <c r="F72" s="16" t="s">
        <v>182</v>
      </c>
      <c r="G72" s="110" t="s">
        <v>182</v>
      </c>
      <c r="H72" s="110" t="s">
        <v>182</v>
      </c>
      <c r="I72" s="110" t="s">
        <v>182</v>
      </c>
      <c r="J72" s="110" t="s">
        <v>182</v>
      </c>
      <c r="K72" s="110" t="s">
        <v>182</v>
      </c>
      <c r="L72" s="110" t="s">
        <v>182</v>
      </c>
      <c r="M72"/>
      <c r="N72"/>
      <c r="O72" s="98"/>
      <c r="P72"/>
      <c r="Q72"/>
      <c r="R72"/>
      <c r="S72"/>
      <c r="T72"/>
      <c r="U72"/>
      <c r="V72"/>
      <c r="W72"/>
    </row>
    <row r="73" spans="1:23" x14ac:dyDescent="0.3">
      <c r="A73" s="188" t="str">
        <f t="shared" si="11"/>
        <v>Canterbury</v>
      </c>
      <c r="B73" s="111" t="s">
        <v>103</v>
      </c>
      <c r="C73" s="73">
        <v>361</v>
      </c>
      <c r="D73" s="73">
        <v>401</v>
      </c>
      <c r="E73" s="73">
        <v>426</v>
      </c>
      <c r="F73" s="73">
        <v>425</v>
      </c>
      <c r="G73" s="73">
        <v>457</v>
      </c>
      <c r="H73" s="73">
        <v>484</v>
      </c>
      <c r="I73" s="73">
        <v>459</v>
      </c>
      <c r="J73" s="73">
        <v>441</v>
      </c>
      <c r="K73" s="73">
        <v>408</v>
      </c>
      <c r="L73" s="73">
        <v>356</v>
      </c>
      <c r="M73"/>
      <c r="N73"/>
      <c r="O73" s="98"/>
      <c r="P73"/>
      <c r="Q73"/>
      <c r="R73"/>
      <c r="S73"/>
      <c r="T73"/>
      <c r="U73"/>
      <c r="V73"/>
      <c r="W73"/>
    </row>
    <row r="74" spans="1:23" x14ac:dyDescent="0.3">
      <c r="A74" s="189" t="s">
        <v>112</v>
      </c>
      <c r="B74" s="105" t="s">
        <v>69</v>
      </c>
      <c r="C74" s="16">
        <v>0</v>
      </c>
      <c r="D74" s="16" t="s">
        <v>182</v>
      </c>
      <c r="E74" s="16" t="s">
        <v>182</v>
      </c>
      <c r="F74" s="16" t="s">
        <v>182</v>
      </c>
      <c r="G74" s="110" t="s">
        <v>182</v>
      </c>
      <c r="H74" s="110" t="s">
        <v>182</v>
      </c>
      <c r="I74" s="110" t="s">
        <v>182</v>
      </c>
      <c r="J74" s="110" t="s">
        <v>182</v>
      </c>
      <c r="K74" s="110" t="s">
        <v>182</v>
      </c>
      <c r="L74" s="110" t="s">
        <v>182</v>
      </c>
      <c r="M74"/>
      <c r="N74"/>
      <c r="O74" s="98"/>
      <c r="P74"/>
      <c r="Q74"/>
      <c r="R74"/>
      <c r="S74"/>
      <c r="T74"/>
      <c r="U74"/>
      <c r="V74"/>
      <c r="W74"/>
    </row>
    <row r="75" spans="1:23" x14ac:dyDescent="0.3">
      <c r="A75" s="187" t="str">
        <f t="shared" ref="A75:A78" si="12">A74</f>
        <v>Otago</v>
      </c>
      <c r="B75" s="105" t="s">
        <v>70</v>
      </c>
      <c r="C75" s="16">
        <v>82</v>
      </c>
      <c r="D75" s="16">
        <v>98</v>
      </c>
      <c r="E75" s="16">
        <v>89</v>
      </c>
      <c r="F75" s="16">
        <v>93</v>
      </c>
      <c r="G75" s="16">
        <v>79</v>
      </c>
      <c r="H75" s="16">
        <v>77</v>
      </c>
      <c r="I75" s="16">
        <v>94</v>
      </c>
      <c r="J75" s="16">
        <v>110</v>
      </c>
      <c r="K75" s="16">
        <v>97</v>
      </c>
      <c r="L75" s="16">
        <v>80</v>
      </c>
      <c r="M75"/>
      <c r="N75"/>
      <c r="O75" s="98"/>
      <c r="P75"/>
      <c r="Q75"/>
      <c r="R75"/>
      <c r="S75"/>
      <c r="T75"/>
      <c r="U75"/>
      <c r="V75"/>
      <c r="W75"/>
    </row>
    <row r="76" spans="1:23" x14ac:dyDescent="0.3">
      <c r="A76" s="187" t="str">
        <f t="shared" si="12"/>
        <v>Otago</v>
      </c>
      <c r="B76" s="105" t="s">
        <v>71</v>
      </c>
      <c r="C76" s="16">
        <v>13</v>
      </c>
      <c r="D76" s="16">
        <v>10</v>
      </c>
      <c r="E76" s="16">
        <v>10</v>
      </c>
      <c r="F76" s="16">
        <v>7</v>
      </c>
      <c r="G76" s="16">
        <v>11</v>
      </c>
      <c r="H76" s="16">
        <v>18</v>
      </c>
      <c r="I76" s="16">
        <v>20</v>
      </c>
      <c r="J76" s="16">
        <v>15</v>
      </c>
      <c r="K76" s="16">
        <v>9</v>
      </c>
      <c r="L76" s="16">
        <v>8</v>
      </c>
      <c r="M76"/>
      <c r="N76"/>
      <c r="O76" s="98"/>
      <c r="P76"/>
      <c r="Q76"/>
      <c r="R76"/>
      <c r="S76"/>
      <c r="T76"/>
      <c r="U76"/>
      <c r="V76"/>
      <c r="W76"/>
    </row>
    <row r="77" spans="1:23" x14ac:dyDescent="0.3">
      <c r="A77" s="187" t="str">
        <f t="shared" si="12"/>
        <v>Otago</v>
      </c>
      <c r="B77" s="105" t="s">
        <v>72</v>
      </c>
      <c r="C77" s="16">
        <v>31</v>
      </c>
      <c r="D77" s="16">
        <v>26</v>
      </c>
      <c r="E77" s="16">
        <v>18</v>
      </c>
      <c r="F77" s="16">
        <v>32</v>
      </c>
      <c r="G77" s="16">
        <v>38</v>
      </c>
      <c r="H77" s="16">
        <v>44</v>
      </c>
      <c r="I77" s="16">
        <v>67</v>
      </c>
      <c r="J77" s="16">
        <v>38</v>
      </c>
      <c r="K77" s="16">
        <v>50</v>
      </c>
      <c r="L77" s="16">
        <v>33</v>
      </c>
      <c r="M77"/>
      <c r="N77"/>
      <c r="O77" s="98"/>
      <c r="P77"/>
      <c r="Q77"/>
      <c r="R77"/>
      <c r="S77"/>
      <c r="T77"/>
      <c r="U77"/>
      <c r="V77"/>
      <c r="W77"/>
    </row>
    <row r="78" spans="1:23" x14ac:dyDescent="0.3">
      <c r="A78" s="187" t="str">
        <f t="shared" si="12"/>
        <v>Otago</v>
      </c>
      <c r="B78" s="111" t="s">
        <v>103</v>
      </c>
      <c r="C78" s="73">
        <v>126</v>
      </c>
      <c r="D78" s="73">
        <v>134</v>
      </c>
      <c r="E78" s="73">
        <v>117</v>
      </c>
      <c r="F78" s="73">
        <v>132</v>
      </c>
      <c r="G78" s="73">
        <v>128</v>
      </c>
      <c r="H78" s="73">
        <v>139</v>
      </c>
      <c r="I78" s="73">
        <v>181</v>
      </c>
      <c r="J78" s="73">
        <v>163</v>
      </c>
      <c r="K78" s="73">
        <v>156</v>
      </c>
      <c r="L78" s="73">
        <v>121</v>
      </c>
      <c r="M78"/>
      <c r="N78"/>
      <c r="O78" s="98"/>
      <c r="P78"/>
      <c r="Q78"/>
      <c r="R78"/>
      <c r="S78"/>
      <c r="T78"/>
      <c r="U78"/>
      <c r="V78"/>
      <c r="W78"/>
    </row>
    <row r="79" spans="1:23" x14ac:dyDescent="0.3">
      <c r="A79" s="193" t="s">
        <v>111</v>
      </c>
      <c r="B79" s="105" t="s">
        <v>73</v>
      </c>
      <c r="C79" s="16">
        <v>2</v>
      </c>
      <c r="D79" s="16">
        <v>4</v>
      </c>
      <c r="E79" s="16">
        <v>5</v>
      </c>
      <c r="F79" s="16">
        <v>6</v>
      </c>
      <c r="G79" s="16">
        <v>8</v>
      </c>
      <c r="H79" s="16">
        <v>7</v>
      </c>
      <c r="I79" s="16">
        <v>5</v>
      </c>
      <c r="J79" s="16">
        <v>5</v>
      </c>
      <c r="K79" s="16">
        <v>6</v>
      </c>
      <c r="L79" s="16">
        <v>11</v>
      </c>
      <c r="M79"/>
      <c r="N79"/>
      <c r="O79" s="98"/>
      <c r="P79"/>
      <c r="Q79"/>
      <c r="R79"/>
      <c r="S79"/>
      <c r="T79"/>
      <c r="U79"/>
      <c r="V79"/>
      <c r="W79"/>
    </row>
    <row r="80" spans="1:23" x14ac:dyDescent="0.3">
      <c r="A80" s="194" t="str">
        <f t="shared" ref="A80:A83" si="13">A79</f>
        <v>Southland</v>
      </c>
      <c r="B80" s="105" t="s">
        <v>74</v>
      </c>
      <c r="C80" s="16">
        <v>12</v>
      </c>
      <c r="D80" s="16">
        <v>9</v>
      </c>
      <c r="E80" s="16">
        <v>7</v>
      </c>
      <c r="F80" s="16">
        <v>11</v>
      </c>
      <c r="G80" s="16">
        <v>9</v>
      </c>
      <c r="H80" s="16">
        <v>6</v>
      </c>
      <c r="I80" s="16">
        <v>15</v>
      </c>
      <c r="J80" s="16">
        <v>11</v>
      </c>
      <c r="K80" s="16">
        <v>10</v>
      </c>
      <c r="L80" s="16">
        <v>9</v>
      </c>
      <c r="M80"/>
      <c r="N80"/>
      <c r="O80" s="98"/>
      <c r="P80"/>
      <c r="Q80"/>
      <c r="R80"/>
      <c r="S80"/>
      <c r="T80"/>
      <c r="U80"/>
      <c r="V80"/>
      <c r="W80"/>
    </row>
    <row r="81" spans="1:23" x14ac:dyDescent="0.3">
      <c r="A81" s="194" t="str">
        <f t="shared" si="13"/>
        <v>Southland</v>
      </c>
      <c r="B81" s="105" t="s">
        <v>75</v>
      </c>
      <c r="C81" s="16">
        <v>80</v>
      </c>
      <c r="D81" s="16">
        <v>55</v>
      </c>
      <c r="E81" s="16">
        <v>85</v>
      </c>
      <c r="F81" s="16">
        <v>77</v>
      </c>
      <c r="G81" s="16">
        <v>67</v>
      </c>
      <c r="H81" s="16">
        <v>49</v>
      </c>
      <c r="I81" s="16">
        <v>61</v>
      </c>
      <c r="J81" s="16">
        <v>73</v>
      </c>
      <c r="K81" s="16">
        <v>78</v>
      </c>
      <c r="L81" s="16">
        <v>88</v>
      </c>
      <c r="M81"/>
      <c r="N81"/>
      <c r="O81" s="98"/>
      <c r="P81"/>
      <c r="Q81"/>
      <c r="R81"/>
      <c r="S81"/>
      <c r="T81"/>
      <c r="U81"/>
      <c r="V81"/>
      <c r="W81"/>
    </row>
    <row r="82" spans="1:23" x14ac:dyDescent="0.3">
      <c r="A82" s="194" t="str">
        <f t="shared" si="13"/>
        <v>Southland</v>
      </c>
      <c r="B82" s="105" t="s">
        <v>76</v>
      </c>
      <c r="C82" s="16">
        <v>9</v>
      </c>
      <c r="D82" s="16">
        <v>5</v>
      </c>
      <c r="E82" s="16">
        <v>4</v>
      </c>
      <c r="F82" s="16">
        <v>6</v>
      </c>
      <c r="G82" s="16">
        <v>7</v>
      </c>
      <c r="H82" s="16">
        <v>13</v>
      </c>
      <c r="I82" s="16">
        <v>7</v>
      </c>
      <c r="J82" s="16">
        <v>16</v>
      </c>
      <c r="K82" s="16">
        <v>12</v>
      </c>
      <c r="L82" s="16">
        <v>7</v>
      </c>
      <c r="M82"/>
      <c r="N82"/>
      <c r="O82" s="98"/>
      <c r="P82"/>
      <c r="Q82"/>
      <c r="R82"/>
      <c r="S82"/>
      <c r="T82"/>
      <c r="U82"/>
      <c r="V82"/>
      <c r="W82"/>
    </row>
    <row r="83" spans="1:23" x14ac:dyDescent="0.3">
      <c r="A83" s="195" t="str">
        <f t="shared" si="13"/>
        <v>Southland</v>
      </c>
      <c r="B83" s="111" t="s">
        <v>103</v>
      </c>
      <c r="C83" s="73">
        <v>103</v>
      </c>
      <c r="D83" s="73">
        <v>73</v>
      </c>
      <c r="E83" s="73">
        <v>101</v>
      </c>
      <c r="F83" s="73">
        <v>100</v>
      </c>
      <c r="G83" s="73">
        <v>91</v>
      </c>
      <c r="H83" s="73">
        <v>75</v>
      </c>
      <c r="I83" s="73">
        <v>88</v>
      </c>
      <c r="J83" s="73">
        <v>105</v>
      </c>
      <c r="K83" s="73">
        <v>106</v>
      </c>
      <c r="L83" s="73">
        <v>115</v>
      </c>
      <c r="M83"/>
      <c r="N83"/>
      <c r="O83" s="98"/>
      <c r="P83"/>
      <c r="Q83"/>
      <c r="R83"/>
      <c r="S83"/>
      <c r="T83"/>
      <c r="U83"/>
      <c r="V83"/>
      <c r="W83"/>
    </row>
    <row r="84" spans="1:23" x14ac:dyDescent="0.3">
      <c r="A84"/>
      <c r="B84"/>
      <c r="C84"/>
      <c r="D84"/>
      <c r="E84"/>
      <c r="F84"/>
      <c r="G84"/>
      <c r="H84"/>
      <c r="I84"/>
      <c r="J84"/>
      <c r="K84"/>
      <c r="L84"/>
      <c r="M84"/>
      <c r="N84"/>
      <c r="O84"/>
      <c r="P84"/>
      <c r="Q84"/>
      <c r="R84"/>
      <c r="S84"/>
      <c r="T84"/>
      <c r="U84"/>
      <c r="V84"/>
      <c r="W84"/>
    </row>
    <row r="85" spans="1:23" x14ac:dyDescent="0.3">
      <c r="B85"/>
      <c r="C85"/>
      <c r="D85"/>
      <c r="E85"/>
      <c r="F85"/>
      <c r="G85"/>
      <c r="H85"/>
      <c r="I85"/>
      <c r="J85"/>
      <c r="K85"/>
      <c r="L85"/>
      <c r="M85"/>
      <c r="N85"/>
      <c r="O85"/>
      <c r="P85"/>
      <c r="Q85"/>
      <c r="R85"/>
      <c r="S85"/>
      <c r="T85"/>
      <c r="U85"/>
      <c r="V85"/>
      <c r="W85"/>
    </row>
    <row r="86" spans="1:23" x14ac:dyDescent="0.3">
      <c r="B86"/>
      <c r="C86"/>
      <c r="D86"/>
      <c r="E86"/>
      <c r="F86"/>
      <c r="G86"/>
      <c r="H86"/>
      <c r="I86"/>
      <c r="J86"/>
      <c r="K86"/>
      <c r="L86"/>
      <c r="M86"/>
      <c r="N86"/>
      <c r="O86"/>
      <c r="P86"/>
      <c r="Q86"/>
      <c r="R86"/>
      <c r="S86"/>
      <c r="T86"/>
      <c r="U86"/>
      <c r="V86"/>
      <c r="W86"/>
    </row>
    <row r="87" spans="1:23" x14ac:dyDescent="0.3">
      <c r="B87"/>
      <c r="C87"/>
      <c r="D87"/>
      <c r="E87"/>
      <c r="F87"/>
      <c r="G87"/>
      <c r="H87"/>
      <c r="I87"/>
      <c r="J87"/>
      <c r="K87"/>
      <c r="L87"/>
      <c r="M87"/>
      <c r="N87"/>
      <c r="O87"/>
      <c r="P87"/>
      <c r="Q87"/>
      <c r="R87"/>
      <c r="S87"/>
      <c r="T87"/>
      <c r="U87"/>
      <c r="V87"/>
      <c r="W87"/>
    </row>
    <row r="88" spans="1:23" x14ac:dyDescent="0.3">
      <c r="B88"/>
      <c r="C88"/>
      <c r="D88"/>
      <c r="E88"/>
      <c r="F88"/>
      <c r="G88"/>
      <c r="H88"/>
      <c r="I88"/>
      <c r="J88"/>
      <c r="K88"/>
      <c r="L88"/>
      <c r="M88"/>
      <c r="N88"/>
      <c r="O88"/>
      <c r="P88"/>
      <c r="Q88"/>
      <c r="R88"/>
      <c r="S88"/>
      <c r="T88"/>
      <c r="U88"/>
      <c r="V88"/>
      <c r="W88"/>
    </row>
    <row r="89" spans="1:23" x14ac:dyDescent="0.3">
      <c r="B89"/>
      <c r="C89"/>
      <c r="D89"/>
      <c r="E89"/>
      <c r="F89"/>
      <c r="G89"/>
      <c r="H89"/>
      <c r="I89"/>
      <c r="J89"/>
      <c r="K89"/>
      <c r="L89"/>
      <c r="M89"/>
      <c r="N89"/>
      <c r="O89"/>
      <c r="P89"/>
      <c r="Q89"/>
      <c r="R89"/>
      <c r="S89"/>
      <c r="T89"/>
      <c r="U89"/>
      <c r="V89"/>
      <c r="W89"/>
    </row>
    <row r="90" spans="1:23" x14ac:dyDescent="0.3">
      <c r="B90"/>
      <c r="C90"/>
      <c r="D90"/>
      <c r="E90"/>
      <c r="F90"/>
      <c r="G90"/>
      <c r="H90"/>
      <c r="I90"/>
      <c r="J90"/>
      <c r="K90"/>
      <c r="L90"/>
      <c r="M90"/>
      <c r="N90"/>
      <c r="O90"/>
      <c r="P90"/>
      <c r="Q90"/>
      <c r="R90"/>
      <c r="S90"/>
      <c r="T90"/>
      <c r="U90"/>
      <c r="V90"/>
      <c r="W90"/>
    </row>
    <row r="91" spans="1:23" x14ac:dyDescent="0.3">
      <c r="B91"/>
      <c r="C91"/>
      <c r="D91"/>
      <c r="E91"/>
      <c r="F91"/>
      <c r="G91"/>
      <c r="H91"/>
      <c r="I91"/>
      <c r="J91"/>
      <c r="K91"/>
      <c r="L91"/>
      <c r="M91"/>
      <c r="N91"/>
      <c r="O91"/>
      <c r="P91"/>
      <c r="Q91"/>
      <c r="R91"/>
      <c r="S91"/>
      <c r="T91"/>
      <c r="U91"/>
      <c r="V91"/>
      <c r="W91"/>
    </row>
    <row r="92" spans="1:23" x14ac:dyDescent="0.3">
      <c r="B92"/>
      <c r="C92"/>
      <c r="D92"/>
      <c r="E92"/>
      <c r="F92"/>
      <c r="G92"/>
      <c r="H92"/>
      <c r="I92"/>
      <c r="J92"/>
      <c r="K92"/>
      <c r="L92"/>
      <c r="M92"/>
      <c r="N92"/>
      <c r="O92"/>
      <c r="P92"/>
      <c r="Q92"/>
      <c r="R92"/>
      <c r="S92"/>
      <c r="T92"/>
      <c r="U92"/>
      <c r="V92"/>
      <c r="W92"/>
    </row>
    <row r="93" spans="1:23" x14ac:dyDescent="0.3">
      <c r="B93"/>
      <c r="C93"/>
      <c r="D93"/>
      <c r="E93"/>
      <c r="F93"/>
      <c r="G93"/>
      <c r="H93"/>
      <c r="I93"/>
      <c r="J93"/>
      <c r="K93"/>
      <c r="L93"/>
      <c r="M93"/>
      <c r="N93"/>
      <c r="O93"/>
      <c r="P93"/>
      <c r="Q93"/>
      <c r="R93"/>
      <c r="S93"/>
      <c r="T93"/>
      <c r="U93"/>
      <c r="V93"/>
      <c r="W93"/>
    </row>
    <row r="94" spans="1:23" x14ac:dyDescent="0.3">
      <c r="B94"/>
      <c r="C94"/>
      <c r="D94"/>
      <c r="E94"/>
      <c r="F94"/>
      <c r="G94"/>
      <c r="H94"/>
      <c r="I94"/>
      <c r="J94"/>
      <c r="K94"/>
      <c r="L94"/>
      <c r="M94"/>
      <c r="N94"/>
      <c r="O94"/>
      <c r="P94"/>
      <c r="Q94"/>
      <c r="R94"/>
      <c r="S94"/>
      <c r="T94"/>
      <c r="U94"/>
      <c r="V94"/>
      <c r="W94"/>
    </row>
  </sheetData>
  <autoFilter ref="A7:B83" xr:uid="{2054E181-5624-4796-8700-FF0839F73152}"/>
  <mergeCells count="22">
    <mergeCell ref="A79:A83"/>
    <mergeCell ref="A9:A13"/>
    <mergeCell ref="A14:A16"/>
    <mergeCell ref="A17:A18"/>
    <mergeCell ref="A19:A22"/>
    <mergeCell ref="A23:A29"/>
    <mergeCell ref="A30:A34"/>
    <mergeCell ref="A35:A39"/>
    <mergeCell ref="A40:A46"/>
    <mergeCell ref="A47:A52"/>
    <mergeCell ref="A53:A57"/>
    <mergeCell ref="A58:A60"/>
    <mergeCell ref="A61:A63"/>
    <mergeCell ref="A64:A69"/>
    <mergeCell ref="A70:A73"/>
    <mergeCell ref="A74:A78"/>
    <mergeCell ref="C6:L6"/>
    <mergeCell ref="A1:L1"/>
    <mergeCell ref="A2:L2"/>
    <mergeCell ref="A3:L3"/>
    <mergeCell ref="A4:L4"/>
    <mergeCell ref="A5:L5"/>
  </mergeCells>
  <hyperlinks>
    <hyperlink ref="A3" location="'Data and definitions'!A1" display="For more information on how to interpret these figures, please read the Definitions and data notes." xr:uid="{63D00A33-1379-421A-8346-B6502C5F98D8}"/>
    <hyperlink ref="A3:E3" location="'Data and definitions'!A1" display="For more information on how to interpret these figures, please read the Definitions and data notes." xr:uid="{4A630881-2F36-4126-918B-DB33CFEA9542}"/>
    <hyperlink ref="A4" location="Contents!A1" display="Return to Contents page" xr:uid="{55B20224-0EAF-4C2A-8BC4-0B10AE0F3287}"/>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V82"/>
  <sheetViews>
    <sheetView zoomScaleNormal="100" workbookViewId="0">
      <pane ySplit="6" topLeftCell="A7" activePane="bottomLeft" state="frozen"/>
      <selection pane="bottomLeft" sqref="A1:L1"/>
    </sheetView>
  </sheetViews>
  <sheetFormatPr defaultRowHeight="14.5" x14ac:dyDescent="0.3"/>
  <cols>
    <col min="1" max="2" width="20.61328125" customWidth="1"/>
    <col min="3" max="21" width="8.15234375" customWidth="1"/>
  </cols>
  <sheetData>
    <row r="1" spans="1:22" x14ac:dyDescent="0.3">
      <c r="A1" s="170" t="s">
        <v>200</v>
      </c>
      <c r="B1" s="170"/>
      <c r="C1" s="170"/>
      <c r="D1" s="170"/>
      <c r="E1" s="170"/>
      <c r="F1" s="170"/>
      <c r="G1" s="170"/>
      <c r="H1" s="170"/>
      <c r="I1" s="170"/>
      <c r="J1" s="170"/>
      <c r="K1" s="170"/>
      <c r="L1" s="170"/>
      <c r="M1" s="128"/>
      <c r="N1" s="128"/>
      <c r="O1" s="128"/>
      <c r="P1" s="128"/>
      <c r="Q1" s="128"/>
      <c r="R1" s="128"/>
      <c r="S1" s="128"/>
      <c r="T1" s="128"/>
      <c r="U1" s="128"/>
      <c r="V1" s="128"/>
    </row>
    <row r="2" spans="1:22" s="63" customFormat="1" ht="14.25" customHeight="1" x14ac:dyDescent="0.3">
      <c r="A2" s="185" t="s">
        <v>126</v>
      </c>
      <c r="B2" s="185"/>
      <c r="C2" s="185"/>
      <c r="D2" s="185"/>
      <c r="E2" s="185"/>
      <c r="F2" s="185"/>
      <c r="G2" s="185"/>
      <c r="H2" s="185"/>
      <c r="I2" s="185"/>
      <c r="J2" s="185"/>
      <c r="K2" s="185"/>
      <c r="L2" s="185"/>
      <c r="M2" s="130"/>
      <c r="N2" s="130"/>
      <c r="O2" s="130"/>
      <c r="P2" s="130"/>
      <c r="Q2" s="130"/>
      <c r="R2" s="130"/>
      <c r="S2" s="130"/>
      <c r="T2" s="130"/>
      <c r="U2" s="130"/>
      <c r="V2" s="130"/>
    </row>
    <row r="3" spans="1:22" s="39" customFormat="1" x14ac:dyDescent="0.3">
      <c r="A3" s="185" t="s">
        <v>127</v>
      </c>
      <c r="B3" s="185"/>
      <c r="C3" s="185"/>
      <c r="D3" s="185"/>
      <c r="E3" s="185"/>
      <c r="F3" s="185"/>
      <c r="G3" s="185"/>
      <c r="H3" s="185"/>
      <c r="I3" s="185"/>
      <c r="J3" s="185"/>
      <c r="K3" s="185"/>
      <c r="L3" s="185"/>
      <c r="M3" s="130"/>
      <c r="N3" s="130"/>
      <c r="O3" s="130"/>
      <c r="P3" s="130"/>
      <c r="Q3" s="130"/>
      <c r="R3" s="130"/>
      <c r="S3" s="130"/>
      <c r="T3" s="130"/>
      <c r="U3" s="130"/>
      <c r="V3" s="130"/>
    </row>
    <row r="4" spans="1:22" s="41" customFormat="1" x14ac:dyDescent="0.3">
      <c r="A4" s="169" t="s">
        <v>224</v>
      </c>
      <c r="B4" s="169"/>
      <c r="C4" s="169"/>
      <c r="D4" s="169"/>
      <c r="E4" s="169"/>
      <c r="F4" s="169"/>
      <c r="G4" s="169"/>
      <c r="H4" s="169"/>
      <c r="I4" s="169"/>
      <c r="J4" s="169"/>
      <c r="K4" s="169"/>
      <c r="L4" s="169"/>
      <c r="M4"/>
      <c r="N4"/>
      <c r="O4"/>
      <c r="P4"/>
      <c r="Q4"/>
      <c r="R4"/>
      <c r="S4"/>
      <c r="T4"/>
      <c r="U4"/>
      <c r="V4"/>
    </row>
    <row r="5" spans="1:22" s="41" customFormat="1" ht="24" x14ac:dyDescent="0.3">
      <c r="A5" s="114" t="s">
        <v>83</v>
      </c>
      <c r="B5" s="114" t="s">
        <v>167</v>
      </c>
      <c r="C5" s="192" t="s">
        <v>187</v>
      </c>
      <c r="D5" s="192"/>
      <c r="E5" s="192"/>
      <c r="F5" s="192"/>
      <c r="G5" s="192"/>
      <c r="H5" s="192"/>
      <c r="I5" s="192"/>
      <c r="J5" s="192"/>
      <c r="K5" s="192"/>
      <c r="L5" s="192"/>
      <c r="M5"/>
      <c r="N5"/>
      <c r="O5"/>
      <c r="P5"/>
      <c r="Q5"/>
      <c r="R5"/>
      <c r="S5"/>
      <c r="T5"/>
      <c r="U5"/>
      <c r="V5"/>
    </row>
    <row r="6" spans="1:22" s="33" customFormat="1" x14ac:dyDescent="0.3">
      <c r="A6" s="108" t="s">
        <v>102</v>
      </c>
      <c r="B6" s="108" t="s">
        <v>169</v>
      </c>
      <c r="C6" s="106">
        <v>2014</v>
      </c>
      <c r="D6" s="106">
        <v>2015</v>
      </c>
      <c r="E6" s="106">
        <v>2016</v>
      </c>
      <c r="F6" s="106">
        <v>2017</v>
      </c>
      <c r="G6" s="106">
        <v>2018</v>
      </c>
      <c r="H6" s="106">
        <v>2019</v>
      </c>
      <c r="I6" s="106">
        <v>2020</v>
      </c>
      <c r="J6" s="106">
        <v>2021</v>
      </c>
      <c r="K6" s="106">
        <v>2022</v>
      </c>
      <c r="L6" s="106">
        <v>2023</v>
      </c>
      <c r="M6"/>
      <c r="N6"/>
      <c r="O6"/>
      <c r="P6"/>
      <c r="Q6"/>
      <c r="R6"/>
      <c r="S6"/>
      <c r="T6"/>
      <c r="U6"/>
      <c r="V6"/>
    </row>
    <row r="7" spans="1:22" s="34" customFormat="1" x14ac:dyDescent="0.3">
      <c r="A7" s="152" t="s">
        <v>87</v>
      </c>
      <c r="B7" s="117" t="s">
        <v>87</v>
      </c>
      <c r="C7" s="37">
        <v>3257</v>
      </c>
      <c r="D7" s="37">
        <v>3512</v>
      </c>
      <c r="E7" s="37">
        <v>3499</v>
      </c>
      <c r="F7" s="37">
        <v>3535</v>
      </c>
      <c r="G7" s="37">
        <v>3561</v>
      </c>
      <c r="H7" s="37">
        <v>3921</v>
      </c>
      <c r="I7" s="37">
        <v>3957</v>
      </c>
      <c r="J7" s="37">
        <v>3554</v>
      </c>
      <c r="K7" s="37">
        <v>3432</v>
      </c>
      <c r="L7" s="37">
        <v>3508</v>
      </c>
      <c r="M7"/>
      <c r="N7"/>
      <c r="O7"/>
      <c r="P7" s="98"/>
      <c r="Q7" s="154"/>
      <c r="R7"/>
      <c r="S7"/>
      <c r="T7"/>
      <c r="U7"/>
      <c r="V7"/>
    </row>
    <row r="8" spans="1:22" s="34" customFormat="1" x14ac:dyDescent="0.3">
      <c r="A8" s="193" t="s">
        <v>110</v>
      </c>
      <c r="B8" s="105" t="s">
        <v>32</v>
      </c>
      <c r="C8" s="16">
        <v>11</v>
      </c>
      <c r="D8" s="16">
        <v>14</v>
      </c>
      <c r="E8" s="16">
        <v>7</v>
      </c>
      <c r="F8" s="16">
        <v>9</v>
      </c>
      <c r="G8" s="16">
        <v>7</v>
      </c>
      <c r="H8" s="16">
        <v>9</v>
      </c>
      <c r="I8" s="16">
        <v>5</v>
      </c>
      <c r="J8" s="16">
        <v>3</v>
      </c>
      <c r="K8" s="16">
        <v>2</v>
      </c>
      <c r="L8" s="16">
        <v>2</v>
      </c>
      <c r="M8"/>
      <c r="N8"/>
      <c r="O8"/>
      <c r="P8" s="98"/>
      <c r="Q8" s="154"/>
      <c r="R8"/>
      <c r="S8"/>
      <c r="T8"/>
      <c r="U8"/>
      <c r="V8"/>
    </row>
    <row r="9" spans="1:22" s="34" customFormat="1" x14ac:dyDescent="0.3">
      <c r="A9" s="194" t="str">
        <f t="shared" ref="A9:A12" si="0">A8</f>
        <v>Taitokerau</v>
      </c>
      <c r="B9" s="105" t="s">
        <v>33</v>
      </c>
      <c r="C9" s="16">
        <v>31</v>
      </c>
      <c r="D9" s="16">
        <v>43</v>
      </c>
      <c r="E9" s="16">
        <v>32</v>
      </c>
      <c r="F9" s="16">
        <v>48</v>
      </c>
      <c r="G9" s="16">
        <v>37</v>
      </c>
      <c r="H9" s="16">
        <v>41</v>
      </c>
      <c r="I9" s="16">
        <v>37</v>
      </c>
      <c r="J9" s="16">
        <v>31</v>
      </c>
      <c r="K9" s="16">
        <v>57</v>
      </c>
      <c r="L9" s="16">
        <v>63</v>
      </c>
      <c r="M9"/>
      <c r="N9"/>
      <c r="O9"/>
      <c r="P9" s="98"/>
      <c r="Q9" s="154"/>
      <c r="R9"/>
      <c r="S9"/>
      <c r="T9"/>
      <c r="U9"/>
      <c r="V9"/>
    </row>
    <row r="10" spans="1:22" s="34" customFormat="1" x14ac:dyDescent="0.3">
      <c r="A10" s="194" t="str">
        <f t="shared" si="0"/>
        <v>Taitokerau</v>
      </c>
      <c r="B10" s="105" t="s">
        <v>137</v>
      </c>
      <c r="C10" s="16">
        <v>46</v>
      </c>
      <c r="D10" s="16">
        <v>32</v>
      </c>
      <c r="E10" s="16">
        <v>29</v>
      </c>
      <c r="F10" s="16">
        <v>32</v>
      </c>
      <c r="G10" s="16">
        <v>24</v>
      </c>
      <c r="H10" s="16">
        <v>39</v>
      </c>
      <c r="I10" s="16">
        <v>47</v>
      </c>
      <c r="J10" s="16">
        <v>49</v>
      </c>
      <c r="K10" s="16">
        <v>33</v>
      </c>
      <c r="L10" s="16">
        <v>26</v>
      </c>
      <c r="M10"/>
      <c r="N10"/>
      <c r="O10"/>
      <c r="P10" s="98"/>
      <c r="Q10" s="154"/>
      <c r="R10"/>
      <c r="S10"/>
      <c r="T10"/>
      <c r="U10"/>
      <c r="V10"/>
    </row>
    <row r="11" spans="1:22" s="34" customFormat="1" x14ac:dyDescent="0.3">
      <c r="A11" s="194" t="str">
        <f t="shared" si="0"/>
        <v>Taitokerau</v>
      </c>
      <c r="B11" s="105" t="s">
        <v>166</v>
      </c>
      <c r="C11" s="16">
        <v>112</v>
      </c>
      <c r="D11" s="16">
        <v>158</v>
      </c>
      <c r="E11" s="16">
        <v>140</v>
      </c>
      <c r="F11" s="16">
        <v>113</v>
      </c>
      <c r="G11" s="16">
        <v>132</v>
      </c>
      <c r="H11" s="16">
        <v>153</v>
      </c>
      <c r="I11" s="16">
        <v>186</v>
      </c>
      <c r="J11" s="16">
        <v>137</v>
      </c>
      <c r="K11" s="16">
        <v>146</v>
      </c>
      <c r="L11" s="16">
        <v>156</v>
      </c>
      <c r="M11"/>
      <c r="N11"/>
      <c r="O11"/>
      <c r="P11" s="98"/>
      <c r="Q11" s="154"/>
      <c r="R11"/>
      <c r="S11"/>
      <c r="T11"/>
      <c r="U11"/>
      <c r="V11"/>
    </row>
    <row r="12" spans="1:22" s="34" customFormat="1" x14ac:dyDescent="0.3">
      <c r="A12" s="195" t="str">
        <f t="shared" si="0"/>
        <v>Taitokerau</v>
      </c>
      <c r="B12" s="111" t="s">
        <v>103</v>
      </c>
      <c r="C12" s="73">
        <v>200</v>
      </c>
      <c r="D12" s="73">
        <v>247</v>
      </c>
      <c r="E12" s="73">
        <v>208</v>
      </c>
      <c r="F12" s="73">
        <v>202</v>
      </c>
      <c r="G12" s="73">
        <v>200</v>
      </c>
      <c r="H12" s="73">
        <v>242</v>
      </c>
      <c r="I12" s="73">
        <v>275</v>
      </c>
      <c r="J12" s="73">
        <v>220</v>
      </c>
      <c r="K12" s="73">
        <v>238</v>
      </c>
      <c r="L12" s="73">
        <v>247</v>
      </c>
      <c r="M12"/>
      <c r="N12"/>
      <c r="O12"/>
      <c r="P12" s="98"/>
      <c r="Q12" s="154"/>
      <c r="R12"/>
      <c r="S12"/>
      <c r="T12"/>
      <c r="U12"/>
      <c r="V12"/>
    </row>
    <row r="13" spans="1:22" s="34" customFormat="1" x14ac:dyDescent="0.3">
      <c r="A13" s="193" t="s">
        <v>122</v>
      </c>
      <c r="B13" s="105" t="s">
        <v>34</v>
      </c>
      <c r="C13" s="16">
        <v>135</v>
      </c>
      <c r="D13" s="16">
        <v>130</v>
      </c>
      <c r="E13" s="16">
        <v>137</v>
      </c>
      <c r="F13" s="16">
        <v>149</v>
      </c>
      <c r="G13" s="16">
        <v>124</v>
      </c>
      <c r="H13" s="16">
        <v>146</v>
      </c>
      <c r="I13" s="16">
        <v>124</v>
      </c>
      <c r="J13" s="16">
        <v>88</v>
      </c>
      <c r="K13" s="16">
        <v>128</v>
      </c>
      <c r="L13" s="16">
        <v>124</v>
      </c>
      <c r="M13"/>
      <c r="N13"/>
      <c r="O13"/>
      <c r="P13" s="98"/>
      <c r="Q13" s="154"/>
      <c r="R13"/>
      <c r="S13"/>
      <c r="T13"/>
      <c r="U13"/>
      <c r="V13"/>
    </row>
    <row r="14" spans="1:22" s="34" customFormat="1" x14ac:dyDescent="0.3">
      <c r="A14" s="197" t="str">
        <f t="shared" ref="A14:A15" si="1">A13</f>
        <v>Waitematā</v>
      </c>
      <c r="B14" s="105" t="s">
        <v>138</v>
      </c>
      <c r="C14" s="16">
        <v>148</v>
      </c>
      <c r="D14" s="16">
        <v>170</v>
      </c>
      <c r="E14" s="16">
        <v>170</v>
      </c>
      <c r="F14" s="16">
        <v>132</v>
      </c>
      <c r="G14" s="16">
        <v>148</v>
      </c>
      <c r="H14" s="16">
        <v>157</v>
      </c>
      <c r="I14" s="16">
        <v>137</v>
      </c>
      <c r="J14" s="16">
        <v>125</v>
      </c>
      <c r="K14" s="16">
        <v>113</v>
      </c>
      <c r="L14" s="16">
        <v>148</v>
      </c>
      <c r="M14"/>
      <c r="N14"/>
      <c r="O14"/>
      <c r="P14" s="98"/>
      <c r="Q14" s="154"/>
      <c r="R14"/>
      <c r="S14"/>
      <c r="T14"/>
      <c r="U14"/>
      <c r="V14"/>
    </row>
    <row r="15" spans="1:22" s="34" customFormat="1" x14ac:dyDescent="0.3">
      <c r="A15" s="195" t="str">
        <f t="shared" si="1"/>
        <v>Waitematā</v>
      </c>
      <c r="B15" s="111" t="s">
        <v>103</v>
      </c>
      <c r="C15" s="73">
        <v>283</v>
      </c>
      <c r="D15" s="73">
        <v>300</v>
      </c>
      <c r="E15" s="73">
        <v>307</v>
      </c>
      <c r="F15" s="73">
        <v>281</v>
      </c>
      <c r="G15" s="73">
        <v>272</v>
      </c>
      <c r="H15" s="73">
        <v>303</v>
      </c>
      <c r="I15" s="73">
        <v>261</v>
      </c>
      <c r="J15" s="73">
        <v>213</v>
      </c>
      <c r="K15" s="73">
        <v>241</v>
      </c>
      <c r="L15" s="73">
        <v>272</v>
      </c>
      <c r="M15"/>
      <c r="N15"/>
      <c r="O15"/>
      <c r="P15" s="98"/>
      <c r="Q15" s="154"/>
      <c r="R15"/>
      <c r="S15"/>
      <c r="T15"/>
      <c r="U15"/>
      <c r="V15"/>
    </row>
    <row r="16" spans="1:22" s="34" customFormat="1" x14ac:dyDescent="0.3">
      <c r="A16" s="193" t="s">
        <v>3</v>
      </c>
      <c r="B16" s="105" t="s">
        <v>3</v>
      </c>
      <c r="C16" s="16">
        <v>206</v>
      </c>
      <c r="D16" s="16">
        <v>231</v>
      </c>
      <c r="E16" s="16">
        <v>251</v>
      </c>
      <c r="F16" s="16">
        <v>235</v>
      </c>
      <c r="G16" s="16">
        <v>209</v>
      </c>
      <c r="H16" s="16">
        <v>215</v>
      </c>
      <c r="I16" s="16">
        <v>248</v>
      </c>
      <c r="J16" s="16">
        <v>228</v>
      </c>
      <c r="K16" s="16">
        <v>204</v>
      </c>
      <c r="L16" s="16">
        <v>173</v>
      </c>
      <c r="M16"/>
      <c r="N16"/>
      <c r="O16"/>
      <c r="P16" s="98"/>
      <c r="Q16" s="154"/>
      <c r="R16"/>
      <c r="S16"/>
      <c r="T16"/>
      <c r="U16"/>
      <c r="V16"/>
    </row>
    <row r="17" spans="1:22" s="34" customFormat="1" x14ac:dyDescent="0.3">
      <c r="A17" s="195" t="str">
        <f>A16</f>
        <v>Auckland</v>
      </c>
      <c r="B17" s="111" t="s">
        <v>103</v>
      </c>
      <c r="C17" s="73">
        <v>206</v>
      </c>
      <c r="D17" s="73">
        <v>231</v>
      </c>
      <c r="E17" s="73">
        <v>251</v>
      </c>
      <c r="F17" s="73">
        <v>235</v>
      </c>
      <c r="G17" s="73">
        <v>209</v>
      </c>
      <c r="H17" s="73">
        <v>215</v>
      </c>
      <c r="I17" s="73">
        <v>248</v>
      </c>
      <c r="J17" s="73">
        <v>228</v>
      </c>
      <c r="K17" s="73">
        <v>204</v>
      </c>
      <c r="L17" s="73">
        <v>173</v>
      </c>
      <c r="M17"/>
      <c r="N17"/>
      <c r="O17"/>
      <c r="P17" s="98"/>
      <c r="Q17" s="154"/>
      <c r="R17"/>
      <c r="S17"/>
      <c r="T17"/>
      <c r="U17"/>
      <c r="V17"/>
    </row>
    <row r="18" spans="1:22" s="34" customFormat="1" x14ac:dyDescent="0.3">
      <c r="A18" s="193" t="s">
        <v>109</v>
      </c>
      <c r="B18" s="105" t="s">
        <v>4</v>
      </c>
      <c r="C18" s="16">
        <v>298</v>
      </c>
      <c r="D18" s="16">
        <v>288</v>
      </c>
      <c r="E18" s="16">
        <v>313</v>
      </c>
      <c r="F18" s="16">
        <v>279</v>
      </c>
      <c r="G18" s="16">
        <v>311</v>
      </c>
      <c r="H18" s="16">
        <v>322</v>
      </c>
      <c r="I18" s="16">
        <v>320</v>
      </c>
      <c r="J18" s="16">
        <v>257</v>
      </c>
      <c r="K18" s="16">
        <v>244</v>
      </c>
      <c r="L18" s="16">
        <v>249</v>
      </c>
      <c r="M18"/>
      <c r="N18"/>
      <c r="O18"/>
      <c r="P18" s="98"/>
      <c r="Q18" s="154"/>
      <c r="R18"/>
      <c r="S18"/>
      <c r="T18"/>
      <c r="U18"/>
      <c r="V18"/>
    </row>
    <row r="19" spans="1:22" s="34" customFormat="1" x14ac:dyDescent="0.3">
      <c r="A19" s="197" t="str">
        <f t="shared" ref="A19:A21" si="2">A18</f>
        <v>South Auckland</v>
      </c>
      <c r="B19" s="105" t="s">
        <v>35</v>
      </c>
      <c r="C19" s="16">
        <v>42</v>
      </c>
      <c r="D19" s="16">
        <v>76</v>
      </c>
      <c r="E19" s="16">
        <v>48</v>
      </c>
      <c r="F19" s="16">
        <v>61</v>
      </c>
      <c r="G19" s="16">
        <v>51</v>
      </c>
      <c r="H19" s="16">
        <v>65</v>
      </c>
      <c r="I19" s="16">
        <v>65</v>
      </c>
      <c r="J19" s="16">
        <v>38</v>
      </c>
      <c r="K19" s="16">
        <v>54</v>
      </c>
      <c r="L19" s="16">
        <v>47</v>
      </c>
      <c r="M19"/>
      <c r="N19"/>
      <c r="O19"/>
      <c r="P19" s="98"/>
      <c r="Q19" s="154"/>
      <c r="R19"/>
      <c r="S19"/>
      <c r="T19"/>
      <c r="U19"/>
      <c r="V19"/>
    </row>
    <row r="20" spans="1:22" s="34" customFormat="1" x14ac:dyDescent="0.3">
      <c r="A20" s="197" t="str">
        <f t="shared" si="2"/>
        <v>South Auckland</v>
      </c>
      <c r="B20" s="105" t="s">
        <v>36</v>
      </c>
      <c r="C20" s="16">
        <v>40</v>
      </c>
      <c r="D20" s="16">
        <v>50</v>
      </c>
      <c r="E20" s="16">
        <v>30</v>
      </c>
      <c r="F20" s="16">
        <v>44</v>
      </c>
      <c r="G20" s="16">
        <v>42</v>
      </c>
      <c r="H20" s="16">
        <v>47</v>
      </c>
      <c r="I20" s="16">
        <v>55</v>
      </c>
      <c r="J20" s="16">
        <v>46</v>
      </c>
      <c r="K20" s="16">
        <v>53</v>
      </c>
      <c r="L20" s="16">
        <v>55</v>
      </c>
      <c r="M20"/>
      <c r="N20"/>
      <c r="O20"/>
      <c r="P20" s="98"/>
      <c r="Q20" s="154"/>
      <c r="R20"/>
      <c r="S20"/>
      <c r="T20"/>
      <c r="U20"/>
      <c r="V20"/>
    </row>
    <row r="21" spans="1:22" s="34" customFormat="1" x14ac:dyDescent="0.3">
      <c r="A21" s="195" t="str">
        <f t="shared" si="2"/>
        <v>South Auckland</v>
      </c>
      <c r="B21" s="111" t="s">
        <v>103</v>
      </c>
      <c r="C21" s="73">
        <v>380</v>
      </c>
      <c r="D21" s="73">
        <v>414</v>
      </c>
      <c r="E21" s="73">
        <v>391</v>
      </c>
      <c r="F21" s="73">
        <v>384</v>
      </c>
      <c r="G21" s="73">
        <v>404</v>
      </c>
      <c r="H21" s="73">
        <v>434</v>
      </c>
      <c r="I21" s="73">
        <v>440</v>
      </c>
      <c r="J21" s="73">
        <v>341</v>
      </c>
      <c r="K21" s="73">
        <v>351</v>
      </c>
      <c r="L21" s="73">
        <v>351</v>
      </c>
      <c r="M21"/>
      <c r="N21"/>
      <c r="O21"/>
      <c r="P21" s="98"/>
      <c r="Q21" s="154"/>
      <c r="R21"/>
      <c r="S21"/>
      <c r="T21"/>
      <c r="U21"/>
      <c r="V21"/>
    </row>
    <row r="22" spans="1:22" s="34" customFormat="1" x14ac:dyDescent="0.3">
      <c r="A22" s="193" t="s">
        <v>5</v>
      </c>
      <c r="B22" s="105" t="s">
        <v>37</v>
      </c>
      <c r="C22" s="16">
        <v>204</v>
      </c>
      <c r="D22" s="16">
        <v>203</v>
      </c>
      <c r="E22" s="16">
        <v>204</v>
      </c>
      <c r="F22" s="16">
        <v>200</v>
      </c>
      <c r="G22" s="16">
        <v>225</v>
      </c>
      <c r="H22" s="16">
        <v>159</v>
      </c>
      <c r="I22" s="16">
        <v>182</v>
      </c>
      <c r="J22" s="16">
        <v>162</v>
      </c>
      <c r="K22" s="16">
        <v>165</v>
      </c>
      <c r="L22" s="16">
        <v>179</v>
      </c>
      <c r="M22"/>
      <c r="N22"/>
      <c r="O22"/>
      <c r="P22" s="98"/>
      <c r="Q22" s="154"/>
      <c r="R22"/>
      <c r="S22"/>
      <c r="T22"/>
      <c r="U22"/>
      <c r="V22"/>
    </row>
    <row r="23" spans="1:22" s="34" customFormat="1" x14ac:dyDescent="0.3">
      <c r="A23" s="197" t="str">
        <f t="shared" ref="A23:A28" si="3">A22</f>
        <v>Waikato</v>
      </c>
      <c r="B23" s="105" t="s">
        <v>38</v>
      </c>
      <c r="C23" s="16">
        <v>10</v>
      </c>
      <c r="D23" s="16">
        <v>17</v>
      </c>
      <c r="E23" s="16">
        <v>13</v>
      </c>
      <c r="F23" s="16">
        <v>11</v>
      </c>
      <c r="G23" s="16">
        <v>13</v>
      </c>
      <c r="H23" s="16">
        <v>24</v>
      </c>
      <c r="I23" s="16">
        <v>33</v>
      </c>
      <c r="J23" s="16">
        <v>24</v>
      </c>
      <c r="K23" s="16">
        <v>20</v>
      </c>
      <c r="L23" s="16">
        <v>30</v>
      </c>
      <c r="M23"/>
      <c r="N23"/>
      <c r="O23"/>
      <c r="P23" s="98"/>
      <c r="Q23" s="154"/>
      <c r="R23"/>
      <c r="S23"/>
      <c r="T23"/>
      <c r="U23"/>
      <c r="V23"/>
    </row>
    <row r="24" spans="1:22" s="33" customFormat="1" x14ac:dyDescent="0.3">
      <c r="A24" s="197" t="str">
        <f t="shared" si="3"/>
        <v>Waikato</v>
      </c>
      <c r="B24" s="105" t="s">
        <v>39</v>
      </c>
      <c r="C24" s="16">
        <v>25</v>
      </c>
      <c r="D24" s="16">
        <v>30</v>
      </c>
      <c r="E24" s="16">
        <v>21</v>
      </c>
      <c r="F24" s="16">
        <v>38</v>
      </c>
      <c r="G24" s="16">
        <v>32</v>
      </c>
      <c r="H24" s="16">
        <v>24</v>
      </c>
      <c r="I24" s="16">
        <v>25</v>
      </c>
      <c r="J24" s="16">
        <v>25</v>
      </c>
      <c r="K24" s="16">
        <v>24</v>
      </c>
      <c r="L24" s="16">
        <v>29</v>
      </c>
      <c r="M24"/>
      <c r="N24"/>
      <c r="O24"/>
      <c r="P24" s="98"/>
      <c r="Q24" s="154"/>
      <c r="R24"/>
      <c r="S24"/>
      <c r="T24"/>
      <c r="U24"/>
      <c r="V24"/>
    </row>
    <row r="25" spans="1:22" s="34" customFormat="1" x14ac:dyDescent="0.3">
      <c r="A25" s="197" t="str">
        <f t="shared" si="3"/>
        <v>Waikato</v>
      </c>
      <c r="B25" s="105" t="s">
        <v>40</v>
      </c>
      <c r="C25" s="16">
        <v>11</v>
      </c>
      <c r="D25" s="16">
        <v>10</v>
      </c>
      <c r="E25" s="16">
        <v>23</v>
      </c>
      <c r="F25" s="16">
        <v>16</v>
      </c>
      <c r="G25" s="16">
        <v>20</v>
      </c>
      <c r="H25" s="16">
        <v>43</v>
      </c>
      <c r="I25" s="16">
        <v>28</v>
      </c>
      <c r="J25" s="16">
        <v>38</v>
      </c>
      <c r="K25" s="16">
        <v>25</v>
      </c>
      <c r="L25" s="16">
        <v>37</v>
      </c>
      <c r="M25"/>
      <c r="N25"/>
      <c r="O25"/>
      <c r="P25" s="98"/>
      <c r="Q25" s="154"/>
      <c r="R25"/>
      <c r="S25"/>
      <c r="T25"/>
      <c r="U25"/>
      <c r="V25"/>
    </row>
    <row r="26" spans="1:22" s="34" customFormat="1" x14ac:dyDescent="0.3">
      <c r="A26" s="197" t="str">
        <f t="shared" si="3"/>
        <v>Waikato</v>
      </c>
      <c r="B26" s="105" t="s">
        <v>139</v>
      </c>
      <c r="C26" s="16">
        <v>6</v>
      </c>
      <c r="D26" s="16">
        <v>9</v>
      </c>
      <c r="E26" s="16">
        <v>11</v>
      </c>
      <c r="F26" s="16">
        <v>16</v>
      </c>
      <c r="G26" s="16">
        <v>12</v>
      </c>
      <c r="H26" s="16">
        <v>27</v>
      </c>
      <c r="I26" s="16">
        <v>18</v>
      </c>
      <c r="J26" s="16">
        <v>13</v>
      </c>
      <c r="K26" s="16">
        <v>15</v>
      </c>
      <c r="L26" s="16">
        <v>19</v>
      </c>
      <c r="M26"/>
      <c r="N26"/>
      <c r="O26"/>
      <c r="P26" s="98"/>
      <c r="Q26" s="154"/>
      <c r="R26"/>
      <c r="S26"/>
      <c r="T26"/>
      <c r="U26"/>
      <c r="V26"/>
    </row>
    <row r="27" spans="1:22" x14ac:dyDescent="0.3">
      <c r="A27" s="197" t="str">
        <f t="shared" si="3"/>
        <v>Waikato</v>
      </c>
      <c r="B27" s="105" t="s">
        <v>43</v>
      </c>
      <c r="C27" s="16">
        <v>26</v>
      </c>
      <c r="D27" s="16">
        <v>27</v>
      </c>
      <c r="E27" s="16">
        <v>30</v>
      </c>
      <c r="F27" s="16">
        <v>16</v>
      </c>
      <c r="G27" s="16">
        <v>26</v>
      </c>
      <c r="H27" s="16">
        <v>33</v>
      </c>
      <c r="I27" s="16">
        <v>21</v>
      </c>
      <c r="J27" s="16">
        <v>22</v>
      </c>
      <c r="K27" s="16">
        <v>26</v>
      </c>
      <c r="L27" s="16">
        <v>25</v>
      </c>
      <c r="P27" s="98"/>
      <c r="Q27" s="154"/>
    </row>
    <row r="28" spans="1:22" x14ac:dyDescent="0.3">
      <c r="A28" s="195" t="str">
        <f t="shared" si="3"/>
        <v>Waikato</v>
      </c>
      <c r="B28" s="111" t="s">
        <v>103</v>
      </c>
      <c r="C28" s="73">
        <v>282</v>
      </c>
      <c r="D28" s="73">
        <v>296</v>
      </c>
      <c r="E28" s="73">
        <v>302</v>
      </c>
      <c r="F28" s="73">
        <v>297</v>
      </c>
      <c r="G28" s="73">
        <v>328</v>
      </c>
      <c r="H28" s="73">
        <v>310</v>
      </c>
      <c r="I28" s="73">
        <v>307</v>
      </c>
      <c r="J28" s="73">
        <v>284</v>
      </c>
      <c r="K28" s="73">
        <v>275</v>
      </c>
      <c r="L28" s="73">
        <v>319</v>
      </c>
      <c r="P28" s="98"/>
      <c r="Q28" s="154"/>
    </row>
    <row r="29" spans="1:22" x14ac:dyDescent="0.3">
      <c r="A29" s="193" t="s">
        <v>108</v>
      </c>
      <c r="B29" s="105" t="s">
        <v>140</v>
      </c>
      <c r="C29" s="16">
        <v>4</v>
      </c>
      <c r="D29" s="16">
        <v>3</v>
      </c>
      <c r="E29" s="16">
        <v>7</v>
      </c>
      <c r="F29" s="16">
        <v>6</v>
      </c>
      <c r="G29" s="16">
        <v>3</v>
      </c>
      <c r="H29" s="16">
        <v>0</v>
      </c>
      <c r="I29" s="16">
        <v>5</v>
      </c>
      <c r="J29" s="16">
        <v>8</v>
      </c>
      <c r="K29" s="16">
        <v>3</v>
      </c>
      <c r="L29" s="16">
        <v>3</v>
      </c>
      <c r="P29" s="98"/>
      <c r="Q29" s="154"/>
    </row>
    <row r="30" spans="1:22" s="7" customFormat="1" x14ac:dyDescent="0.3">
      <c r="A30" s="197" t="str">
        <f t="shared" ref="A30:A33" si="4">A29</f>
        <v>Bay of Plenty</v>
      </c>
      <c r="B30" s="105" t="s">
        <v>42</v>
      </c>
      <c r="C30" s="16">
        <v>148</v>
      </c>
      <c r="D30" s="16">
        <v>146</v>
      </c>
      <c r="E30" s="16">
        <v>152</v>
      </c>
      <c r="F30" s="16">
        <v>136</v>
      </c>
      <c r="G30" s="16">
        <v>147</v>
      </c>
      <c r="H30" s="16">
        <v>180</v>
      </c>
      <c r="I30" s="16">
        <v>162</v>
      </c>
      <c r="J30" s="16">
        <v>144</v>
      </c>
      <c r="K30" s="16">
        <v>181</v>
      </c>
      <c r="L30" s="16">
        <v>171</v>
      </c>
      <c r="M30"/>
      <c r="N30"/>
      <c r="O30"/>
      <c r="P30" s="98"/>
      <c r="Q30" s="154"/>
      <c r="R30"/>
      <c r="S30"/>
      <c r="T30"/>
      <c r="U30"/>
      <c r="V30"/>
    </row>
    <row r="31" spans="1:22" x14ac:dyDescent="0.3">
      <c r="A31" s="197" t="str">
        <f t="shared" si="4"/>
        <v>Bay of Plenty</v>
      </c>
      <c r="B31" s="105" t="s">
        <v>184</v>
      </c>
      <c r="C31" s="16">
        <v>28</v>
      </c>
      <c r="D31" s="16">
        <v>22</v>
      </c>
      <c r="E31" s="16">
        <v>26</v>
      </c>
      <c r="F31" s="16">
        <v>28</v>
      </c>
      <c r="G31" s="16">
        <v>20</v>
      </c>
      <c r="H31" s="16">
        <v>22</v>
      </c>
      <c r="I31" s="16">
        <v>30</v>
      </c>
      <c r="J31" s="16">
        <v>22</v>
      </c>
      <c r="K31" s="16">
        <v>19</v>
      </c>
      <c r="L31" s="16">
        <v>20</v>
      </c>
      <c r="P31" s="98"/>
      <c r="Q31" s="154"/>
    </row>
    <row r="32" spans="1:22" x14ac:dyDescent="0.3">
      <c r="A32" s="197" t="str">
        <f t="shared" si="4"/>
        <v>Bay of Plenty</v>
      </c>
      <c r="B32" s="105" t="s">
        <v>141</v>
      </c>
      <c r="C32" s="16">
        <v>31</v>
      </c>
      <c r="D32" s="16">
        <v>37</v>
      </c>
      <c r="E32" s="16">
        <v>34</v>
      </c>
      <c r="F32" s="16">
        <v>32</v>
      </c>
      <c r="G32" s="16">
        <v>36</v>
      </c>
      <c r="H32" s="16">
        <v>34</v>
      </c>
      <c r="I32" s="16">
        <v>37</v>
      </c>
      <c r="J32" s="16">
        <v>28</v>
      </c>
      <c r="K32" s="16">
        <v>38</v>
      </c>
      <c r="L32" s="16">
        <v>24</v>
      </c>
      <c r="P32" s="98"/>
      <c r="Q32" s="154"/>
    </row>
    <row r="33" spans="1:22" x14ac:dyDescent="0.3">
      <c r="A33" s="195" t="str">
        <f t="shared" si="4"/>
        <v>Bay of Plenty</v>
      </c>
      <c r="B33" s="111" t="s">
        <v>103</v>
      </c>
      <c r="C33" s="73">
        <v>211</v>
      </c>
      <c r="D33" s="73">
        <v>208</v>
      </c>
      <c r="E33" s="73">
        <v>219</v>
      </c>
      <c r="F33" s="73">
        <v>202</v>
      </c>
      <c r="G33" s="73">
        <v>206</v>
      </c>
      <c r="H33" s="73">
        <v>236</v>
      </c>
      <c r="I33" s="73">
        <v>234</v>
      </c>
      <c r="J33" s="73">
        <v>202</v>
      </c>
      <c r="K33" s="73">
        <v>241</v>
      </c>
      <c r="L33" s="73">
        <v>218</v>
      </c>
      <c r="P33" s="98"/>
      <c r="Q33" s="154"/>
    </row>
    <row r="34" spans="1:22" x14ac:dyDescent="0.3">
      <c r="A34" s="193" t="s">
        <v>107</v>
      </c>
      <c r="B34" s="105" t="s">
        <v>41</v>
      </c>
      <c r="C34" s="16">
        <v>83</v>
      </c>
      <c r="D34" s="16">
        <v>114</v>
      </c>
      <c r="E34" s="16">
        <v>129</v>
      </c>
      <c r="F34" s="16">
        <v>102</v>
      </c>
      <c r="G34" s="16">
        <v>120</v>
      </c>
      <c r="H34" s="16">
        <v>132</v>
      </c>
      <c r="I34" s="16">
        <v>117</v>
      </c>
      <c r="J34" s="16">
        <v>92</v>
      </c>
      <c r="K34" s="16">
        <v>79</v>
      </c>
      <c r="L34" s="16">
        <v>90</v>
      </c>
      <c r="P34" s="98"/>
      <c r="Q34" s="154"/>
    </row>
    <row r="35" spans="1:22" x14ac:dyDescent="0.3">
      <c r="A35" s="197" t="str">
        <f t="shared" ref="A35:A38" si="5">A34</f>
        <v>Waiariki</v>
      </c>
      <c r="B35" s="105" t="s">
        <v>44</v>
      </c>
      <c r="C35" s="16">
        <v>19</v>
      </c>
      <c r="D35" s="16">
        <v>14</v>
      </c>
      <c r="E35" s="16">
        <v>14</v>
      </c>
      <c r="F35" s="16">
        <v>14</v>
      </c>
      <c r="G35" s="16">
        <v>9</v>
      </c>
      <c r="H35" s="16">
        <v>19</v>
      </c>
      <c r="I35" s="16">
        <v>12</v>
      </c>
      <c r="J35" s="16">
        <v>7</v>
      </c>
      <c r="K35" s="16">
        <v>13</v>
      </c>
      <c r="L35" s="16">
        <v>8</v>
      </c>
      <c r="P35" s="98"/>
      <c r="Q35" s="154"/>
    </row>
    <row r="36" spans="1:22" x14ac:dyDescent="0.3">
      <c r="A36" s="197" t="str">
        <f t="shared" si="5"/>
        <v>Waiariki</v>
      </c>
      <c r="B36" s="105" t="s">
        <v>142</v>
      </c>
      <c r="C36" s="16">
        <v>43</v>
      </c>
      <c r="D36" s="16">
        <v>49</v>
      </c>
      <c r="E36" s="16">
        <v>32</v>
      </c>
      <c r="F36" s="16">
        <v>49</v>
      </c>
      <c r="G36" s="16">
        <v>49</v>
      </c>
      <c r="H36" s="16">
        <v>42</v>
      </c>
      <c r="I36" s="16">
        <v>36</v>
      </c>
      <c r="J36" s="16">
        <v>39</v>
      </c>
      <c r="K36" s="16">
        <v>37</v>
      </c>
      <c r="L36" s="16">
        <v>33</v>
      </c>
      <c r="P36" s="98"/>
      <c r="Q36" s="154"/>
    </row>
    <row r="37" spans="1:22" s="7" customFormat="1" x14ac:dyDescent="0.3">
      <c r="A37" s="197" t="str">
        <f t="shared" si="5"/>
        <v>Waiariki</v>
      </c>
      <c r="B37" s="105" t="s">
        <v>45</v>
      </c>
      <c r="C37" s="16">
        <v>12</v>
      </c>
      <c r="D37" s="16">
        <v>8</v>
      </c>
      <c r="E37" s="16">
        <v>17</v>
      </c>
      <c r="F37" s="16">
        <v>20</v>
      </c>
      <c r="G37" s="16">
        <v>11</v>
      </c>
      <c r="H37" s="16">
        <v>37</v>
      </c>
      <c r="I37" s="16">
        <v>40</v>
      </c>
      <c r="J37" s="16">
        <v>33</v>
      </c>
      <c r="K37" s="16">
        <v>30</v>
      </c>
      <c r="L37" s="16">
        <v>24</v>
      </c>
      <c r="M37"/>
      <c r="N37"/>
      <c r="O37"/>
      <c r="P37" s="98"/>
      <c r="Q37" s="154"/>
      <c r="R37"/>
      <c r="S37"/>
      <c r="T37"/>
      <c r="U37"/>
      <c r="V37"/>
    </row>
    <row r="38" spans="1:22" x14ac:dyDescent="0.3">
      <c r="A38" s="195" t="str">
        <f t="shared" si="5"/>
        <v>Waiariki</v>
      </c>
      <c r="B38" s="111" t="s">
        <v>103</v>
      </c>
      <c r="C38" s="73">
        <v>157</v>
      </c>
      <c r="D38" s="73">
        <v>185</v>
      </c>
      <c r="E38" s="73">
        <v>192</v>
      </c>
      <c r="F38" s="73">
        <v>185</v>
      </c>
      <c r="G38" s="73">
        <v>189</v>
      </c>
      <c r="H38" s="73">
        <v>230</v>
      </c>
      <c r="I38" s="73">
        <v>205</v>
      </c>
      <c r="J38" s="73">
        <v>171</v>
      </c>
      <c r="K38" s="73">
        <v>159</v>
      </c>
      <c r="L38" s="73">
        <v>155</v>
      </c>
      <c r="P38" s="98"/>
      <c r="Q38" s="154"/>
    </row>
    <row r="39" spans="1:22" x14ac:dyDescent="0.3">
      <c r="A39" s="193" t="s">
        <v>106</v>
      </c>
      <c r="B39" s="105" t="s">
        <v>46</v>
      </c>
      <c r="C39" s="16">
        <v>52</v>
      </c>
      <c r="D39" s="16">
        <v>36</v>
      </c>
      <c r="E39" s="16">
        <v>59</v>
      </c>
      <c r="F39" s="16">
        <v>64</v>
      </c>
      <c r="G39" s="16">
        <v>45</v>
      </c>
      <c r="H39" s="16">
        <v>52</v>
      </c>
      <c r="I39" s="16">
        <v>80</v>
      </c>
      <c r="J39" s="16">
        <v>74</v>
      </c>
      <c r="K39" s="16">
        <v>66</v>
      </c>
      <c r="L39" s="16">
        <v>68</v>
      </c>
      <c r="P39" s="98"/>
      <c r="Q39" s="154"/>
    </row>
    <row r="40" spans="1:22" x14ac:dyDescent="0.3">
      <c r="A40" s="197" t="str">
        <f t="shared" ref="A40:A45" si="6">A39</f>
        <v>East Coast</v>
      </c>
      <c r="B40" s="105" t="s">
        <v>47</v>
      </c>
      <c r="C40" s="16">
        <v>68</v>
      </c>
      <c r="D40" s="16">
        <v>61</v>
      </c>
      <c r="E40" s="16">
        <v>64</v>
      </c>
      <c r="F40" s="16">
        <v>47</v>
      </c>
      <c r="G40" s="16">
        <v>56</v>
      </c>
      <c r="H40" s="16">
        <v>80</v>
      </c>
      <c r="I40" s="16">
        <v>83</v>
      </c>
      <c r="J40" s="16">
        <v>78</v>
      </c>
      <c r="K40" s="16">
        <v>50</v>
      </c>
      <c r="L40" s="16">
        <v>47</v>
      </c>
      <c r="P40" s="98"/>
      <c r="Q40" s="154"/>
    </row>
    <row r="41" spans="1:22" x14ac:dyDescent="0.3">
      <c r="A41" s="197" t="str">
        <f t="shared" si="6"/>
        <v>East Coast</v>
      </c>
      <c r="B41" s="105" t="s">
        <v>48</v>
      </c>
      <c r="C41" s="16">
        <v>58</v>
      </c>
      <c r="D41" s="16">
        <v>68</v>
      </c>
      <c r="E41" s="16">
        <v>72</v>
      </c>
      <c r="F41" s="16">
        <v>71</v>
      </c>
      <c r="G41" s="16">
        <v>72</v>
      </c>
      <c r="H41" s="16">
        <v>75</v>
      </c>
      <c r="I41" s="16">
        <v>91</v>
      </c>
      <c r="J41" s="16">
        <v>60</v>
      </c>
      <c r="K41" s="16">
        <v>65</v>
      </c>
      <c r="L41" s="16">
        <v>51</v>
      </c>
      <c r="P41" s="98"/>
      <c r="Q41" s="154"/>
    </row>
    <row r="42" spans="1:22" x14ac:dyDescent="0.3">
      <c r="A42" s="197" t="str">
        <f t="shared" si="6"/>
        <v>East Coast</v>
      </c>
      <c r="B42" s="105" t="s">
        <v>143</v>
      </c>
      <c r="C42" s="16">
        <v>0</v>
      </c>
      <c r="D42" s="16">
        <v>0</v>
      </c>
      <c r="E42" s="16">
        <v>0</v>
      </c>
      <c r="F42" s="16">
        <v>0</v>
      </c>
      <c r="G42" s="16">
        <v>0</v>
      </c>
      <c r="H42" s="16">
        <v>0</v>
      </c>
      <c r="I42" s="16">
        <v>0</v>
      </c>
      <c r="J42" s="16">
        <v>0</v>
      </c>
      <c r="K42" s="16">
        <v>0</v>
      </c>
      <c r="L42" s="16">
        <v>0</v>
      </c>
      <c r="P42" s="98"/>
      <c r="Q42" s="154"/>
    </row>
    <row r="43" spans="1:22" s="33" customFormat="1" x14ac:dyDescent="0.3">
      <c r="A43" s="197" t="str">
        <f t="shared" si="6"/>
        <v>East Coast</v>
      </c>
      <c r="B43" s="105" t="s">
        <v>49</v>
      </c>
      <c r="C43" s="16">
        <v>7</v>
      </c>
      <c r="D43" s="16">
        <v>13</v>
      </c>
      <c r="E43" s="16">
        <v>12</v>
      </c>
      <c r="F43" s="16">
        <v>7</v>
      </c>
      <c r="G43" s="16">
        <v>2</v>
      </c>
      <c r="H43" s="16">
        <v>5</v>
      </c>
      <c r="I43" s="16">
        <v>5</v>
      </c>
      <c r="J43" s="16">
        <v>2</v>
      </c>
      <c r="K43" s="16">
        <v>6</v>
      </c>
      <c r="L43" s="16">
        <v>1</v>
      </c>
      <c r="M43"/>
      <c r="N43"/>
      <c r="O43"/>
      <c r="P43" s="98"/>
      <c r="Q43" s="154"/>
      <c r="R43"/>
      <c r="S43"/>
      <c r="T43"/>
      <c r="U43"/>
      <c r="V43"/>
    </row>
    <row r="44" spans="1:22" s="34" customFormat="1" x14ac:dyDescent="0.3">
      <c r="A44" s="197" t="str">
        <f t="shared" si="6"/>
        <v>East Coast</v>
      </c>
      <c r="B44" s="105" t="s">
        <v>50</v>
      </c>
      <c r="C44" s="16">
        <v>6</v>
      </c>
      <c r="D44" s="16">
        <v>8</v>
      </c>
      <c r="E44" s="16">
        <v>8</v>
      </c>
      <c r="F44" s="16">
        <v>10</v>
      </c>
      <c r="G44" s="16">
        <v>9</v>
      </c>
      <c r="H44" s="16">
        <v>4</v>
      </c>
      <c r="I44" s="16">
        <v>8</v>
      </c>
      <c r="J44" s="16">
        <v>0</v>
      </c>
      <c r="K44" s="16">
        <v>1</v>
      </c>
      <c r="L44" s="16">
        <v>5</v>
      </c>
      <c r="M44"/>
      <c r="N44"/>
      <c r="O44"/>
      <c r="P44" s="98"/>
      <c r="Q44" s="154"/>
      <c r="R44"/>
      <c r="S44"/>
      <c r="T44"/>
      <c r="U44"/>
      <c r="V44"/>
    </row>
    <row r="45" spans="1:22" s="34" customFormat="1" x14ac:dyDescent="0.3">
      <c r="A45" s="195" t="str">
        <f t="shared" si="6"/>
        <v>East Coast</v>
      </c>
      <c r="B45" s="111" t="s">
        <v>103</v>
      </c>
      <c r="C45" s="73">
        <v>191</v>
      </c>
      <c r="D45" s="73">
        <v>186</v>
      </c>
      <c r="E45" s="73">
        <v>215</v>
      </c>
      <c r="F45" s="73">
        <v>199</v>
      </c>
      <c r="G45" s="73">
        <v>184</v>
      </c>
      <c r="H45" s="73">
        <v>216</v>
      </c>
      <c r="I45" s="73">
        <v>267</v>
      </c>
      <c r="J45" s="73">
        <v>214</v>
      </c>
      <c r="K45" s="73">
        <v>188</v>
      </c>
      <c r="L45" s="73">
        <v>172</v>
      </c>
      <c r="M45"/>
      <c r="N45"/>
      <c r="O45"/>
      <c r="P45" s="98"/>
      <c r="Q45" s="154"/>
      <c r="R45"/>
      <c r="S45"/>
      <c r="T45"/>
      <c r="U45"/>
      <c r="V45"/>
    </row>
    <row r="46" spans="1:22" s="34" customFormat="1" x14ac:dyDescent="0.3">
      <c r="A46" s="193" t="s">
        <v>85</v>
      </c>
      <c r="B46" s="105" t="s">
        <v>144</v>
      </c>
      <c r="C46" s="16">
        <v>25</v>
      </c>
      <c r="D46" s="16">
        <v>23</v>
      </c>
      <c r="E46" s="16">
        <v>32</v>
      </c>
      <c r="F46" s="16">
        <v>25</v>
      </c>
      <c r="G46" s="16">
        <v>35</v>
      </c>
      <c r="H46" s="16">
        <v>31</v>
      </c>
      <c r="I46" s="16">
        <v>45</v>
      </c>
      <c r="J46" s="16">
        <v>35</v>
      </c>
      <c r="K46" s="16">
        <v>31</v>
      </c>
      <c r="L46" s="16">
        <v>26</v>
      </c>
      <c r="M46"/>
      <c r="N46"/>
      <c r="O46"/>
      <c r="P46" s="98"/>
      <c r="Q46" s="154"/>
      <c r="R46"/>
      <c r="S46"/>
      <c r="T46"/>
      <c r="U46"/>
      <c r="V46"/>
    </row>
    <row r="47" spans="1:22" s="34" customFormat="1" x14ac:dyDescent="0.3">
      <c r="A47" s="197" t="str">
        <f t="shared" ref="A47:A51" si="7">A46</f>
        <v>Taranaki/Whanganui</v>
      </c>
      <c r="B47" s="105" t="s">
        <v>51</v>
      </c>
      <c r="C47" s="16">
        <v>8</v>
      </c>
      <c r="D47" s="16">
        <v>5</v>
      </c>
      <c r="E47" s="16">
        <v>8</v>
      </c>
      <c r="F47" s="16">
        <v>4</v>
      </c>
      <c r="G47" s="16">
        <v>4</v>
      </c>
      <c r="H47" s="16">
        <v>5</v>
      </c>
      <c r="I47" s="16">
        <v>3</v>
      </c>
      <c r="J47" s="16">
        <v>6</v>
      </c>
      <c r="K47" s="16">
        <v>2</v>
      </c>
      <c r="L47" s="16">
        <v>4</v>
      </c>
      <c r="M47"/>
      <c r="N47"/>
      <c r="O47"/>
      <c r="P47" s="98"/>
      <c r="Q47" s="154"/>
      <c r="R47"/>
      <c r="S47"/>
      <c r="T47"/>
      <c r="U47"/>
      <c r="V47"/>
    </row>
    <row r="48" spans="1:22" s="34" customFormat="1" x14ac:dyDescent="0.3">
      <c r="A48" s="197" t="str">
        <f t="shared" si="7"/>
        <v>Taranaki/Whanganui</v>
      </c>
      <c r="B48" s="105" t="s">
        <v>52</v>
      </c>
      <c r="C48" s="16">
        <v>66</v>
      </c>
      <c r="D48" s="16">
        <v>84</v>
      </c>
      <c r="E48" s="16">
        <v>74</v>
      </c>
      <c r="F48" s="16">
        <v>83</v>
      </c>
      <c r="G48" s="16">
        <v>94</v>
      </c>
      <c r="H48" s="16">
        <v>90</v>
      </c>
      <c r="I48" s="16">
        <v>120</v>
      </c>
      <c r="J48" s="16">
        <v>105</v>
      </c>
      <c r="K48" s="16">
        <v>91</v>
      </c>
      <c r="L48" s="16">
        <v>108</v>
      </c>
      <c r="M48"/>
      <c r="N48"/>
      <c r="O48"/>
      <c r="P48" s="98"/>
      <c r="Q48" s="154"/>
      <c r="R48"/>
      <c r="S48"/>
      <c r="T48"/>
      <c r="U48"/>
      <c r="V48"/>
    </row>
    <row r="49" spans="1:22" s="34" customFormat="1" x14ac:dyDescent="0.3">
      <c r="A49" s="197" t="str">
        <f t="shared" si="7"/>
        <v>Taranaki/Whanganui</v>
      </c>
      <c r="B49" s="105" t="s">
        <v>53</v>
      </c>
      <c r="C49" s="16">
        <v>6</v>
      </c>
      <c r="D49" s="16">
        <v>10</v>
      </c>
      <c r="E49" s="16">
        <v>3</v>
      </c>
      <c r="F49" s="16">
        <v>9</v>
      </c>
      <c r="G49" s="16">
        <v>8</v>
      </c>
      <c r="H49" s="16">
        <v>8</v>
      </c>
      <c r="I49" s="16">
        <v>6</v>
      </c>
      <c r="J49" s="16">
        <v>7</v>
      </c>
      <c r="K49" s="16">
        <v>4</v>
      </c>
      <c r="L49" s="16">
        <v>5</v>
      </c>
      <c r="M49"/>
      <c r="N49"/>
      <c r="O49"/>
      <c r="P49" s="98"/>
      <c r="Q49" s="154"/>
      <c r="R49"/>
      <c r="S49"/>
      <c r="T49"/>
      <c r="U49"/>
      <c r="V49"/>
    </row>
    <row r="50" spans="1:22" s="34" customFormat="1" x14ac:dyDescent="0.3">
      <c r="A50" s="197" t="str">
        <f t="shared" si="7"/>
        <v>Taranaki/Whanganui</v>
      </c>
      <c r="B50" s="105" t="s">
        <v>86</v>
      </c>
      <c r="C50" s="16">
        <v>45</v>
      </c>
      <c r="D50" s="16">
        <v>47</v>
      </c>
      <c r="E50" s="16">
        <v>53</v>
      </c>
      <c r="F50" s="16">
        <v>49</v>
      </c>
      <c r="G50" s="16">
        <v>48</v>
      </c>
      <c r="H50" s="16">
        <v>72</v>
      </c>
      <c r="I50" s="16">
        <v>60</v>
      </c>
      <c r="J50" s="16">
        <v>50</v>
      </c>
      <c r="K50" s="16">
        <v>60</v>
      </c>
      <c r="L50" s="16">
        <v>71</v>
      </c>
      <c r="M50"/>
      <c r="N50"/>
      <c r="O50"/>
      <c r="P50" s="98"/>
      <c r="Q50" s="154"/>
      <c r="R50"/>
      <c r="S50"/>
      <c r="T50"/>
      <c r="U50"/>
      <c r="V50"/>
    </row>
    <row r="51" spans="1:22" s="34" customFormat="1" x14ac:dyDescent="0.3">
      <c r="A51" s="195" t="str">
        <f t="shared" si="7"/>
        <v>Taranaki/Whanganui</v>
      </c>
      <c r="B51" s="111" t="s">
        <v>103</v>
      </c>
      <c r="C51" s="73">
        <v>150</v>
      </c>
      <c r="D51" s="73">
        <v>169</v>
      </c>
      <c r="E51" s="73">
        <v>170</v>
      </c>
      <c r="F51" s="73">
        <v>170</v>
      </c>
      <c r="G51" s="73">
        <v>189</v>
      </c>
      <c r="H51" s="73">
        <v>206</v>
      </c>
      <c r="I51" s="73">
        <v>234</v>
      </c>
      <c r="J51" s="73">
        <v>203</v>
      </c>
      <c r="K51" s="73">
        <v>188</v>
      </c>
      <c r="L51" s="73">
        <v>214</v>
      </c>
      <c r="M51"/>
      <c r="N51"/>
      <c r="O51"/>
      <c r="P51" s="98"/>
      <c r="Q51" s="154"/>
      <c r="R51"/>
      <c r="S51"/>
      <c r="T51"/>
      <c r="U51"/>
      <c r="V51"/>
    </row>
    <row r="52" spans="1:22" s="34" customFormat="1" x14ac:dyDescent="0.3">
      <c r="A52" s="193" t="s">
        <v>145</v>
      </c>
      <c r="B52" s="105" t="s">
        <v>54</v>
      </c>
      <c r="C52" s="16">
        <v>5</v>
      </c>
      <c r="D52" s="16">
        <v>3</v>
      </c>
      <c r="E52" s="16">
        <v>7</v>
      </c>
      <c r="F52" s="16">
        <v>7</v>
      </c>
      <c r="G52" s="16">
        <v>13</v>
      </c>
      <c r="H52" s="16">
        <v>7</v>
      </c>
      <c r="I52" s="16">
        <v>16</v>
      </c>
      <c r="J52" s="16">
        <v>7</v>
      </c>
      <c r="K52" s="16">
        <v>6</v>
      </c>
      <c r="L52" s="16">
        <v>7</v>
      </c>
      <c r="M52"/>
      <c r="N52"/>
      <c r="O52"/>
      <c r="P52" s="98"/>
      <c r="Q52" s="154"/>
      <c r="R52"/>
      <c r="S52"/>
      <c r="T52"/>
      <c r="U52"/>
      <c r="V52"/>
    </row>
    <row r="53" spans="1:22" s="34" customFormat="1" x14ac:dyDescent="0.3">
      <c r="A53" s="197" t="str">
        <f t="shared" ref="A53:A56" si="8">A52</f>
        <v>Manawatū/Wairarapa</v>
      </c>
      <c r="B53" s="105" t="s">
        <v>55</v>
      </c>
      <c r="C53" s="16">
        <v>29</v>
      </c>
      <c r="D53" s="16">
        <v>46</v>
      </c>
      <c r="E53" s="16">
        <v>22</v>
      </c>
      <c r="F53" s="16">
        <v>36</v>
      </c>
      <c r="G53" s="16">
        <v>31</v>
      </c>
      <c r="H53" s="16">
        <v>29</v>
      </c>
      <c r="I53" s="16">
        <v>26</v>
      </c>
      <c r="J53" s="16">
        <v>38</v>
      </c>
      <c r="K53" s="16">
        <v>47</v>
      </c>
      <c r="L53" s="16">
        <v>42</v>
      </c>
      <c r="M53"/>
      <c r="N53"/>
      <c r="O53"/>
      <c r="P53" s="98"/>
      <c r="Q53" s="154"/>
      <c r="R53"/>
      <c r="S53"/>
      <c r="T53"/>
      <c r="U53"/>
      <c r="V53"/>
    </row>
    <row r="54" spans="1:22" s="34" customFormat="1" x14ac:dyDescent="0.3">
      <c r="A54" s="197" t="str">
        <f t="shared" si="8"/>
        <v>Manawatū/Wairarapa</v>
      </c>
      <c r="B54" s="105" t="s">
        <v>56</v>
      </c>
      <c r="C54" s="16">
        <v>60</v>
      </c>
      <c r="D54" s="16">
        <v>35</v>
      </c>
      <c r="E54" s="16">
        <v>35</v>
      </c>
      <c r="F54" s="16">
        <v>32</v>
      </c>
      <c r="G54" s="16">
        <v>24</v>
      </c>
      <c r="H54" s="16">
        <v>40</v>
      </c>
      <c r="I54" s="16">
        <v>49</v>
      </c>
      <c r="J54" s="16">
        <v>62</v>
      </c>
      <c r="K54" s="16">
        <v>37</v>
      </c>
      <c r="L54" s="16">
        <v>31</v>
      </c>
      <c r="M54"/>
      <c r="N54"/>
      <c r="O54"/>
      <c r="P54" s="98"/>
      <c r="Q54" s="154"/>
      <c r="R54"/>
      <c r="S54"/>
      <c r="T54"/>
      <c r="U54"/>
      <c r="V54"/>
    </row>
    <row r="55" spans="1:22" s="34" customFormat="1" x14ac:dyDescent="0.3">
      <c r="A55" s="197" t="str">
        <f t="shared" si="8"/>
        <v>Manawatū/Wairarapa</v>
      </c>
      <c r="B55" s="105" t="s">
        <v>57</v>
      </c>
      <c r="C55" s="16">
        <v>118</v>
      </c>
      <c r="D55" s="16">
        <v>122</v>
      </c>
      <c r="E55" s="16">
        <v>115</v>
      </c>
      <c r="F55" s="16">
        <v>116</v>
      </c>
      <c r="G55" s="16">
        <v>105</v>
      </c>
      <c r="H55" s="16">
        <v>152</v>
      </c>
      <c r="I55" s="16">
        <v>163</v>
      </c>
      <c r="J55" s="16">
        <v>146</v>
      </c>
      <c r="K55" s="16">
        <v>109</v>
      </c>
      <c r="L55" s="16">
        <v>131</v>
      </c>
      <c r="M55"/>
      <c r="N55"/>
      <c r="O55"/>
      <c r="P55" s="98"/>
      <c r="Q55" s="154"/>
      <c r="R55"/>
      <c r="S55"/>
      <c r="T55"/>
      <c r="U55"/>
      <c r="V55"/>
    </row>
    <row r="56" spans="1:22" s="34" customFormat="1" x14ac:dyDescent="0.3">
      <c r="A56" s="195" t="str">
        <f t="shared" si="8"/>
        <v>Manawatū/Wairarapa</v>
      </c>
      <c r="B56" s="111" t="s">
        <v>103</v>
      </c>
      <c r="C56" s="73">
        <v>212</v>
      </c>
      <c r="D56" s="73">
        <v>206</v>
      </c>
      <c r="E56" s="73">
        <v>179</v>
      </c>
      <c r="F56" s="73">
        <v>191</v>
      </c>
      <c r="G56" s="73">
        <v>173</v>
      </c>
      <c r="H56" s="73">
        <v>228</v>
      </c>
      <c r="I56" s="73">
        <v>254</v>
      </c>
      <c r="J56" s="73">
        <v>253</v>
      </c>
      <c r="K56" s="73">
        <v>199</v>
      </c>
      <c r="L56" s="73">
        <v>211</v>
      </c>
      <c r="M56"/>
      <c r="N56"/>
      <c r="O56"/>
      <c r="P56" s="98"/>
      <c r="Q56" s="154"/>
      <c r="R56"/>
      <c r="S56"/>
      <c r="T56"/>
      <c r="U56"/>
      <c r="V56"/>
    </row>
    <row r="57" spans="1:22" s="34" customFormat="1" x14ac:dyDescent="0.3">
      <c r="A57" s="193" t="s">
        <v>105</v>
      </c>
      <c r="B57" s="105" t="s">
        <v>59</v>
      </c>
      <c r="C57" s="110">
        <v>137</v>
      </c>
      <c r="D57" s="110">
        <v>144</v>
      </c>
      <c r="E57" s="110">
        <v>128</v>
      </c>
      <c r="F57" s="16">
        <v>148</v>
      </c>
      <c r="G57" s="16">
        <v>118</v>
      </c>
      <c r="H57" s="16">
        <v>114</v>
      </c>
      <c r="I57" s="16">
        <v>118</v>
      </c>
      <c r="J57" s="16">
        <v>135</v>
      </c>
      <c r="K57" s="16">
        <v>87</v>
      </c>
      <c r="L57" s="16">
        <v>106</v>
      </c>
      <c r="M57"/>
      <c r="N57"/>
      <c r="O57"/>
      <c r="P57" s="98"/>
      <c r="Q57" s="154"/>
      <c r="R57"/>
      <c r="S57"/>
      <c r="T57"/>
      <c r="U57"/>
      <c r="V57"/>
    </row>
    <row r="58" spans="1:22" s="34" customFormat="1" x14ac:dyDescent="0.3">
      <c r="A58" s="197" t="str">
        <f t="shared" ref="A58:A59" si="9">A57</f>
        <v>Northern Wellington</v>
      </c>
      <c r="B58" s="105" t="s">
        <v>60</v>
      </c>
      <c r="C58" s="16">
        <v>118</v>
      </c>
      <c r="D58" s="16">
        <v>113</v>
      </c>
      <c r="E58" s="16">
        <v>101</v>
      </c>
      <c r="F58" s="16">
        <v>126</v>
      </c>
      <c r="G58" s="16">
        <v>116</v>
      </c>
      <c r="H58" s="16">
        <v>140</v>
      </c>
      <c r="I58" s="16">
        <v>85</v>
      </c>
      <c r="J58" s="16">
        <v>119</v>
      </c>
      <c r="K58" s="16">
        <v>116</v>
      </c>
      <c r="L58" s="16">
        <v>109</v>
      </c>
      <c r="M58"/>
      <c r="N58"/>
      <c r="O58"/>
      <c r="P58" s="98"/>
      <c r="Q58" s="154"/>
      <c r="R58"/>
      <c r="S58"/>
      <c r="T58"/>
      <c r="U58"/>
      <c r="V58"/>
    </row>
    <row r="59" spans="1:22" s="34" customFormat="1" x14ac:dyDescent="0.3">
      <c r="A59" s="195" t="str">
        <f t="shared" si="9"/>
        <v>Northern Wellington</v>
      </c>
      <c r="B59" s="111" t="s">
        <v>103</v>
      </c>
      <c r="C59" s="73">
        <v>255</v>
      </c>
      <c r="D59" s="73">
        <v>257</v>
      </c>
      <c r="E59" s="73">
        <v>229</v>
      </c>
      <c r="F59" s="73">
        <v>274</v>
      </c>
      <c r="G59" s="73">
        <v>234</v>
      </c>
      <c r="H59" s="73">
        <v>254</v>
      </c>
      <c r="I59" s="73">
        <v>203</v>
      </c>
      <c r="J59" s="73">
        <v>254</v>
      </c>
      <c r="K59" s="73">
        <v>203</v>
      </c>
      <c r="L59" s="73">
        <v>215</v>
      </c>
      <c r="M59"/>
      <c r="N59"/>
      <c r="O59"/>
      <c r="P59" s="98"/>
      <c r="Q59" s="154"/>
      <c r="R59"/>
      <c r="S59"/>
      <c r="T59"/>
      <c r="U59"/>
      <c r="V59"/>
    </row>
    <row r="60" spans="1:22" x14ac:dyDescent="0.3">
      <c r="A60" s="189" t="s">
        <v>7</v>
      </c>
      <c r="B60" s="105" t="s">
        <v>58</v>
      </c>
      <c r="C60" s="16">
        <v>0</v>
      </c>
      <c r="D60" s="16">
        <v>0</v>
      </c>
      <c r="E60" s="16">
        <v>0</v>
      </c>
      <c r="F60" s="16">
        <v>0</v>
      </c>
      <c r="G60" s="16">
        <v>0</v>
      </c>
      <c r="H60" s="16">
        <v>0</v>
      </c>
      <c r="I60" s="16">
        <v>0</v>
      </c>
      <c r="J60" s="16">
        <v>0</v>
      </c>
      <c r="K60" s="16">
        <v>0</v>
      </c>
      <c r="L60" s="16">
        <v>0</v>
      </c>
      <c r="P60" s="98"/>
      <c r="Q60" s="154"/>
    </row>
    <row r="61" spans="1:22" x14ac:dyDescent="0.3">
      <c r="A61" s="196" t="str">
        <f t="shared" ref="A61:A62" si="10">A60</f>
        <v>Wellington</v>
      </c>
      <c r="B61" s="105" t="s">
        <v>7</v>
      </c>
      <c r="C61" s="16">
        <v>47</v>
      </c>
      <c r="D61" s="16">
        <v>48</v>
      </c>
      <c r="E61" s="16">
        <v>57</v>
      </c>
      <c r="F61" s="16">
        <v>51</v>
      </c>
      <c r="G61" s="16">
        <v>60</v>
      </c>
      <c r="H61" s="16">
        <v>69</v>
      </c>
      <c r="I61" s="16">
        <v>81</v>
      </c>
      <c r="J61" s="16">
        <v>69</v>
      </c>
      <c r="K61" s="16">
        <v>84</v>
      </c>
      <c r="L61" s="16">
        <v>62</v>
      </c>
      <c r="P61" s="98"/>
      <c r="Q61" s="154"/>
    </row>
    <row r="62" spans="1:22" x14ac:dyDescent="0.3">
      <c r="A62" s="188" t="str">
        <f t="shared" si="10"/>
        <v>Wellington</v>
      </c>
      <c r="B62" s="111" t="s">
        <v>103</v>
      </c>
      <c r="C62" s="73">
        <v>47</v>
      </c>
      <c r="D62" s="73">
        <v>48</v>
      </c>
      <c r="E62" s="73">
        <v>57</v>
      </c>
      <c r="F62" s="73">
        <v>51</v>
      </c>
      <c r="G62" s="73">
        <v>60</v>
      </c>
      <c r="H62" s="73">
        <v>69</v>
      </c>
      <c r="I62" s="73">
        <v>81</v>
      </c>
      <c r="J62" s="73">
        <v>69</v>
      </c>
      <c r="K62" s="73">
        <v>84</v>
      </c>
      <c r="L62" s="73">
        <v>62</v>
      </c>
      <c r="P62" s="98"/>
      <c r="Q62" s="154"/>
    </row>
    <row r="63" spans="1:22" ht="14.25" customHeight="1" x14ac:dyDescent="0.3">
      <c r="A63" s="193" t="s">
        <v>8</v>
      </c>
      <c r="B63" s="105" t="s">
        <v>61</v>
      </c>
      <c r="C63" s="16">
        <v>23</v>
      </c>
      <c r="D63" s="16">
        <v>37</v>
      </c>
      <c r="E63" s="16">
        <v>41</v>
      </c>
      <c r="F63" s="16">
        <v>47</v>
      </c>
      <c r="G63" s="16">
        <v>56</v>
      </c>
      <c r="H63" s="16">
        <v>46</v>
      </c>
      <c r="I63" s="16">
        <v>30</v>
      </c>
      <c r="J63" s="16">
        <v>36</v>
      </c>
      <c r="K63" s="16">
        <v>33</v>
      </c>
      <c r="L63" s="16">
        <v>42</v>
      </c>
      <c r="P63" s="98"/>
      <c r="Q63" s="154"/>
    </row>
    <row r="64" spans="1:22" ht="14.25" customHeight="1" x14ac:dyDescent="0.3">
      <c r="A64" s="197" t="str">
        <f t="shared" ref="A64:A68" si="11">A63</f>
        <v>Nelson/Marlborough/West Coast</v>
      </c>
      <c r="B64" s="105" t="s">
        <v>62</v>
      </c>
      <c r="C64" s="16">
        <v>12</v>
      </c>
      <c r="D64" s="16">
        <v>15</v>
      </c>
      <c r="E64" s="16">
        <v>12</v>
      </c>
      <c r="F64" s="16">
        <v>18</v>
      </c>
      <c r="G64" s="16">
        <v>16</v>
      </c>
      <c r="H64" s="16">
        <v>28</v>
      </c>
      <c r="I64" s="16">
        <v>23</v>
      </c>
      <c r="J64" s="16">
        <v>21</v>
      </c>
      <c r="K64" s="16">
        <v>16</v>
      </c>
      <c r="L64" s="16">
        <v>20</v>
      </c>
      <c r="P64" s="98"/>
      <c r="Q64" s="154"/>
    </row>
    <row r="65" spans="1:17" ht="14.25" customHeight="1" x14ac:dyDescent="0.3">
      <c r="A65" s="197" t="str">
        <f t="shared" si="11"/>
        <v>Nelson/Marlborough/West Coast</v>
      </c>
      <c r="B65" s="105" t="s">
        <v>146</v>
      </c>
      <c r="C65" s="16">
        <v>0</v>
      </c>
      <c r="D65" s="16">
        <v>0</v>
      </c>
      <c r="E65" s="16">
        <v>0</v>
      </c>
      <c r="F65" s="16">
        <v>0</v>
      </c>
      <c r="G65" s="110">
        <v>0</v>
      </c>
      <c r="H65" s="110">
        <v>0</v>
      </c>
      <c r="I65" s="110">
        <v>0</v>
      </c>
      <c r="J65" s="110">
        <v>0</v>
      </c>
      <c r="K65" s="110">
        <v>0</v>
      </c>
      <c r="L65" s="110">
        <v>0</v>
      </c>
      <c r="P65" s="98"/>
      <c r="Q65" s="154"/>
    </row>
    <row r="66" spans="1:17" ht="14.25" customHeight="1" x14ac:dyDescent="0.3">
      <c r="A66" s="197" t="str">
        <f t="shared" si="11"/>
        <v>Nelson/Marlborough/West Coast</v>
      </c>
      <c r="B66" s="105" t="s">
        <v>63</v>
      </c>
      <c r="C66" s="16">
        <v>69</v>
      </c>
      <c r="D66" s="16">
        <v>82</v>
      </c>
      <c r="E66" s="16">
        <v>102</v>
      </c>
      <c r="F66" s="16">
        <v>82</v>
      </c>
      <c r="G66" s="16">
        <v>91</v>
      </c>
      <c r="H66" s="16">
        <v>99</v>
      </c>
      <c r="I66" s="16">
        <v>105</v>
      </c>
      <c r="J66" s="16">
        <v>88</v>
      </c>
      <c r="K66" s="16">
        <v>65</v>
      </c>
      <c r="L66" s="16">
        <v>66</v>
      </c>
      <c r="P66" s="98"/>
      <c r="Q66" s="154"/>
    </row>
    <row r="67" spans="1:17" ht="14.25" customHeight="1" x14ac:dyDescent="0.3">
      <c r="A67" s="197" t="str">
        <f t="shared" si="11"/>
        <v>Nelson/Marlborough/West Coast</v>
      </c>
      <c r="B67" s="105" t="s">
        <v>64</v>
      </c>
      <c r="C67" s="16">
        <v>13</v>
      </c>
      <c r="D67" s="16">
        <v>11</v>
      </c>
      <c r="E67" s="16">
        <v>11</v>
      </c>
      <c r="F67" s="16">
        <v>3</v>
      </c>
      <c r="G67" s="16">
        <v>8</v>
      </c>
      <c r="H67" s="16">
        <v>9</v>
      </c>
      <c r="I67" s="16">
        <v>10</v>
      </c>
      <c r="J67" s="16">
        <v>3</v>
      </c>
      <c r="K67" s="16">
        <v>14</v>
      </c>
      <c r="L67" s="16">
        <v>10</v>
      </c>
      <c r="P67" s="98"/>
      <c r="Q67" s="154"/>
    </row>
    <row r="68" spans="1:17" x14ac:dyDescent="0.3">
      <c r="A68" s="195" t="str">
        <f t="shared" si="11"/>
        <v>Nelson/Marlborough/West Coast</v>
      </c>
      <c r="B68" s="111" t="s">
        <v>103</v>
      </c>
      <c r="C68" s="73">
        <v>117</v>
      </c>
      <c r="D68" s="73">
        <v>145</v>
      </c>
      <c r="E68" s="73">
        <v>166</v>
      </c>
      <c r="F68" s="73">
        <v>150</v>
      </c>
      <c r="G68" s="73">
        <v>171</v>
      </c>
      <c r="H68" s="73">
        <v>182</v>
      </c>
      <c r="I68" s="73">
        <v>168</v>
      </c>
      <c r="J68" s="73">
        <v>148</v>
      </c>
      <c r="K68" s="73">
        <v>128</v>
      </c>
      <c r="L68" s="73">
        <v>138</v>
      </c>
      <c r="P68" s="98"/>
      <c r="Q68" s="154"/>
    </row>
    <row r="69" spans="1:17" x14ac:dyDescent="0.3">
      <c r="A69" s="189" t="s">
        <v>9</v>
      </c>
      <c r="B69" s="105" t="s">
        <v>65</v>
      </c>
      <c r="C69" s="16">
        <v>18</v>
      </c>
      <c r="D69" s="16">
        <v>19</v>
      </c>
      <c r="E69" s="16">
        <v>16</v>
      </c>
      <c r="F69" s="16">
        <v>11</v>
      </c>
      <c r="G69" s="16">
        <v>25</v>
      </c>
      <c r="H69" s="16">
        <v>18</v>
      </c>
      <c r="I69" s="16">
        <v>23</v>
      </c>
      <c r="J69" s="16">
        <v>20</v>
      </c>
      <c r="K69" s="16">
        <v>14</v>
      </c>
      <c r="L69" s="16">
        <v>31</v>
      </c>
      <c r="P69" s="98"/>
      <c r="Q69" s="154"/>
    </row>
    <row r="70" spans="1:17" x14ac:dyDescent="0.3">
      <c r="A70" s="196" t="str">
        <f t="shared" ref="A70:A72" si="12">A69</f>
        <v>Canterbury</v>
      </c>
      <c r="B70" s="105" t="s">
        <v>66</v>
      </c>
      <c r="C70" s="16">
        <v>387</v>
      </c>
      <c r="D70" s="16">
        <v>453</v>
      </c>
      <c r="E70" s="16">
        <v>436</v>
      </c>
      <c r="F70" s="16">
        <v>514</v>
      </c>
      <c r="G70" s="16">
        <v>529</v>
      </c>
      <c r="H70" s="16">
        <v>576</v>
      </c>
      <c r="I70" s="16">
        <v>540</v>
      </c>
      <c r="J70" s="16">
        <v>509</v>
      </c>
      <c r="K70" s="16">
        <v>481</v>
      </c>
      <c r="L70" s="16">
        <v>503</v>
      </c>
      <c r="P70" s="98"/>
      <c r="Q70" s="154"/>
    </row>
    <row r="71" spans="1:17" x14ac:dyDescent="0.3">
      <c r="A71" s="196" t="str">
        <f t="shared" si="12"/>
        <v>Canterbury</v>
      </c>
      <c r="B71" s="105" t="s">
        <v>67</v>
      </c>
      <c r="C71" s="64">
        <v>2</v>
      </c>
      <c r="D71" s="64" t="s">
        <v>182</v>
      </c>
      <c r="E71" s="16" t="s">
        <v>182</v>
      </c>
      <c r="F71" s="16" t="s">
        <v>182</v>
      </c>
      <c r="G71" s="110" t="s">
        <v>182</v>
      </c>
      <c r="H71" s="110" t="s">
        <v>182</v>
      </c>
      <c r="I71" s="110" t="s">
        <v>182</v>
      </c>
      <c r="J71" s="110" t="s">
        <v>182</v>
      </c>
      <c r="K71" s="110" t="s">
        <v>182</v>
      </c>
      <c r="L71" s="110" t="s">
        <v>182</v>
      </c>
      <c r="P71" s="98"/>
      <c r="Q71" s="154"/>
    </row>
    <row r="72" spans="1:17" x14ac:dyDescent="0.3">
      <c r="A72" s="188" t="str">
        <f t="shared" si="12"/>
        <v>Canterbury</v>
      </c>
      <c r="B72" s="111" t="s">
        <v>103</v>
      </c>
      <c r="C72" s="73">
        <v>407</v>
      </c>
      <c r="D72" s="73">
        <v>472</v>
      </c>
      <c r="E72" s="73">
        <v>452</v>
      </c>
      <c r="F72" s="73">
        <v>525</v>
      </c>
      <c r="G72" s="73">
        <v>554</v>
      </c>
      <c r="H72" s="73">
        <v>594</v>
      </c>
      <c r="I72" s="73">
        <v>563</v>
      </c>
      <c r="J72" s="73">
        <v>529</v>
      </c>
      <c r="K72" s="73">
        <v>495</v>
      </c>
      <c r="L72" s="73">
        <v>534</v>
      </c>
      <c r="P72" s="98"/>
      <c r="Q72" s="154"/>
    </row>
    <row r="73" spans="1:17" x14ac:dyDescent="0.3">
      <c r="A73" s="189" t="s">
        <v>112</v>
      </c>
      <c r="B73" s="105" t="s">
        <v>69</v>
      </c>
      <c r="C73" s="16">
        <v>0</v>
      </c>
      <c r="D73" s="16" t="s">
        <v>182</v>
      </c>
      <c r="E73" s="16" t="s">
        <v>182</v>
      </c>
      <c r="F73" s="16" t="s">
        <v>182</v>
      </c>
      <c r="G73" s="110" t="s">
        <v>182</v>
      </c>
      <c r="H73" s="110" t="s">
        <v>182</v>
      </c>
      <c r="I73" s="110" t="s">
        <v>182</v>
      </c>
      <c r="J73" s="110" t="s">
        <v>182</v>
      </c>
      <c r="K73" s="110" t="s">
        <v>182</v>
      </c>
      <c r="L73" s="110" t="s">
        <v>182</v>
      </c>
      <c r="P73" s="98"/>
      <c r="Q73" s="154"/>
    </row>
    <row r="74" spans="1:17" x14ac:dyDescent="0.3">
      <c r="A74" s="196" t="str">
        <f t="shared" ref="A74:A77" si="13">A73</f>
        <v>Otago</v>
      </c>
      <c r="B74" s="105" t="s">
        <v>70</v>
      </c>
      <c r="C74" s="16">
        <v>59</v>
      </c>
      <c r="D74" s="16">
        <v>57</v>
      </c>
      <c r="E74" s="16">
        <v>47</v>
      </c>
      <c r="F74" s="16">
        <v>70</v>
      </c>
      <c r="G74" s="16">
        <v>64</v>
      </c>
      <c r="H74" s="16">
        <v>49</v>
      </c>
      <c r="I74" s="16">
        <v>53</v>
      </c>
      <c r="J74" s="16">
        <v>65</v>
      </c>
      <c r="K74" s="16">
        <v>77</v>
      </c>
      <c r="L74" s="16">
        <v>62</v>
      </c>
      <c r="P74" s="98"/>
      <c r="Q74" s="154"/>
    </row>
    <row r="75" spans="1:17" x14ac:dyDescent="0.3">
      <c r="A75" s="196" t="str">
        <f t="shared" si="13"/>
        <v>Otago</v>
      </c>
      <c r="B75" s="105" t="s">
        <v>71</v>
      </c>
      <c r="C75" s="16">
        <v>14</v>
      </c>
      <c r="D75" s="16">
        <v>9</v>
      </c>
      <c r="E75" s="16">
        <v>21</v>
      </c>
      <c r="F75" s="16">
        <v>17</v>
      </c>
      <c r="G75" s="16">
        <v>17</v>
      </c>
      <c r="H75" s="16">
        <v>21</v>
      </c>
      <c r="I75" s="16">
        <v>22</v>
      </c>
      <c r="J75" s="16">
        <v>19</v>
      </c>
      <c r="K75" s="16">
        <v>11</v>
      </c>
      <c r="L75" s="16">
        <v>8</v>
      </c>
      <c r="P75" s="98"/>
      <c r="Q75" s="154"/>
    </row>
    <row r="76" spans="1:17" x14ac:dyDescent="0.3">
      <c r="A76" s="196" t="str">
        <f t="shared" si="13"/>
        <v>Otago</v>
      </c>
      <c r="B76" s="105" t="s">
        <v>72</v>
      </c>
      <c r="C76" s="16">
        <v>42</v>
      </c>
      <c r="D76" s="16">
        <v>39</v>
      </c>
      <c r="E76" s="16">
        <v>39</v>
      </c>
      <c r="F76" s="16">
        <v>51</v>
      </c>
      <c r="G76" s="16">
        <v>55</v>
      </c>
      <c r="H76" s="16">
        <v>68</v>
      </c>
      <c r="I76" s="16">
        <v>77</v>
      </c>
      <c r="J76" s="16">
        <v>48</v>
      </c>
      <c r="K76" s="16">
        <v>51</v>
      </c>
      <c r="L76" s="16">
        <v>53</v>
      </c>
      <c r="P76" s="98"/>
      <c r="Q76" s="154"/>
    </row>
    <row r="77" spans="1:17" x14ac:dyDescent="0.3">
      <c r="A77" s="188" t="str">
        <f t="shared" si="13"/>
        <v>Otago</v>
      </c>
      <c r="B77" s="111" t="s">
        <v>103</v>
      </c>
      <c r="C77" s="73">
        <v>115</v>
      </c>
      <c r="D77" s="73">
        <v>105</v>
      </c>
      <c r="E77" s="73">
        <v>107</v>
      </c>
      <c r="F77" s="73">
        <v>138</v>
      </c>
      <c r="G77" s="73">
        <v>136</v>
      </c>
      <c r="H77" s="73">
        <v>138</v>
      </c>
      <c r="I77" s="73">
        <v>152</v>
      </c>
      <c r="J77" s="73">
        <v>132</v>
      </c>
      <c r="K77" s="73">
        <v>139</v>
      </c>
      <c r="L77" s="73">
        <v>123</v>
      </c>
      <c r="P77" s="98"/>
      <c r="Q77" s="154"/>
    </row>
    <row r="78" spans="1:17" x14ac:dyDescent="0.3">
      <c r="A78" s="193" t="s">
        <v>111</v>
      </c>
      <c r="B78" s="105" t="s">
        <v>73</v>
      </c>
      <c r="C78" s="16">
        <v>2</v>
      </c>
      <c r="D78" s="16">
        <v>6</v>
      </c>
      <c r="E78" s="16">
        <v>2</v>
      </c>
      <c r="F78" s="16">
        <v>3</v>
      </c>
      <c r="G78" s="16">
        <v>4</v>
      </c>
      <c r="H78" s="16">
        <v>6</v>
      </c>
      <c r="I78" s="16">
        <v>3</v>
      </c>
      <c r="J78" s="16">
        <v>7</v>
      </c>
      <c r="K78" s="16">
        <v>5</v>
      </c>
      <c r="L78" s="16">
        <v>9</v>
      </c>
      <c r="P78" s="98"/>
      <c r="Q78" s="154"/>
    </row>
    <row r="79" spans="1:17" x14ac:dyDescent="0.3">
      <c r="A79" s="197" t="str">
        <f t="shared" ref="A79:A82" si="14">A78</f>
        <v>Southland</v>
      </c>
      <c r="B79" s="105" t="s">
        <v>74</v>
      </c>
      <c r="C79" s="16">
        <v>2</v>
      </c>
      <c r="D79" s="16">
        <v>2</v>
      </c>
      <c r="E79" s="16">
        <v>1</v>
      </c>
      <c r="F79" s="16">
        <v>5</v>
      </c>
      <c r="G79" s="16">
        <v>7</v>
      </c>
      <c r="H79" s="16">
        <v>7</v>
      </c>
      <c r="I79" s="16">
        <v>20</v>
      </c>
      <c r="J79" s="16">
        <v>13</v>
      </c>
      <c r="K79" s="16">
        <v>11</v>
      </c>
      <c r="L79" s="16">
        <v>12</v>
      </c>
      <c r="P79" s="98"/>
      <c r="Q79" s="154"/>
    </row>
    <row r="80" spans="1:17" x14ac:dyDescent="0.3">
      <c r="A80" s="197" t="str">
        <f t="shared" si="14"/>
        <v>Southland</v>
      </c>
      <c r="B80" s="105" t="s">
        <v>75</v>
      </c>
      <c r="C80" s="16">
        <v>33</v>
      </c>
      <c r="D80" s="16">
        <v>32</v>
      </c>
      <c r="E80" s="16">
        <v>44</v>
      </c>
      <c r="F80" s="16">
        <v>37</v>
      </c>
      <c r="G80" s="16">
        <v>37</v>
      </c>
      <c r="H80" s="16">
        <v>43</v>
      </c>
      <c r="I80" s="16">
        <v>36</v>
      </c>
      <c r="J80" s="16">
        <v>62</v>
      </c>
      <c r="K80" s="16">
        <v>75</v>
      </c>
      <c r="L80" s="16">
        <v>74</v>
      </c>
      <c r="P80" s="98"/>
      <c r="Q80" s="154"/>
    </row>
    <row r="81" spans="1:17" x14ac:dyDescent="0.3">
      <c r="A81" s="197" t="str">
        <f t="shared" si="14"/>
        <v>Southland</v>
      </c>
      <c r="B81" s="105" t="s">
        <v>76</v>
      </c>
      <c r="C81" s="16">
        <v>7</v>
      </c>
      <c r="D81" s="16">
        <v>3</v>
      </c>
      <c r="E81" s="16">
        <v>7</v>
      </c>
      <c r="F81" s="16">
        <v>6</v>
      </c>
      <c r="G81" s="16">
        <v>4</v>
      </c>
      <c r="H81" s="16">
        <v>8</v>
      </c>
      <c r="I81" s="16">
        <v>6</v>
      </c>
      <c r="J81" s="16">
        <v>11</v>
      </c>
      <c r="K81" s="16">
        <v>8</v>
      </c>
      <c r="L81" s="16">
        <v>9</v>
      </c>
      <c r="P81" s="98"/>
      <c r="Q81" s="154"/>
    </row>
    <row r="82" spans="1:17" x14ac:dyDescent="0.3">
      <c r="A82" s="195" t="str">
        <f t="shared" si="14"/>
        <v>Southland</v>
      </c>
      <c r="B82" s="111" t="s">
        <v>103</v>
      </c>
      <c r="C82" s="73">
        <v>44</v>
      </c>
      <c r="D82" s="73">
        <v>43</v>
      </c>
      <c r="E82" s="73">
        <v>54</v>
      </c>
      <c r="F82" s="73">
        <v>51</v>
      </c>
      <c r="G82" s="73">
        <v>52</v>
      </c>
      <c r="H82" s="73">
        <v>64</v>
      </c>
      <c r="I82" s="73">
        <v>65</v>
      </c>
      <c r="J82" s="73">
        <v>93</v>
      </c>
      <c r="K82" s="73">
        <v>99</v>
      </c>
      <c r="L82" s="73">
        <v>104</v>
      </c>
      <c r="P82" s="98"/>
      <c r="Q82" s="154"/>
    </row>
  </sheetData>
  <sheetProtection formatCells="0" formatColumns="0" formatRows="0" insertColumns="0" insertRows="0" insertHyperlinks="0" deleteColumns="0" deleteRows="0" sort="0" autoFilter="0" pivotTables="0"/>
  <autoFilter ref="A6:B82" xr:uid="{00000000-0001-0000-0400-000000000000}"/>
  <mergeCells count="21">
    <mergeCell ref="A39:A45"/>
    <mergeCell ref="A46:A51"/>
    <mergeCell ref="A52:A56"/>
    <mergeCell ref="A57:A59"/>
    <mergeCell ref="A16:A17"/>
    <mergeCell ref="A18:A21"/>
    <mergeCell ref="A22:A28"/>
    <mergeCell ref="A29:A33"/>
    <mergeCell ref="A34:A38"/>
    <mergeCell ref="A8:A12"/>
    <mergeCell ref="A13:A15"/>
    <mergeCell ref="C5:L5"/>
    <mergeCell ref="A1:L1"/>
    <mergeCell ref="A2:L2"/>
    <mergeCell ref="A3:L3"/>
    <mergeCell ref="A4:L4"/>
    <mergeCell ref="A60:A62"/>
    <mergeCell ref="A63:A68"/>
    <mergeCell ref="A69:A72"/>
    <mergeCell ref="A73:A77"/>
    <mergeCell ref="A78:A82"/>
  </mergeCells>
  <hyperlinks>
    <hyperlink ref="A2" location="'Data and definitions'!A1" display="For more information on how to interpret these figures, please read the Definitions and data notes." xr:uid="{00000000-0004-0000-0400-000000000000}"/>
    <hyperlink ref="A2:F2" location="'Data and definitions'!A1" display="For more information on how to interpret these figures, please read the Definitions and data notes." xr:uid="{00000000-0004-0000-0400-000001000000}"/>
    <hyperlink ref="A3" location="Contents!A1" display="Return to Contents page" xr:uid="{00000000-0004-0000-0400-000002000000}"/>
  </hyperlinks>
  <pageMargins left="0.7" right="0.7" top="0.75" bottom="0.75" header="0.3" footer="0.3"/>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1.Applications by type</vt:lpstr>
      <vt:lpstr>2.Application type and outcome</vt:lpstr>
      <vt:lpstr>3.Application type and TPO</vt:lpstr>
      <vt:lpstr>4.Application type outcome TPO</vt:lpstr>
      <vt:lpstr>5.Applications with children</vt:lpstr>
      <vt:lpstr>6.Applications by type &amp; court</vt:lpstr>
      <vt:lpstr>7.Application granted by court</vt:lpstr>
      <vt:lpstr>8.TPO granted by court</vt:lpstr>
      <vt:lpstr>9a.Applicant demographics_1</vt:lpstr>
      <vt:lpstr>9b.Applicant demographics_2</vt:lpstr>
      <vt:lpstr>10a.Respondent demographics_1</vt:lpstr>
      <vt:lpstr>10b.Respondent demographics_2</vt:lpstr>
      <vt:lpstr>11.Children demographics</vt:lpstr>
      <vt:lpstr>Data and definitions</vt:lpstr>
      <vt:lpstr>Notes-Justice service areas</vt:lpstr>
      <vt:lpstr>'9a.Applicant demographics_1'!Print_Area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Jo</dc:creator>
  <cp:lastModifiedBy>Page, Tony</cp:lastModifiedBy>
  <cp:lastPrinted>2019-09-10T04:12:03Z</cp:lastPrinted>
  <dcterms:created xsi:type="dcterms:W3CDTF">2017-01-09T00:49:06Z</dcterms:created>
  <dcterms:modified xsi:type="dcterms:W3CDTF">2024-03-17T12:29:01Z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-235481281</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Robyn.Munro@justice.govt.nz</vt:lpwstr>
  </property>
  <property fmtid="{D5CDD505-2E9C-101B-9397-08002B2CF9AE}" pid="6" name="_AuthorEmailDisplayName">
    <vt:lpwstr>Munro, Robyn</vt:lpwstr>
  </property>
  <property fmtid="{D5CDD505-2E9C-101B-9397-08002B2CF9AE}" pid="7" name="_PreviousAdHocReviewCycleID">
    <vt:i4>1614577347</vt:i4>
  </property>
  <property fmtid="{D5CDD505-2E9C-101B-9397-08002B2CF9AE}" pid="8" name="_ReviewingToolsShownOnce">
    <vt:lpwstr/>
  </property>
</Properties>
</file>