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20.firearms\2023_dec_yr\"/>
    </mc:Choice>
  </mc:AlternateContent>
  <xr:revisionPtr revIDLastSave="0" documentId="13_ncr:1_{78527931-AA5A-4A5D-B90E-8174F81EDA2B}" xr6:coauthVersionLast="47" xr6:coauthVersionMax="47" xr10:uidLastSave="{00000000-0000-0000-0000-000000000000}"/>
  <bookViews>
    <workbookView xWindow="-28920" yWindow="-120" windowWidth="29040" windowHeight="15840" tabRatio="926" xr2:uid="{00000000-000D-0000-FFFF-FFFF00000000}"/>
  </bookViews>
  <sheets>
    <sheet name="Contents" sheetId="2" r:id="rId1"/>
    <sheet name="1a.b.c.Firearm-related charges" sheetId="41" r:id="rId2"/>
    <sheet name="2a.Firearm people court outcome" sheetId="14" r:id="rId3"/>
    <sheet name="2b.Firearm people offence" sheetId="43" r:id="rId4"/>
    <sheet name="2c.Firearm people demographic" sheetId="7" r:id="rId5"/>
    <sheet name="3a.People conv sentence court" sheetId="20" r:id="rId6"/>
    <sheet name="3b.People convicted demographic" sheetId="6" r:id="rId7"/>
    <sheet name="4a.b.c.Arms Act charges" sheetId="44" r:id="rId8"/>
    <sheet name="5a.Arms people court outcome" sheetId="45" r:id="rId9"/>
    <sheet name="5b.Arms Act people offence" sheetId="46" r:id="rId10"/>
    <sheet name="5c.Arms Act people demographic" sheetId="47" r:id="rId11"/>
    <sheet name="6a.People conv sentence court" sheetId="48" r:id="rId12"/>
    <sheet name="6b.People convicted demographic" sheetId="49" r:id="rId13"/>
    <sheet name="7a.FAPO sentence" sheetId="50" r:id="rId14"/>
    <sheet name="7b.FAPO offence" sheetId="52" r:id="rId15"/>
    <sheet name="7c.FAPO demographic" sheetId="51" r:id="rId16"/>
    <sheet name="Definitions and data notes" sheetId="4" r:id="rId17"/>
    <sheet name="Notes-Justice service areas" sheetId="10" r:id="rId18"/>
  </sheets>
  <definedNames>
    <definedName name="_xlnm._FilterDatabase" localSheetId="1" hidden="1">'1a.b.c.Firearm-related charges'!$A$6:$A$6</definedName>
    <definedName name="_xlnm._FilterDatabase" localSheetId="2" hidden="1">'2a.Firearm people court outcome'!$A$14:$C$389</definedName>
    <definedName name="_xlnm._FilterDatabase" localSheetId="3" hidden="1">'2b.Firearm people offence'!#REF!</definedName>
    <definedName name="_xlnm._FilterDatabase" localSheetId="5" hidden="1">'3a.People conv sentence court'!$A$20:$C$845</definedName>
    <definedName name="_xlnm._FilterDatabase" localSheetId="7" hidden="1">'4a.b.c.Arms Act charges'!$A$6:$A$6</definedName>
    <definedName name="_xlnm._FilterDatabase" localSheetId="8" hidden="1">'5a.Arms people court outcome'!$A$14:$C$389</definedName>
    <definedName name="_xlnm._FilterDatabase" localSheetId="9" hidden="1">'5b.Arms Act people offence'!#REF!</definedName>
    <definedName name="_xlnm._FilterDatabase" localSheetId="11" hidden="1">'6a.People conv sentence court'!$A$20:$C$845</definedName>
    <definedName name="_xlnm._FilterDatabase" localSheetId="14" hidden="1">'7b.FAPO offence'!#REF!</definedName>
    <definedName name="_xlnm._FilterDatabase" localSheetId="17"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B37" i="2"/>
  <c r="B36" i="2"/>
  <c r="B33" i="2"/>
  <c r="B32" i="2"/>
  <c r="B31" i="2"/>
  <c r="B30" i="2"/>
  <c r="B29" i="2"/>
  <c r="B27" i="2"/>
  <c r="B26" i="2"/>
  <c r="B25" i="2"/>
  <c r="B19" i="2"/>
  <c r="B836" i="48" l="1"/>
  <c r="B837" i="48" s="1"/>
  <c r="B838" i="48" s="1"/>
  <c r="B839" i="48" s="1"/>
  <c r="B840" i="48" s="1"/>
  <c r="B841" i="48" s="1"/>
  <c r="B842" i="48" s="1"/>
  <c r="B843" i="48" s="1"/>
  <c r="B844" i="48" s="1"/>
  <c r="B845" i="48" s="1"/>
  <c r="B825" i="48"/>
  <c r="B826" i="48" s="1"/>
  <c r="B827" i="48" s="1"/>
  <c r="B828" i="48" s="1"/>
  <c r="B829" i="48" s="1"/>
  <c r="B830" i="48" s="1"/>
  <c r="B831" i="48" s="1"/>
  <c r="B832" i="48" s="1"/>
  <c r="B833" i="48" s="1"/>
  <c r="B834" i="48" s="1"/>
  <c r="B814" i="48"/>
  <c r="B815" i="48" s="1"/>
  <c r="B816" i="48" s="1"/>
  <c r="B817" i="48" s="1"/>
  <c r="B818" i="48" s="1"/>
  <c r="B819" i="48" s="1"/>
  <c r="B820" i="48" s="1"/>
  <c r="B821" i="48" s="1"/>
  <c r="B822" i="48" s="1"/>
  <c r="B823" i="48" s="1"/>
  <c r="B803" i="48"/>
  <c r="B804" i="48" s="1"/>
  <c r="B805" i="48" s="1"/>
  <c r="B806" i="48" s="1"/>
  <c r="B807" i="48" s="1"/>
  <c r="B808" i="48" s="1"/>
  <c r="B809" i="48" s="1"/>
  <c r="B810" i="48" s="1"/>
  <c r="B811" i="48" s="1"/>
  <c r="B812" i="48" s="1"/>
  <c r="A793" i="48"/>
  <c r="A794" i="48" s="1"/>
  <c r="A795" i="48" s="1"/>
  <c r="A796" i="48" s="1"/>
  <c r="A797" i="48" s="1"/>
  <c r="A798" i="48" s="1"/>
  <c r="A799" i="48" s="1"/>
  <c r="A800" i="48" s="1"/>
  <c r="A801" i="48" s="1"/>
  <c r="A802" i="48" s="1"/>
  <c r="A803" i="48" s="1"/>
  <c r="A804" i="48" s="1"/>
  <c r="A805" i="48" s="1"/>
  <c r="A806" i="48" s="1"/>
  <c r="A807" i="48" s="1"/>
  <c r="A808" i="48" s="1"/>
  <c r="A809" i="48" s="1"/>
  <c r="A810" i="48" s="1"/>
  <c r="A811" i="48" s="1"/>
  <c r="A812" i="48" s="1"/>
  <c r="A813" i="48" s="1"/>
  <c r="A814" i="48" s="1"/>
  <c r="A815" i="48" s="1"/>
  <c r="A816" i="48" s="1"/>
  <c r="A817" i="48" s="1"/>
  <c r="A818" i="48" s="1"/>
  <c r="A819" i="48" s="1"/>
  <c r="A820" i="48" s="1"/>
  <c r="A821" i="48" s="1"/>
  <c r="A822" i="48" s="1"/>
  <c r="A823" i="48" s="1"/>
  <c r="A824" i="48" s="1"/>
  <c r="A825" i="48" s="1"/>
  <c r="A826" i="48" s="1"/>
  <c r="A827" i="48" s="1"/>
  <c r="A828" i="48" s="1"/>
  <c r="A829" i="48" s="1"/>
  <c r="A830" i="48" s="1"/>
  <c r="A831" i="48" s="1"/>
  <c r="B792" i="48"/>
  <c r="B793" i="48" s="1"/>
  <c r="B794" i="48" s="1"/>
  <c r="B795" i="48" s="1"/>
  <c r="B796" i="48" s="1"/>
  <c r="B797" i="48" s="1"/>
  <c r="B798" i="48" s="1"/>
  <c r="B799" i="48" s="1"/>
  <c r="B800" i="48" s="1"/>
  <c r="B801" i="48" s="1"/>
  <c r="A792" i="48"/>
  <c r="B781" i="48"/>
  <c r="B782" i="48" s="1"/>
  <c r="B783" i="48" s="1"/>
  <c r="B784" i="48" s="1"/>
  <c r="B785" i="48" s="1"/>
  <c r="B786" i="48" s="1"/>
  <c r="B787" i="48" s="1"/>
  <c r="B788" i="48" s="1"/>
  <c r="B789" i="48" s="1"/>
  <c r="B790" i="48" s="1"/>
  <c r="B770" i="48"/>
  <c r="B771" i="48" s="1"/>
  <c r="B772" i="48" s="1"/>
  <c r="B773" i="48" s="1"/>
  <c r="B774" i="48" s="1"/>
  <c r="B775" i="48" s="1"/>
  <c r="B776" i="48" s="1"/>
  <c r="B777" i="48" s="1"/>
  <c r="B778" i="48" s="1"/>
  <c r="B779" i="48" s="1"/>
  <c r="B759" i="48"/>
  <c r="B760" i="48" s="1"/>
  <c r="B761" i="48" s="1"/>
  <c r="B762" i="48" s="1"/>
  <c r="B763" i="48" s="1"/>
  <c r="B764" i="48" s="1"/>
  <c r="B765" i="48" s="1"/>
  <c r="B766" i="48" s="1"/>
  <c r="B767" i="48" s="1"/>
  <c r="B768" i="48" s="1"/>
  <c r="B748" i="48"/>
  <c r="B749" i="48" s="1"/>
  <c r="B750" i="48" s="1"/>
  <c r="B751" i="48" s="1"/>
  <c r="B752" i="48" s="1"/>
  <c r="B753" i="48" s="1"/>
  <c r="B754" i="48" s="1"/>
  <c r="B755" i="48" s="1"/>
  <c r="B756" i="48" s="1"/>
  <c r="B757" i="48" s="1"/>
  <c r="B738" i="48"/>
  <c r="B739" i="48" s="1"/>
  <c r="B740" i="48" s="1"/>
  <c r="B741" i="48" s="1"/>
  <c r="B742" i="48" s="1"/>
  <c r="B743" i="48" s="1"/>
  <c r="B744" i="48" s="1"/>
  <c r="B745" i="48" s="1"/>
  <c r="B746" i="48" s="1"/>
  <c r="B737" i="48"/>
  <c r="A737" i="48"/>
  <c r="A738" i="48" s="1"/>
  <c r="A739" i="48" s="1"/>
  <c r="A740" i="48" s="1"/>
  <c r="A741" i="48" s="1"/>
  <c r="A742" i="48" s="1"/>
  <c r="A743" i="48" s="1"/>
  <c r="A744" i="48" s="1"/>
  <c r="A745" i="48" s="1"/>
  <c r="A746" i="48" s="1"/>
  <c r="A747" i="48" s="1"/>
  <c r="A748" i="48" s="1"/>
  <c r="A749" i="48" s="1"/>
  <c r="A750" i="48" s="1"/>
  <c r="A751" i="48" s="1"/>
  <c r="A752" i="48" s="1"/>
  <c r="A753" i="48" s="1"/>
  <c r="A754" i="48" s="1"/>
  <c r="A755" i="48" s="1"/>
  <c r="A756" i="48" s="1"/>
  <c r="A757" i="48" s="1"/>
  <c r="A758" i="48" s="1"/>
  <c r="A759" i="48" s="1"/>
  <c r="A760" i="48" s="1"/>
  <c r="A761" i="48" s="1"/>
  <c r="A762" i="48" s="1"/>
  <c r="A763" i="48" s="1"/>
  <c r="A764" i="48" s="1"/>
  <c r="A765" i="48" s="1"/>
  <c r="A766" i="48" s="1"/>
  <c r="A767" i="48" s="1"/>
  <c r="A768" i="48" s="1"/>
  <c r="A769" i="48" s="1"/>
  <c r="A770" i="48" s="1"/>
  <c r="A771" i="48" s="1"/>
  <c r="A772" i="48" s="1"/>
  <c r="A773" i="48" s="1"/>
  <c r="A774" i="48" s="1"/>
  <c r="A775" i="48" s="1"/>
  <c r="A776" i="48" s="1"/>
  <c r="A777" i="48" s="1"/>
  <c r="A778" i="48" s="1"/>
  <c r="A779" i="48" s="1"/>
  <c r="A780" i="48" s="1"/>
  <c r="A781" i="48" s="1"/>
  <c r="A782" i="48" s="1"/>
  <c r="A783" i="48" s="1"/>
  <c r="A784" i="48" s="1"/>
  <c r="A785" i="48" s="1"/>
  <c r="A786" i="48" s="1"/>
  <c r="A787" i="48" s="1"/>
  <c r="A788" i="48" s="1"/>
  <c r="A789" i="48" s="1"/>
  <c r="A790" i="48" s="1"/>
  <c r="B726" i="48"/>
  <c r="B727" i="48" s="1"/>
  <c r="B728" i="48" s="1"/>
  <c r="B729" i="48" s="1"/>
  <c r="B730" i="48" s="1"/>
  <c r="B731" i="48" s="1"/>
  <c r="B732" i="48" s="1"/>
  <c r="B733" i="48" s="1"/>
  <c r="B734" i="48" s="1"/>
  <c r="B735" i="48" s="1"/>
  <c r="B719" i="48"/>
  <c r="B720" i="48" s="1"/>
  <c r="B721" i="48" s="1"/>
  <c r="B722" i="48" s="1"/>
  <c r="B723" i="48" s="1"/>
  <c r="B724" i="48" s="1"/>
  <c r="B715" i="48"/>
  <c r="B716" i="48" s="1"/>
  <c r="B717" i="48" s="1"/>
  <c r="B718" i="48" s="1"/>
  <c r="B704" i="48"/>
  <c r="B705" i="48" s="1"/>
  <c r="B706" i="48" s="1"/>
  <c r="B707" i="48" s="1"/>
  <c r="B708" i="48" s="1"/>
  <c r="B709" i="48" s="1"/>
  <c r="B710" i="48" s="1"/>
  <c r="B711" i="48" s="1"/>
  <c r="B712" i="48" s="1"/>
  <c r="B713" i="48" s="1"/>
  <c r="B693" i="48"/>
  <c r="B694" i="48" s="1"/>
  <c r="B695" i="48" s="1"/>
  <c r="B696" i="48" s="1"/>
  <c r="B697" i="48" s="1"/>
  <c r="B698" i="48" s="1"/>
  <c r="B699" i="48" s="1"/>
  <c r="B700" i="48" s="1"/>
  <c r="B701" i="48" s="1"/>
  <c r="B702" i="48" s="1"/>
  <c r="A693" i="48"/>
  <c r="A694" i="48" s="1"/>
  <c r="A695" i="48" s="1"/>
  <c r="A696" i="48" s="1"/>
  <c r="A697" i="48" s="1"/>
  <c r="A698" i="48" s="1"/>
  <c r="A699" i="48" s="1"/>
  <c r="A700" i="48" s="1"/>
  <c r="A701" i="48" s="1"/>
  <c r="A702" i="48" s="1"/>
  <c r="A703" i="48" s="1"/>
  <c r="A704" i="48" s="1"/>
  <c r="A705" i="48" s="1"/>
  <c r="A706" i="48" s="1"/>
  <c r="A707" i="48" s="1"/>
  <c r="A708" i="48" s="1"/>
  <c r="A709" i="48" s="1"/>
  <c r="A710" i="48" s="1"/>
  <c r="A711" i="48" s="1"/>
  <c r="A712" i="48" s="1"/>
  <c r="A713" i="48" s="1"/>
  <c r="A714" i="48" s="1"/>
  <c r="A715" i="48" s="1"/>
  <c r="A716" i="48" s="1"/>
  <c r="A717" i="48" s="1"/>
  <c r="A718" i="48" s="1"/>
  <c r="A719" i="48" s="1"/>
  <c r="A720" i="48" s="1"/>
  <c r="A721" i="48" s="1"/>
  <c r="A722" i="48" s="1"/>
  <c r="A723" i="48" s="1"/>
  <c r="A724" i="48" s="1"/>
  <c r="A725" i="48" s="1"/>
  <c r="A726" i="48" s="1"/>
  <c r="A727" i="48" s="1"/>
  <c r="A728" i="48" s="1"/>
  <c r="A729" i="48" s="1"/>
  <c r="A730" i="48" s="1"/>
  <c r="A731" i="48" s="1"/>
  <c r="A732" i="48" s="1"/>
  <c r="A733" i="48" s="1"/>
  <c r="A734" i="48" s="1"/>
  <c r="A735" i="48" s="1"/>
  <c r="B682" i="48"/>
  <c r="B683" i="48" s="1"/>
  <c r="B684" i="48" s="1"/>
  <c r="B685" i="48" s="1"/>
  <c r="B686" i="48" s="1"/>
  <c r="B687" i="48" s="1"/>
  <c r="B688" i="48" s="1"/>
  <c r="B689" i="48" s="1"/>
  <c r="B690" i="48" s="1"/>
  <c r="B691" i="48" s="1"/>
  <c r="B671" i="48"/>
  <c r="B672" i="48" s="1"/>
  <c r="B673" i="48" s="1"/>
  <c r="B674" i="48" s="1"/>
  <c r="B675" i="48" s="1"/>
  <c r="B676" i="48" s="1"/>
  <c r="B677" i="48" s="1"/>
  <c r="B678" i="48" s="1"/>
  <c r="B679" i="48" s="1"/>
  <c r="B680" i="48" s="1"/>
  <c r="B660" i="48"/>
  <c r="B661" i="48" s="1"/>
  <c r="B662" i="48" s="1"/>
  <c r="B663" i="48" s="1"/>
  <c r="B664" i="48" s="1"/>
  <c r="B665" i="48" s="1"/>
  <c r="B666" i="48" s="1"/>
  <c r="B667" i="48" s="1"/>
  <c r="B668" i="48" s="1"/>
  <c r="B669" i="48" s="1"/>
  <c r="B649" i="48"/>
  <c r="B650" i="48" s="1"/>
  <c r="B651" i="48" s="1"/>
  <c r="B652" i="48" s="1"/>
  <c r="B653" i="48" s="1"/>
  <c r="B654" i="48" s="1"/>
  <c r="B655" i="48" s="1"/>
  <c r="B656" i="48" s="1"/>
  <c r="B657" i="48" s="1"/>
  <c r="B658" i="48" s="1"/>
  <c r="B638" i="48"/>
  <c r="B639" i="48" s="1"/>
  <c r="B640" i="48" s="1"/>
  <c r="B641" i="48" s="1"/>
  <c r="B642" i="48" s="1"/>
  <c r="B643" i="48" s="1"/>
  <c r="B644" i="48" s="1"/>
  <c r="B645" i="48" s="1"/>
  <c r="B646" i="48" s="1"/>
  <c r="B647" i="48" s="1"/>
  <c r="B628" i="48"/>
  <c r="B629" i="48" s="1"/>
  <c r="B630" i="48" s="1"/>
  <c r="B631" i="48" s="1"/>
  <c r="B632" i="48" s="1"/>
  <c r="B633" i="48" s="1"/>
  <c r="B634" i="48" s="1"/>
  <c r="B635" i="48" s="1"/>
  <c r="B636" i="48" s="1"/>
  <c r="B627" i="48"/>
  <c r="A627" i="48"/>
  <c r="A628" i="48" s="1"/>
  <c r="A629" i="48" s="1"/>
  <c r="A630" i="48" s="1"/>
  <c r="A631" i="48" s="1"/>
  <c r="A632" i="48" s="1"/>
  <c r="A633" i="48" s="1"/>
  <c r="A634" i="48" s="1"/>
  <c r="A635" i="48" s="1"/>
  <c r="A636" i="48" s="1"/>
  <c r="A637" i="48" s="1"/>
  <c r="A638" i="48" s="1"/>
  <c r="A639" i="48" s="1"/>
  <c r="A640" i="48" s="1"/>
  <c r="A641" i="48" s="1"/>
  <c r="A642" i="48" s="1"/>
  <c r="A643" i="48" s="1"/>
  <c r="A644" i="48" s="1"/>
  <c r="A645" i="48" s="1"/>
  <c r="A646" i="48" s="1"/>
  <c r="A647" i="48" s="1"/>
  <c r="A648" i="48" s="1"/>
  <c r="A649" i="48" s="1"/>
  <c r="A650" i="48" s="1"/>
  <c r="A651" i="48" s="1"/>
  <c r="A652" i="48" s="1"/>
  <c r="A653" i="48" s="1"/>
  <c r="A654" i="48" s="1"/>
  <c r="A655" i="48" s="1"/>
  <c r="A656" i="48" s="1"/>
  <c r="A657" i="48" s="1"/>
  <c r="A658" i="48" s="1"/>
  <c r="A659" i="48" s="1"/>
  <c r="A660" i="48" s="1"/>
  <c r="A661" i="48" s="1"/>
  <c r="A662" i="48" s="1"/>
  <c r="A663" i="48" s="1"/>
  <c r="A664" i="48" s="1"/>
  <c r="A665" i="48" s="1"/>
  <c r="A666" i="48" s="1"/>
  <c r="A667" i="48" s="1"/>
  <c r="A668" i="48" s="1"/>
  <c r="A669" i="48" s="1"/>
  <c r="A670" i="48" s="1"/>
  <c r="A671" i="48" s="1"/>
  <c r="A672" i="48" s="1"/>
  <c r="A673" i="48" s="1"/>
  <c r="A674" i="48" s="1"/>
  <c r="A675" i="48" s="1"/>
  <c r="A676" i="48" s="1"/>
  <c r="A677" i="48" s="1"/>
  <c r="A678" i="48" s="1"/>
  <c r="A679" i="48" s="1"/>
  <c r="A680" i="48" s="1"/>
  <c r="A681" i="48" s="1"/>
  <c r="A682" i="48" s="1"/>
  <c r="A683" i="48" s="1"/>
  <c r="A684" i="48" s="1"/>
  <c r="A685" i="48" s="1"/>
  <c r="A686" i="48" s="1"/>
  <c r="A687" i="48" s="1"/>
  <c r="A688" i="48" s="1"/>
  <c r="A689" i="48" s="1"/>
  <c r="A690" i="48" s="1"/>
  <c r="A691" i="48" s="1"/>
  <c r="B616" i="48"/>
  <c r="B617" i="48" s="1"/>
  <c r="B618" i="48" s="1"/>
  <c r="B619" i="48" s="1"/>
  <c r="B620" i="48" s="1"/>
  <c r="B621" i="48" s="1"/>
  <c r="B622" i="48" s="1"/>
  <c r="B623" i="48" s="1"/>
  <c r="B624" i="48" s="1"/>
  <c r="B625" i="48" s="1"/>
  <c r="B605" i="48"/>
  <c r="B606" i="48" s="1"/>
  <c r="B607" i="48" s="1"/>
  <c r="B608" i="48" s="1"/>
  <c r="B609" i="48" s="1"/>
  <c r="B610" i="48" s="1"/>
  <c r="B611" i="48" s="1"/>
  <c r="B612" i="48" s="1"/>
  <c r="B613" i="48" s="1"/>
  <c r="B614" i="48" s="1"/>
  <c r="B594" i="48"/>
  <c r="B595" i="48" s="1"/>
  <c r="B596" i="48" s="1"/>
  <c r="B597" i="48" s="1"/>
  <c r="B598" i="48" s="1"/>
  <c r="B599" i="48" s="1"/>
  <c r="B600" i="48" s="1"/>
  <c r="B601" i="48" s="1"/>
  <c r="B602" i="48" s="1"/>
  <c r="B603" i="48" s="1"/>
  <c r="A594" i="48"/>
  <c r="A595" i="48" s="1"/>
  <c r="A596" i="48" s="1"/>
  <c r="A597" i="48" s="1"/>
  <c r="A598" i="48" s="1"/>
  <c r="A599" i="48" s="1"/>
  <c r="A600" i="48" s="1"/>
  <c r="A601" i="48" s="1"/>
  <c r="A602" i="48" s="1"/>
  <c r="A603" i="48" s="1"/>
  <c r="A604" i="48" s="1"/>
  <c r="A605" i="48" s="1"/>
  <c r="A606" i="48" s="1"/>
  <c r="A607" i="48" s="1"/>
  <c r="A608" i="48" s="1"/>
  <c r="A609" i="48" s="1"/>
  <c r="A610" i="48" s="1"/>
  <c r="A611" i="48" s="1"/>
  <c r="A612" i="48" s="1"/>
  <c r="A613" i="48" s="1"/>
  <c r="A614" i="48" s="1"/>
  <c r="A615" i="48" s="1"/>
  <c r="A616" i="48" s="1"/>
  <c r="A617" i="48" s="1"/>
  <c r="A618" i="48" s="1"/>
  <c r="A619" i="48" s="1"/>
  <c r="A620" i="48" s="1"/>
  <c r="A621" i="48" s="1"/>
  <c r="A622" i="48" s="1"/>
  <c r="A623" i="48" s="1"/>
  <c r="A624" i="48" s="1"/>
  <c r="A625" i="48" s="1"/>
  <c r="B583" i="48"/>
  <c r="B584" i="48" s="1"/>
  <c r="B585" i="48" s="1"/>
  <c r="B586" i="48" s="1"/>
  <c r="B587" i="48" s="1"/>
  <c r="B588" i="48" s="1"/>
  <c r="B589" i="48" s="1"/>
  <c r="B590" i="48" s="1"/>
  <c r="B591" i="48" s="1"/>
  <c r="B592" i="48" s="1"/>
  <c r="B572" i="48"/>
  <c r="B573" i="48" s="1"/>
  <c r="B574" i="48" s="1"/>
  <c r="B575" i="48" s="1"/>
  <c r="B576" i="48" s="1"/>
  <c r="B577" i="48" s="1"/>
  <c r="B578" i="48" s="1"/>
  <c r="B579" i="48" s="1"/>
  <c r="B580" i="48" s="1"/>
  <c r="B581" i="48" s="1"/>
  <c r="B561" i="48"/>
  <c r="B562" i="48" s="1"/>
  <c r="B563" i="48" s="1"/>
  <c r="B564" i="48" s="1"/>
  <c r="B565" i="48" s="1"/>
  <c r="B566" i="48" s="1"/>
  <c r="B567" i="48" s="1"/>
  <c r="B568" i="48" s="1"/>
  <c r="B569" i="48" s="1"/>
  <c r="B570" i="48" s="1"/>
  <c r="A561" i="48"/>
  <c r="A562" i="48" s="1"/>
  <c r="A563" i="48" s="1"/>
  <c r="A564" i="48" s="1"/>
  <c r="A565" i="48" s="1"/>
  <c r="A566" i="48" s="1"/>
  <c r="A567" i="48" s="1"/>
  <c r="A568" i="48" s="1"/>
  <c r="A569" i="48" s="1"/>
  <c r="A570" i="48" s="1"/>
  <c r="A571" i="48" s="1"/>
  <c r="A572" i="48" s="1"/>
  <c r="A573" i="48" s="1"/>
  <c r="A574" i="48" s="1"/>
  <c r="A575" i="48" s="1"/>
  <c r="A576" i="48" s="1"/>
  <c r="A577" i="48" s="1"/>
  <c r="A578" i="48" s="1"/>
  <c r="A579" i="48" s="1"/>
  <c r="A580" i="48" s="1"/>
  <c r="A581" i="48" s="1"/>
  <c r="A582" i="48" s="1"/>
  <c r="A583" i="48" s="1"/>
  <c r="A584" i="48" s="1"/>
  <c r="A585" i="48" s="1"/>
  <c r="A586" i="48" s="1"/>
  <c r="A587" i="48" s="1"/>
  <c r="A588" i="48" s="1"/>
  <c r="A589" i="48" s="1"/>
  <c r="A590" i="48" s="1"/>
  <c r="A591" i="48" s="1"/>
  <c r="A592" i="48" s="1"/>
  <c r="B550" i="48"/>
  <c r="B551" i="48" s="1"/>
  <c r="B552" i="48" s="1"/>
  <c r="B553" i="48" s="1"/>
  <c r="B554" i="48" s="1"/>
  <c r="B555" i="48" s="1"/>
  <c r="B556" i="48" s="1"/>
  <c r="B557" i="48" s="1"/>
  <c r="B558" i="48" s="1"/>
  <c r="B559" i="48" s="1"/>
  <c r="B539" i="48"/>
  <c r="B540" i="48" s="1"/>
  <c r="B541" i="48" s="1"/>
  <c r="B542" i="48" s="1"/>
  <c r="B543" i="48" s="1"/>
  <c r="B544" i="48" s="1"/>
  <c r="B545" i="48" s="1"/>
  <c r="B546" i="48" s="1"/>
  <c r="B547" i="48" s="1"/>
  <c r="B548" i="48" s="1"/>
  <c r="B528" i="48"/>
  <c r="B529" i="48" s="1"/>
  <c r="B530" i="48" s="1"/>
  <c r="B531" i="48" s="1"/>
  <c r="B532" i="48" s="1"/>
  <c r="B533" i="48" s="1"/>
  <c r="B534" i="48" s="1"/>
  <c r="B535" i="48" s="1"/>
  <c r="B536" i="48" s="1"/>
  <c r="B537" i="48" s="1"/>
  <c r="B517" i="48"/>
  <c r="B518" i="48" s="1"/>
  <c r="B519" i="48" s="1"/>
  <c r="B520" i="48" s="1"/>
  <c r="B521" i="48" s="1"/>
  <c r="B522" i="48" s="1"/>
  <c r="B523" i="48" s="1"/>
  <c r="B524" i="48" s="1"/>
  <c r="B525" i="48" s="1"/>
  <c r="B526" i="48" s="1"/>
  <c r="B506" i="48"/>
  <c r="B507" i="48" s="1"/>
  <c r="B508" i="48" s="1"/>
  <c r="B509" i="48" s="1"/>
  <c r="B510" i="48" s="1"/>
  <c r="B511" i="48" s="1"/>
  <c r="B512" i="48" s="1"/>
  <c r="B513" i="48" s="1"/>
  <c r="B514" i="48" s="1"/>
  <c r="B515" i="48" s="1"/>
  <c r="A506" i="48"/>
  <c r="A507" i="48" s="1"/>
  <c r="A508" i="48" s="1"/>
  <c r="A509" i="48" s="1"/>
  <c r="A510" i="48" s="1"/>
  <c r="A511" i="48" s="1"/>
  <c r="A512" i="48" s="1"/>
  <c r="A513" i="48" s="1"/>
  <c r="A514" i="48" s="1"/>
  <c r="A515" i="48" s="1"/>
  <c r="A516" i="48" s="1"/>
  <c r="A517" i="48" s="1"/>
  <c r="A518" i="48" s="1"/>
  <c r="A519" i="48" s="1"/>
  <c r="A520" i="48" s="1"/>
  <c r="A521" i="48" s="1"/>
  <c r="A522" i="48" s="1"/>
  <c r="A523" i="48" s="1"/>
  <c r="A524" i="48" s="1"/>
  <c r="A525" i="48" s="1"/>
  <c r="A526" i="48" s="1"/>
  <c r="A527" i="48" s="1"/>
  <c r="A528" i="48" s="1"/>
  <c r="A529" i="48" s="1"/>
  <c r="A530" i="48" s="1"/>
  <c r="A531" i="48" s="1"/>
  <c r="A532" i="48" s="1"/>
  <c r="A533" i="48" s="1"/>
  <c r="A534" i="48" s="1"/>
  <c r="A535" i="48" s="1"/>
  <c r="A536" i="48" s="1"/>
  <c r="A537" i="48" s="1"/>
  <c r="A538" i="48" s="1"/>
  <c r="A539" i="48" s="1"/>
  <c r="A540" i="48" s="1"/>
  <c r="A541" i="48" s="1"/>
  <c r="A542" i="48" s="1"/>
  <c r="A543" i="48" s="1"/>
  <c r="A544" i="48" s="1"/>
  <c r="A545" i="48" s="1"/>
  <c r="A546" i="48" s="1"/>
  <c r="A547" i="48" s="1"/>
  <c r="A548" i="48" s="1"/>
  <c r="A549" i="48" s="1"/>
  <c r="A550" i="48" s="1"/>
  <c r="A551" i="48" s="1"/>
  <c r="A552" i="48" s="1"/>
  <c r="A553" i="48" s="1"/>
  <c r="A554" i="48" s="1"/>
  <c r="A555" i="48" s="1"/>
  <c r="A556" i="48" s="1"/>
  <c r="A557" i="48" s="1"/>
  <c r="A558" i="48" s="1"/>
  <c r="A559" i="48" s="1"/>
  <c r="B495" i="48"/>
  <c r="B496" i="48" s="1"/>
  <c r="B497" i="48" s="1"/>
  <c r="B498" i="48" s="1"/>
  <c r="B499" i="48" s="1"/>
  <c r="B500" i="48" s="1"/>
  <c r="B501" i="48" s="1"/>
  <c r="B502" i="48" s="1"/>
  <c r="B503" i="48" s="1"/>
  <c r="B504" i="48" s="1"/>
  <c r="B484" i="48"/>
  <c r="B485" i="48" s="1"/>
  <c r="B486" i="48" s="1"/>
  <c r="B487" i="48" s="1"/>
  <c r="B488" i="48" s="1"/>
  <c r="B489" i="48" s="1"/>
  <c r="B490" i="48" s="1"/>
  <c r="B491" i="48" s="1"/>
  <c r="B492" i="48" s="1"/>
  <c r="B493" i="48" s="1"/>
  <c r="B473" i="48"/>
  <c r="B474" i="48" s="1"/>
  <c r="B475" i="48" s="1"/>
  <c r="B476" i="48" s="1"/>
  <c r="B477" i="48" s="1"/>
  <c r="B478" i="48" s="1"/>
  <c r="B479" i="48" s="1"/>
  <c r="B480" i="48" s="1"/>
  <c r="B481" i="48" s="1"/>
  <c r="B482" i="48" s="1"/>
  <c r="B462" i="48"/>
  <c r="B463" i="48" s="1"/>
  <c r="B464" i="48" s="1"/>
  <c r="B465" i="48" s="1"/>
  <c r="B466" i="48" s="1"/>
  <c r="B467" i="48" s="1"/>
  <c r="B468" i="48" s="1"/>
  <c r="B469" i="48" s="1"/>
  <c r="B470" i="48" s="1"/>
  <c r="B471" i="48" s="1"/>
  <c r="B451" i="48"/>
  <c r="B452" i="48" s="1"/>
  <c r="B453" i="48" s="1"/>
  <c r="B454" i="48" s="1"/>
  <c r="B455" i="48" s="1"/>
  <c r="B456" i="48" s="1"/>
  <c r="B457" i="48" s="1"/>
  <c r="B458" i="48" s="1"/>
  <c r="B459" i="48" s="1"/>
  <c r="B460" i="48" s="1"/>
  <c r="B440" i="48"/>
  <c r="B441" i="48" s="1"/>
  <c r="B442" i="48" s="1"/>
  <c r="B443" i="48" s="1"/>
  <c r="B444" i="48" s="1"/>
  <c r="B445" i="48" s="1"/>
  <c r="B446" i="48" s="1"/>
  <c r="B447" i="48" s="1"/>
  <c r="B448" i="48" s="1"/>
  <c r="B449" i="48" s="1"/>
  <c r="A440" i="48"/>
  <c r="A441" i="48" s="1"/>
  <c r="A442" i="48" s="1"/>
  <c r="A443" i="48" s="1"/>
  <c r="A444" i="48" s="1"/>
  <c r="A445" i="48" s="1"/>
  <c r="A446" i="48" s="1"/>
  <c r="A447" i="48" s="1"/>
  <c r="A448" i="48" s="1"/>
  <c r="A449" i="48" s="1"/>
  <c r="A450" i="48" s="1"/>
  <c r="A451" i="48" s="1"/>
  <c r="A452" i="48" s="1"/>
  <c r="A453" i="48" s="1"/>
  <c r="A454" i="48" s="1"/>
  <c r="A455" i="48" s="1"/>
  <c r="A456" i="48" s="1"/>
  <c r="A457" i="48" s="1"/>
  <c r="A458" i="48" s="1"/>
  <c r="A459" i="48" s="1"/>
  <c r="A460" i="48" s="1"/>
  <c r="A461" i="48" s="1"/>
  <c r="A462" i="48" s="1"/>
  <c r="A463" i="48" s="1"/>
  <c r="A464" i="48" s="1"/>
  <c r="A465" i="48" s="1"/>
  <c r="A466" i="48" s="1"/>
  <c r="A467" i="48" s="1"/>
  <c r="A468" i="48" s="1"/>
  <c r="A469" i="48" s="1"/>
  <c r="A470" i="48" s="1"/>
  <c r="A471" i="48" s="1"/>
  <c r="A472" i="48" s="1"/>
  <c r="A473" i="48" s="1"/>
  <c r="A474" i="48" s="1"/>
  <c r="A475" i="48" s="1"/>
  <c r="A476" i="48" s="1"/>
  <c r="A477" i="48" s="1"/>
  <c r="A478" i="48" s="1"/>
  <c r="A479" i="48" s="1"/>
  <c r="A480" i="48" s="1"/>
  <c r="A481" i="48" s="1"/>
  <c r="A482" i="48" s="1"/>
  <c r="A483" i="48" s="1"/>
  <c r="A484" i="48" s="1"/>
  <c r="A485" i="48" s="1"/>
  <c r="A486" i="48" s="1"/>
  <c r="A487" i="48" s="1"/>
  <c r="A488" i="48" s="1"/>
  <c r="A489" i="48" s="1"/>
  <c r="A490" i="48" s="1"/>
  <c r="A491" i="48" s="1"/>
  <c r="A492" i="48" s="1"/>
  <c r="A493" i="48" s="1"/>
  <c r="A494" i="48" s="1"/>
  <c r="A495" i="48" s="1"/>
  <c r="A496" i="48" s="1"/>
  <c r="A497" i="48" s="1"/>
  <c r="A498" i="48" s="1"/>
  <c r="A499" i="48" s="1"/>
  <c r="A500" i="48" s="1"/>
  <c r="A501" i="48" s="1"/>
  <c r="A502" i="48" s="1"/>
  <c r="A503" i="48" s="1"/>
  <c r="A504" i="48" s="1"/>
  <c r="B429" i="48"/>
  <c r="B430" i="48" s="1"/>
  <c r="B431" i="48" s="1"/>
  <c r="B432" i="48" s="1"/>
  <c r="B433" i="48" s="1"/>
  <c r="B434" i="48" s="1"/>
  <c r="B435" i="48" s="1"/>
  <c r="B436" i="48" s="1"/>
  <c r="B437" i="48" s="1"/>
  <c r="B438" i="48" s="1"/>
  <c r="B418" i="48"/>
  <c r="B419" i="48" s="1"/>
  <c r="B420" i="48" s="1"/>
  <c r="B421" i="48" s="1"/>
  <c r="B422" i="48" s="1"/>
  <c r="B423" i="48" s="1"/>
  <c r="B424" i="48" s="1"/>
  <c r="B425" i="48" s="1"/>
  <c r="B426" i="48" s="1"/>
  <c r="B427" i="48" s="1"/>
  <c r="B407" i="48"/>
  <c r="B408" i="48" s="1"/>
  <c r="B409" i="48" s="1"/>
  <c r="B410" i="48" s="1"/>
  <c r="B411" i="48" s="1"/>
  <c r="B412" i="48" s="1"/>
  <c r="B413" i="48" s="1"/>
  <c r="B414" i="48" s="1"/>
  <c r="B415" i="48" s="1"/>
  <c r="B416" i="48" s="1"/>
  <c r="B396" i="48"/>
  <c r="B397" i="48" s="1"/>
  <c r="B398" i="48" s="1"/>
  <c r="B399" i="48" s="1"/>
  <c r="B400" i="48" s="1"/>
  <c r="B401" i="48" s="1"/>
  <c r="B402" i="48" s="1"/>
  <c r="B403" i="48" s="1"/>
  <c r="B404" i="48" s="1"/>
  <c r="B405" i="48" s="1"/>
  <c r="B385" i="48"/>
  <c r="B386" i="48" s="1"/>
  <c r="B387" i="48" s="1"/>
  <c r="B388" i="48" s="1"/>
  <c r="B389" i="48" s="1"/>
  <c r="B390" i="48" s="1"/>
  <c r="B391" i="48" s="1"/>
  <c r="B392" i="48" s="1"/>
  <c r="B393" i="48" s="1"/>
  <c r="B394" i="48" s="1"/>
  <c r="B374" i="48"/>
  <c r="B375" i="48" s="1"/>
  <c r="B376" i="48" s="1"/>
  <c r="B377" i="48" s="1"/>
  <c r="B378" i="48" s="1"/>
  <c r="B379" i="48" s="1"/>
  <c r="B380" i="48" s="1"/>
  <c r="B381" i="48" s="1"/>
  <c r="B382" i="48" s="1"/>
  <c r="B383" i="48" s="1"/>
  <c r="B364" i="48"/>
  <c r="B365" i="48" s="1"/>
  <c r="B366" i="48" s="1"/>
  <c r="B367" i="48" s="1"/>
  <c r="B368" i="48" s="1"/>
  <c r="B369" i="48" s="1"/>
  <c r="B370" i="48" s="1"/>
  <c r="B371" i="48" s="1"/>
  <c r="B372" i="48" s="1"/>
  <c r="B363" i="48"/>
  <c r="A363" i="48"/>
  <c r="A364" i="48" s="1"/>
  <c r="A365" i="48" s="1"/>
  <c r="A366" i="48" s="1"/>
  <c r="A367" i="48" s="1"/>
  <c r="A368" i="48" s="1"/>
  <c r="A369" i="48" s="1"/>
  <c r="A370" i="48" s="1"/>
  <c r="A371" i="48" s="1"/>
  <c r="A372" i="48" s="1"/>
  <c r="A373" i="48" s="1"/>
  <c r="A374" i="48" s="1"/>
  <c r="A375" i="48" s="1"/>
  <c r="A376" i="48" s="1"/>
  <c r="A377" i="48" s="1"/>
  <c r="A378" i="48" s="1"/>
  <c r="A379" i="48" s="1"/>
  <c r="A380" i="48" s="1"/>
  <c r="A381" i="48" s="1"/>
  <c r="A382" i="48" s="1"/>
  <c r="A383" i="48" s="1"/>
  <c r="A384" i="48" s="1"/>
  <c r="A385" i="48" s="1"/>
  <c r="A386" i="48" s="1"/>
  <c r="A387" i="48" s="1"/>
  <c r="A388" i="48" s="1"/>
  <c r="A389" i="48" s="1"/>
  <c r="A390" i="48" s="1"/>
  <c r="A391" i="48" s="1"/>
  <c r="A392" i="48" s="1"/>
  <c r="A393" i="48" s="1"/>
  <c r="A394" i="48" s="1"/>
  <c r="A395" i="48" s="1"/>
  <c r="A396" i="48" s="1"/>
  <c r="A397" i="48" s="1"/>
  <c r="A398" i="48" s="1"/>
  <c r="A399" i="48" s="1"/>
  <c r="A400" i="48" s="1"/>
  <c r="A401" i="48" s="1"/>
  <c r="A402" i="48" s="1"/>
  <c r="A403" i="48" s="1"/>
  <c r="A404" i="48" s="1"/>
  <c r="A405" i="48" s="1"/>
  <c r="A406" i="48" s="1"/>
  <c r="A407" i="48" s="1"/>
  <c r="A408" i="48" s="1"/>
  <c r="A409" i="48" s="1"/>
  <c r="A410" i="48" s="1"/>
  <c r="A411" i="48" s="1"/>
  <c r="A412" i="48" s="1"/>
  <c r="A413" i="48" s="1"/>
  <c r="A414" i="48" s="1"/>
  <c r="A415" i="48" s="1"/>
  <c r="A416" i="48" s="1"/>
  <c r="A417" i="48" s="1"/>
  <c r="A418" i="48" s="1"/>
  <c r="A419" i="48" s="1"/>
  <c r="A420" i="48" s="1"/>
  <c r="A421" i="48" s="1"/>
  <c r="A422" i="48" s="1"/>
  <c r="A423" i="48" s="1"/>
  <c r="A424" i="48" s="1"/>
  <c r="A425" i="48" s="1"/>
  <c r="A426" i="48" s="1"/>
  <c r="A427" i="48" s="1"/>
  <c r="A428" i="48" s="1"/>
  <c r="A429" i="48" s="1"/>
  <c r="A430" i="48" s="1"/>
  <c r="A431" i="48" s="1"/>
  <c r="A432" i="48" s="1"/>
  <c r="A433" i="48" s="1"/>
  <c r="A434" i="48" s="1"/>
  <c r="A435" i="48" s="1"/>
  <c r="A436" i="48" s="1"/>
  <c r="A437" i="48" s="1"/>
  <c r="A438" i="48" s="1"/>
  <c r="B353" i="48"/>
  <c r="B354" i="48" s="1"/>
  <c r="B355" i="48" s="1"/>
  <c r="B356" i="48" s="1"/>
  <c r="B357" i="48" s="1"/>
  <c r="B358" i="48" s="1"/>
  <c r="B359" i="48" s="1"/>
  <c r="B360" i="48" s="1"/>
  <c r="B361" i="48" s="1"/>
  <c r="B352" i="48"/>
  <c r="B342" i="48"/>
  <c r="B343" i="48" s="1"/>
  <c r="B344" i="48" s="1"/>
  <c r="B345" i="48" s="1"/>
  <c r="B346" i="48" s="1"/>
  <c r="B347" i="48" s="1"/>
  <c r="B348" i="48" s="1"/>
  <c r="B349" i="48" s="1"/>
  <c r="B350" i="48" s="1"/>
  <c r="B341" i="48"/>
  <c r="B330" i="48"/>
  <c r="B331" i="48" s="1"/>
  <c r="B332" i="48" s="1"/>
  <c r="B333" i="48" s="1"/>
  <c r="B334" i="48" s="1"/>
  <c r="B335" i="48" s="1"/>
  <c r="B336" i="48" s="1"/>
  <c r="B337" i="48" s="1"/>
  <c r="B338" i="48" s="1"/>
  <c r="B339" i="48" s="1"/>
  <c r="B319" i="48"/>
  <c r="B320" i="48" s="1"/>
  <c r="B321" i="48" s="1"/>
  <c r="B322" i="48" s="1"/>
  <c r="B323" i="48" s="1"/>
  <c r="B324" i="48" s="1"/>
  <c r="B325" i="48" s="1"/>
  <c r="B326" i="48" s="1"/>
  <c r="B327" i="48" s="1"/>
  <c r="B328" i="48" s="1"/>
  <c r="B308" i="48"/>
  <c r="B309" i="48" s="1"/>
  <c r="B310" i="48" s="1"/>
  <c r="B311" i="48" s="1"/>
  <c r="B312" i="48" s="1"/>
  <c r="B313" i="48" s="1"/>
  <c r="B314" i="48" s="1"/>
  <c r="B315" i="48" s="1"/>
  <c r="B316" i="48" s="1"/>
  <c r="B317" i="48" s="1"/>
  <c r="A308" i="48"/>
  <c r="A309" i="48" s="1"/>
  <c r="A310" i="48" s="1"/>
  <c r="A311" i="48" s="1"/>
  <c r="A312" i="48" s="1"/>
  <c r="A313" i="48" s="1"/>
  <c r="A314" i="48" s="1"/>
  <c r="A315" i="48" s="1"/>
  <c r="A316" i="48" s="1"/>
  <c r="A317" i="48" s="1"/>
  <c r="A318" i="48" s="1"/>
  <c r="A319" i="48" s="1"/>
  <c r="A320" i="48" s="1"/>
  <c r="A321" i="48" s="1"/>
  <c r="A322" i="48" s="1"/>
  <c r="A323" i="48" s="1"/>
  <c r="A324" i="48" s="1"/>
  <c r="A325" i="48" s="1"/>
  <c r="A326" i="48" s="1"/>
  <c r="A327" i="48" s="1"/>
  <c r="A328" i="48" s="1"/>
  <c r="A329" i="48" s="1"/>
  <c r="A330" i="48" s="1"/>
  <c r="A331" i="48" s="1"/>
  <c r="A332" i="48" s="1"/>
  <c r="A333" i="48" s="1"/>
  <c r="A334" i="48" s="1"/>
  <c r="A335" i="48" s="1"/>
  <c r="A336" i="48" s="1"/>
  <c r="A337" i="48" s="1"/>
  <c r="A338" i="48" s="1"/>
  <c r="A339" i="48" s="1"/>
  <c r="A340" i="48" s="1"/>
  <c r="A341" i="48" s="1"/>
  <c r="A342" i="48" s="1"/>
  <c r="A343" i="48" s="1"/>
  <c r="A344" i="48" s="1"/>
  <c r="A345" i="48" s="1"/>
  <c r="A346" i="48" s="1"/>
  <c r="A347" i="48" s="1"/>
  <c r="A348" i="48" s="1"/>
  <c r="A349" i="48" s="1"/>
  <c r="A350" i="48" s="1"/>
  <c r="A351" i="48" s="1"/>
  <c r="A352" i="48" s="1"/>
  <c r="A353" i="48" s="1"/>
  <c r="A354" i="48" s="1"/>
  <c r="A355" i="48" s="1"/>
  <c r="A356" i="48" s="1"/>
  <c r="A357" i="48" s="1"/>
  <c r="A358" i="48" s="1"/>
  <c r="A359" i="48" s="1"/>
  <c r="A360" i="48" s="1"/>
  <c r="A361" i="48" s="1"/>
  <c r="B297" i="48"/>
  <c r="B298" i="48" s="1"/>
  <c r="B299" i="48" s="1"/>
  <c r="B300" i="48" s="1"/>
  <c r="B301" i="48" s="1"/>
  <c r="B302" i="48" s="1"/>
  <c r="B303" i="48" s="1"/>
  <c r="B304" i="48" s="1"/>
  <c r="B305" i="48" s="1"/>
  <c r="B306" i="48" s="1"/>
  <c r="B286" i="48"/>
  <c r="B287" i="48" s="1"/>
  <c r="B288" i="48" s="1"/>
  <c r="B289" i="48" s="1"/>
  <c r="B290" i="48" s="1"/>
  <c r="B291" i="48" s="1"/>
  <c r="B292" i="48" s="1"/>
  <c r="B293" i="48" s="1"/>
  <c r="B294" i="48" s="1"/>
  <c r="B295" i="48" s="1"/>
  <c r="B275" i="48"/>
  <c r="B276" i="48" s="1"/>
  <c r="B277" i="48" s="1"/>
  <c r="B278" i="48" s="1"/>
  <c r="B279" i="48" s="1"/>
  <c r="B280" i="48" s="1"/>
  <c r="B281" i="48" s="1"/>
  <c r="B282" i="48" s="1"/>
  <c r="B283" i="48" s="1"/>
  <c r="B284" i="48" s="1"/>
  <c r="B265" i="48"/>
  <c r="B266" i="48" s="1"/>
  <c r="B267" i="48" s="1"/>
  <c r="B268" i="48" s="1"/>
  <c r="B269" i="48" s="1"/>
  <c r="B270" i="48" s="1"/>
  <c r="B271" i="48" s="1"/>
  <c r="B272" i="48" s="1"/>
  <c r="B273" i="48" s="1"/>
  <c r="B264" i="48"/>
  <c r="B253" i="48"/>
  <c r="B254" i="48" s="1"/>
  <c r="B255" i="48" s="1"/>
  <c r="B256" i="48" s="1"/>
  <c r="B257" i="48" s="1"/>
  <c r="B258" i="48" s="1"/>
  <c r="B259" i="48" s="1"/>
  <c r="B260" i="48" s="1"/>
  <c r="B261" i="48" s="1"/>
  <c r="B262" i="48" s="1"/>
  <c r="A253" i="48"/>
  <c r="A254" i="48" s="1"/>
  <c r="A255" i="48" s="1"/>
  <c r="A256" i="48" s="1"/>
  <c r="A257" i="48" s="1"/>
  <c r="A258" i="48" s="1"/>
  <c r="A259" i="48" s="1"/>
  <c r="A260" i="48" s="1"/>
  <c r="A261" i="48" s="1"/>
  <c r="A262" i="48" s="1"/>
  <c r="A263" i="48" s="1"/>
  <c r="A264" i="48" s="1"/>
  <c r="A265" i="48" s="1"/>
  <c r="A266" i="48" s="1"/>
  <c r="A267" i="48" s="1"/>
  <c r="A268" i="48" s="1"/>
  <c r="A269" i="48" s="1"/>
  <c r="A270" i="48" s="1"/>
  <c r="A271" i="48" s="1"/>
  <c r="A272" i="48" s="1"/>
  <c r="A273" i="48" s="1"/>
  <c r="A274" i="48" s="1"/>
  <c r="A275" i="48" s="1"/>
  <c r="A276" i="48" s="1"/>
  <c r="A277" i="48" s="1"/>
  <c r="A278" i="48" s="1"/>
  <c r="A279" i="48" s="1"/>
  <c r="A280" i="48" s="1"/>
  <c r="A281" i="48" s="1"/>
  <c r="A282" i="48" s="1"/>
  <c r="A283" i="48" s="1"/>
  <c r="A284" i="48" s="1"/>
  <c r="A285" i="48" s="1"/>
  <c r="A286" i="48" s="1"/>
  <c r="A287" i="48" s="1"/>
  <c r="A288" i="48" s="1"/>
  <c r="A289" i="48" s="1"/>
  <c r="A290" i="48" s="1"/>
  <c r="A291" i="48" s="1"/>
  <c r="A292" i="48" s="1"/>
  <c r="A293" i="48" s="1"/>
  <c r="A294" i="48" s="1"/>
  <c r="A295" i="48" s="1"/>
  <c r="A296" i="48" s="1"/>
  <c r="A297" i="48" s="1"/>
  <c r="A298" i="48" s="1"/>
  <c r="A299" i="48" s="1"/>
  <c r="A300" i="48" s="1"/>
  <c r="A301" i="48" s="1"/>
  <c r="A302" i="48" s="1"/>
  <c r="A303" i="48" s="1"/>
  <c r="A304" i="48" s="1"/>
  <c r="A305" i="48" s="1"/>
  <c r="A306" i="48" s="1"/>
  <c r="B243" i="48"/>
  <c r="B244" i="48" s="1"/>
  <c r="B245" i="48" s="1"/>
  <c r="B246" i="48" s="1"/>
  <c r="B247" i="48" s="1"/>
  <c r="B248" i="48" s="1"/>
  <c r="B249" i="48" s="1"/>
  <c r="B250" i="48" s="1"/>
  <c r="B251" i="48" s="1"/>
  <c r="B242" i="48"/>
  <c r="B231" i="48"/>
  <c r="B232" i="48" s="1"/>
  <c r="B233" i="48" s="1"/>
  <c r="B234" i="48" s="1"/>
  <c r="B235" i="48" s="1"/>
  <c r="B236" i="48" s="1"/>
  <c r="B237" i="48" s="1"/>
  <c r="B238" i="48" s="1"/>
  <c r="B239" i="48" s="1"/>
  <c r="B240" i="48" s="1"/>
  <c r="B220" i="48"/>
  <c r="B221" i="48" s="1"/>
  <c r="B222" i="48" s="1"/>
  <c r="B223" i="48" s="1"/>
  <c r="B224" i="48" s="1"/>
  <c r="B225" i="48" s="1"/>
  <c r="B226" i="48" s="1"/>
  <c r="B227" i="48" s="1"/>
  <c r="B228" i="48" s="1"/>
  <c r="B229" i="48" s="1"/>
  <c r="B209" i="48"/>
  <c r="B210" i="48" s="1"/>
  <c r="B211" i="48" s="1"/>
  <c r="B212" i="48" s="1"/>
  <c r="B213" i="48" s="1"/>
  <c r="B214" i="48" s="1"/>
  <c r="B215" i="48" s="1"/>
  <c r="B216" i="48" s="1"/>
  <c r="B217" i="48" s="1"/>
  <c r="B218" i="48" s="1"/>
  <c r="B198" i="48"/>
  <c r="B199" i="48" s="1"/>
  <c r="B200" i="48" s="1"/>
  <c r="B201" i="48" s="1"/>
  <c r="B202" i="48" s="1"/>
  <c r="B203" i="48" s="1"/>
  <c r="B204" i="48" s="1"/>
  <c r="B205" i="48" s="1"/>
  <c r="B206" i="48" s="1"/>
  <c r="B207" i="48" s="1"/>
  <c r="B187" i="48"/>
  <c r="B188" i="48" s="1"/>
  <c r="B189" i="48" s="1"/>
  <c r="B190" i="48" s="1"/>
  <c r="B191" i="48" s="1"/>
  <c r="B192" i="48" s="1"/>
  <c r="B193" i="48" s="1"/>
  <c r="B194" i="48" s="1"/>
  <c r="B195" i="48" s="1"/>
  <c r="B196" i="48" s="1"/>
  <c r="B176" i="48"/>
  <c r="B177" i="48" s="1"/>
  <c r="B178" i="48" s="1"/>
  <c r="B179" i="48" s="1"/>
  <c r="B180" i="48" s="1"/>
  <c r="B181" i="48" s="1"/>
  <c r="B182" i="48" s="1"/>
  <c r="B183" i="48" s="1"/>
  <c r="B184" i="48" s="1"/>
  <c r="B185" i="48" s="1"/>
  <c r="A176" i="48"/>
  <c r="A177" i="48" s="1"/>
  <c r="A178" i="48" s="1"/>
  <c r="A179" i="48" s="1"/>
  <c r="A180" i="48" s="1"/>
  <c r="A181" i="48" s="1"/>
  <c r="A182" i="48" s="1"/>
  <c r="A183" i="48" s="1"/>
  <c r="A184" i="48" s="1"/>
  <c r="A185" i="48" s="1"/>
  <c r="A186" i="48" s="1"/>
  <c r="A187" i="48" s="1"/>
  <c r="A188" i="48" s="1"/>
  <c r="A189" i="48" s="1"/>
  <c r="A190" i="48" s="1"/>
  <c r="A191" i="48" s="1"/>
  <c r="A192" i="48" s="1"/>
  <c r="A193" i="48" s="1"/>
  <c r="A194" i="48" s="1"/>
  <c r="A195" i="48" s="1"/>
  <c r="A196" i="48" s="1"/>
  <c r="A197" i="48" s="1"/>
  <c r="A198" i="48" s="1"/>
  <c r="A199" i="48" s="1"/>
  <c r="A200" i="48" s="1"/>
  <c r="A201" i="48" s="1"/>
  <c r="A202" i="48" s="1"/>
  <c r="A203" i="48" s="1"/>
  <c r="A204" i="48" s="1"/>
  <c r="A205" i="48" s="1"/>
  <c r="A206" i="48" s="1"/>
  <c r="A207" i="48" s="1"/>
  <c r="A208" i="48" s="1"/>
  <c r="A209" i="48" s="1"/>
  <c r="A210" i="48" s="1"/>
  <c r="A211" i="48" s="1"/>
  <c r="A212" i="48" s="1"/>
  <c r="A213" i="48" s="1"/>
  <c r="A214" i="48" s="1"/>
  <c r="A215" i="48" s="1"/>
  <c r="A216" i="48" s="1"/>
  <c r="A217" i="48" s="1"/>
  <c r="A218" i="48" s="1"/>
  <c r="A219" i="48" s="1"/>
  <c r="A220" i="48" s="1"/>
  <c r="A221" i="48" s="1"/>
  <c r="A222" i="48" s="1"/>
  <c r="A223" i="48" s="1"/>
  <c r="A224" i="48" s="1"/>
  <c r="A225" i="48" s="1"/>
  <c r="A226" i="48" s="1"/>
  <c r="A227" i="48" s="1"/>
  <c r="A228" i="48" s="1"/>
  <c r="A229" i="48" s="1"/>
  <c r="A230" i="48" s="1"/>
  <c r="A231" i="48" s="1"/>
  <c r="A232" i="48" s="1"/>
  <c r="A233" i="48" s="1"/>
  <c r="A234" i="48" s="1"/>
  <c r="A235" i="48" s="1"/>
  <c r="A236" i="48" s="1"/>
  <c r="A237" i="48" s="1"/>
  <c r="A238" i="48" s="1"/>
  <c r="A239" i="48" s="1"/>
  <c r="A240" i="48" s="1"/>
  <c r="A241" i="48" s="1"/>
  <c r="A242" i="48" s="1"/>
  <c r="A243" i="48" s="1"/>
  <c r="A244" i="48" s="1"/>
  <c r="A245" i="48" s="1"/>
  <c r="A246" i="48" s="1"/>
  <c r="A247" i="48" s="1"/>
  <c r="A248" i="48" s="1"/>
  <c r="A249" i="48" s="1"/>
  <c r="A250" i="48" s="1"/>
  <c r="A251" i="48" s="1"/>
  <c r="B165" i="48"/>
  <c r="B166" i="48" s="1"/>
  <c r="B167" i="48" s="1"/>
  <c r="B168" i="48" s="1"/>
  <c r="B169" i="48" s="1"/>
  <c r="B170" i="48" s="1"/>
  <c r="B171" i="48" s="1"/>
  <c r="B172" i="48" s="1"/>
  <c r="B173" i="48" s="1"/>
  <c r="B174" i="48" s="1"/>
  <c r="B154" i="48"/>
  <c r="B155" i="48" s="1"/>
  <c r="B156" i="48" s="1"/>
  <c r="B157" i="48" s="1"/>
  <c r="B158" i="48" s="1"/>
  <c r="B159" i="48" s="1"/>
  <c r="B160" i="48" s="1"/>
  <c r="B161" i="48" s="1"/>
  <c r="B162" i="48" s="1"/>
  <c r="B163" i="48" s="1"/>
  <c r="B143" i="48"/>
  <c r="B144" i="48" s="1"/>
  <c r="B145" i="48" s="1"/>
  <c r="B146" i="48" s="1"/>
  <c r="B147" i="48" s="1"/>
  <c r="B148" i="48" s="1"/>
  <c r="B149" i="48" s="1"/>
  <c r="B150" i="48" s="1"/>
  <c r="B151" i="48" s="1"/>
  <c r="B152" i="48" s="1"/>
  <c r="B132" i="48"/>
  <c r="B133" i="48" s="1"/>
  <c r="B134" i="48" s="1"/>
  <c r="B135" i="48" s="1"/>
  <c r="B136" i="48" s="1"/>
  <c r="B137" i="48" s="1"/>
  <c r="B138" i="48" s="1"/>
  <c r="B139" i="48" s="1"/>
  <c r="B140" i="48" s="1"/>
  <c r="B141" i="48" s="1"/>
  <c r="A132" i="48"/>
  <c r="A133" i="48" s="1"/>
  <c r="A134" i="48" s="1"/>
  <c r="A135" i="48" s="1"/>
  <c r="A136" i="48" s="1"/>
  <c r="A137" i="48" s="1"/>
  <c r="A138" i="48" s="1"/>
  <c r="A139" i="48" s="1"/>
  <c r="A140" i="48" s="1"/>
  <c r="A141" i="48" s="1"/>
  <c r="A142" i="48" s="1"/>
  <c r="A143" i="48" s="1"/>
  <c r="A144" i="48" s="1"/>
  <c r="A145" i="48" s="1"/>
  <c r="A146" i="48" s="1"/>
  <c r="A147" i="48" s="1"/>
  <c r="A148" i="48" s="1"/>
  <c r="A149" i="48" s="1"/>
  <c r="A150" i="48" s="1"/>
  <c r="A151" i="48" s="1"/>
  <c r="A152" i="48" s="1"/>
  <c r="A153" i="48" s="1"/>
  <c r="A154" i="48" s="1"/>
  <c r="A155" i="48" s="1"/>
  <c r="A156" i="48" s="1"/>
  <c r="A157" i="48" s="1"/>
  <c r="A158" i="48" s="1"/>
  <c r="A159" i="48" s="1"/>
  <c r="A160" i="48" s="1"/>
  <c r="A161" i="48" s="1"/>
  <c r="A162" i="48" s="1"/>
  <c r="A163" i="48" s="1"/>
  <c r="A164" i="48" s="1"/>
  <c r="A165" i="48" s="1"/>
  <c r="A166" i="48" s="1"/>
  <c r="A167" i="48" s="1"/>
  <c r="A168" i="48" s="1"/>
  <c r="A169" i="48" s="1"/>
  <c r="A170" i="48" s="1"/>
  <c r="A171" i="48" s="1"/>
  <c r="A172" i="48" s="1"/>
  <c r="A173" i="48" s="1"/>
  <c r="A174" i="48" s="1"/>
  <c r="B121" i="48"/>
  <c r="B122" i="48" s="1"/>
  <c r="B123" i="48" s="1"/>
  <c r="B124" i="48" s="1"/>
  <c r="B125" i="48" s="1"/>
  <c r="B126" i="48" s="1"/>
  <c r="B127" i="48" s="1"/>
  <c r="B128" i="48" s="1"/>
  <c r="B129" i="48" s="1"/>
  <c r="B130" i="48" s="1"/>
  <c r="A111" i="48"/>
  <c r="A112" i="48" s="1"/>
  <c r="A113" i="48" s="1"/>
  <c r="A114" i="48" s="1"/>
  <c r="A115" i="48" s="1"/>
  <c r="A116" i="48" s="1"/>
  <c r="A117" i="48" s="1"/>
  <c r="A118" i="48" s="1"/>
  <c r="A119" i="48" s="1"/>
  <c r="A120" i="48" s="1"/>
  <c r="A121" i="48" s="1"/>
  <c r="A122" i="48" s="1"/>
  <c r="A123" i="48" s="1"/>
  <c r="A124" i="48" s="1"/>
  <c r="A125" i="48" s="1"/>
  <c r="A126" i="48" s="1"/>
  <c r="A127" i="48" s="1"/>
  <c r="A128" i="48" s="1"/>
  <c r="A129" i="48" s="1"/>
  <c r="A130" i="48" s="1"/>
  <c r="B110" i="48"/>
  <c r="B111" i="48" s="1"/>
  <c r="B112" i="48" s="1"/>
  <c r="B113" i="48" s="1"/>
  <c r="B114" i="48" s="1"/>
  <c r="B115" i="48" s="1"/>
  <c r="B116" i="48" s="1"/>
  <c r="B117" i="48" s="1"/>
  <c r="B118" i="48" s="1"/>
  <c r="B119" i="48" s="1"/>
  <c r="A110" i="48"/>
  <c r="B100" i="48"/>
  <c r="B101" i="48" s="1"/>
  <c r="B102" i="48" s="1"/>
  <c r="B103" i="48" s="1"/>
  <c r="B104" i="48" s="1"/>
  <c r="B105" i="48" s="1"/>
  <c r="B106" i="48" s="1"/>
  <c r="B107" i="48" s="1"/>
  <c r="B108" i="48" s="1"/>
  <c r="B99" i="48"/>
  <c r="B89" i="48"/>
  <c r="B90" i="48" s="1"/>
  <c r="B91" i="48" s="1"/>
  <c r="B92" i="48" s="1"/>
  <c r="B93" i="48" s="1"/>
  <c r="B94" i="48" s="1"/>
  <c r="B95" i="48" s="1"/>
  <c r="B96" i="48" s="1"/>
  <c r="B97" i="48" s="1"/>
  <c r="B88" i="48"/>
  <c r="B77" i="48"/>
  <c r="B78" i="48" s="1"/>
  <c r="B79" i="48" s="1"/>
  <c r="B80" i="48" s="1"/>
  <c r="B81" i="48" s="1"/>
  <c r="B82" i="48" s="1"/>
  <c r="B83" i="48" s="1"/>
  <c r="B84" i="48" s="1"/>
  <c r="B85" i="48" s="1"/>
  <c r="B86" i="48" s="1"/>
  <c r="A77" i="48"/>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B67" i="48"/>
  <c r="B68" i="48" s="1"/>
  <c r="B69" i="48" s="1"/>
  <c r="B70" i="48" s="1"/>
  <c r="B71" i="48" s="1"/>
  <c r="B72" i="48" s="1"/>
  <c r="B73" i="48" s="1"/>
  <c r="B74" i="48" s="1"/>
  <c r="B75" i="48" s="1"/>
  <c r="B66" i="48"/>
  <c r="B55" i="48"/>
  <c r="B56" i="48" s="1"/>
  <c r="B57" i="48" s="1"/>
  <c r="B58" i="48" s="1"/>
  <c r="B59" i="48" s="1"/>
  <c r="B60" i="48" s="1"/>
  <c r="B61" i="48" s="1"/>
  <c r="B62" i="48" s="1"/>
  <c r="B63" i="48" s="1"/>
  <c r="B64" i="48" s="1"/>
  <c r="B44" i="48"/>
  <c r="B45" i="48" s="1"/>
  <c r="B46" i="48" s="1"/>
  <c r="B47" i="48" s="1"/>
  <c r="B48" i="48" s="1"/>
  <c r="B49" i="48" s="1"/>
  <c r="B50" i="48" s="1"/>
  <c r="B51" i="48" s="1"/>
  <c r="B52" i="48" s="1"/>
  <c r="B53" i="48" s="1"/>
  <c r="B33" i="48"/>
  <c r="B34" i="48" s="1"/>
  <c r="B35" i="48" s="1"/>
  <c r="B36" i="48" s="1"/>
  <c r="B37" i="48" s="1"/>
  <c r="B38" i="48" s="1"/>
  <c r="B39" i="48" s="1"/>
  <c r="B40" i="48" s="1"/>
  <c r="B41" i="48" s="1"/>
  <c r="B42" i="48" s="1"/>
  <c r="B22" i="48"/>
  <c r="B23" i="48" s="1"/>
  <c r="B24" i="48" s="1"/>
  <c r="B25" i="48" s="1"/>
  <c r="B26" i="48" s="1"/>
  <c r="B27" i="48" s="1"/>
  <c r="B28" i="48" s="1"/>
  <c r="B29" i="48" s="1"/>
  <c r="B30" i="48" s="1"/>
  <c r="B31" i="48" s="1"/>
  <c r="A22" i="48"/>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B386" i="45"/>
  <c r="B387" i="45" s="1"/>
  <c r="B388" i="45" s="1"/>
  <c r="B389" i="45" s="1"/>
  <c r="B381" i="45"/>
  <c r="B382" i="45" s="1"/>
  <c r="B383" i="45" s="1"/>
  <c r="B384" i="45" s="1"/>
  <c r="B376" i="45"/>
  <c r="B377" i="45" s="1"/>
  <c r="B378" i="45" s="1"/>
  <c r="B379" i="45" s="1"/>
  <c r="B371" i="45"/>
  <c r="B372" i="45" s="1"/>
  <c r="B373" i="45" s="1"/>
  <c r="B374" i="45" s="1"/>
  <c r="B366" i="45"/>
  <c r="B367" i="45" s="1"/>
  <c r="B368" i="45" s="1"/>
  <c r="B369" i="45" s="1"/>
  <c r="B361" i="45"/>
  <c r="B362" i="45" s="1"/>
  <c r="B363" i="45" s="1"/>
  <c r="B364" i="45" s="1"/>
  <c r="B356" i="45"/>
  <c r="B357" i="45" s="1"/>
  <c r="B358" i="45" s="1"/>
  <c r="B359" i="45" s="1"/>
  <c r="B351" i="45"/>
  <c r="B352" i="45" s="1"/>
  <c r="B353" i="45" s="1"/>
  <c r="B354" i="45" s="1"/>
  <c r="B347" i="45"/>
  <c r="B348" i="45" s="1"/>
  <c r="B349" i="45" s="1"/>
  <c r="B346" i="45"/>
  <c r="B341" i="45"/>
  <c r="B342" i="45" s="1"/>
  <c r="B343" i="45" s="1"/>
  <c r="B344" i="45" s="1"/>
  <c r="B336" i="45"/>
  <c r="B337" i="45" s="1"/>
  <c r="B338" i="45" s="1"/>
  <c r="B339" i="45" s="1"/>
  <c r="B331" i="45"/>
  <c r="B332" i="45" s="1"/>
  <c r="B333" i="45" s="1"/>
  <c r="B334" i="45" s="1"/>
  <c r="B326" i="45"/>
  <c r="B327" i="45" s="1"/>
  <c r="B328" i="45" s="1"/>
  <c r="B329" i="45" s="1"/>
  <c r="B321" i="45"/>
  <c r="B322" i="45" s="1"/>
  <c r="B323" i="45" s="1"/>
  <c r="B324" i="45" s="1"/>
  <c r="A321" i="45"/>
  <c r="A322" i="45" s="1"/>
  <c r="A323" i="45" s="1"/>
  <c r="A324" i="45" s="1"/>
  <c r="A325" i="45" s="1"/>
  <c r="A326" i="45" s="1"/>
  <c r="A327" i="45" s="1"/>
  <c r="A328" i="45" s="1"/>
  <c r="A329" i="45" s="1"/>
  <c r="A330" i="45" s="1"/>
  <c r="A331" i="45" s="1"/>
  <c r="A332" i="45" s="1"/>
  <c r="A333" i="45" s="1"/>
  <c r="A334" i="45" s="1"/>
  <c r="A335" i="45" s="1"/>
  <c r="A336" i="45" s="1"/>
  <c r="A337" i="45" s="1"/>
  <c r="A338" i="45" s="1"/>
  <c r="A339" i="45" s="1"/>
  <c r="B316" i="45"/>
  <c r="B317" i="45" s="1"/>
  <c r="B318" i="45" s="1"/>
  <c r="B319" i="45" s="1"/>
  <c r="B311" i="45"/>
  <c r="B312" i="45" s="1"/>
  <c r="B313" i="45" s="1"/>
  <c r="B314" i="45" s="1"/>
  <c r="B306" i="45"/>
  <c r="B307" i="45" s="1"/>
  <c r="B308" i="45" s="1"/>
  <c r="B309" i="45" s="1"/>
  <c r="B301" i="45"/>
  <c r="B302" i="45" s="1"/>
  <c r="B303" i="45" s="1"/>
  <c r="B304" i="45" s="1"/>
  <c r="B296" i="45"/>
  <c r="B297" i="45" s="1"/>
  <c r="B298" i="45" s="1"/>
  <c r="B299" i="45" s="1"/>
  <c r="B291" i="45"/>
  <c r="B292" i="45" s="1"/>
  <c r="B293" i="45" s="1"/>
  <c r="B294" i="45" s="1"/>
  <c r="A291" i="45"/>
  <c r="A292" i="45" s="1"/>
  <c r="A293" i="45" s="1"/>
  <c r="A294" i="45" s="1"/>
  <c r="A295" i="45" s="1"/>
  <c r="A296" i="45" s="1"/>
  <c r="A297" i="45" s="1"/>
  <c r="A298" i="45" s="1"/>
  <c r="A299" i="45" s="1"/>
  <c r="A300" i="45" s="1"/>
  <c r="A301" i="45" s="1"/>
  <c r="A302" i="45" s="1"/>
  <c r="A303" i="45" s="1"/>
  <c r="A304" i="45" s="1"/>
  <c r="A305" i="45" s="1"/>
  <c r="A306" i="45" s="1"/>
  <c r="A307" i="45" s="1"/>
  <c r="A308" i="45" s="1"/>
  <c r="A309" i="45" s="1"/>
  <c r="A310" i="45" s="1"/>
  <c r="A311" i="45" s="1"/>
  <c r="A312" i="45" s="1"/>
  <c r="A313" i="45" s="1"/>
  <c r="A314" i="45" s="1"/>
  <c r="A315" i="45" s="1"/>
  <c r="A316" i="45" s="1"/>
  <c r="A317" i="45" s="1"/>
  <c r="A318" i="45" s="1"/>
  <c r="A319" i="45" s="1"/>
  <c r="B287" i="45"/>
  <c r="B288" i="45" s="1"/>
  <c r="B289" i="45" s="1"/>
  <c r="B286" i="45"/>
  <c r="B281" i="45"/>
  <c r="B282" i="45" s="1"/>
  <c r="B283" i="45" s="1"/>
  <c r="B284" i="45" s="1"/>
  <c r="B276" i="45"/>
  <c r="B277" i="45" s="1"/>
  <c r="B278" i="45" s="1"/>
  <c r="B279" i="45" s="1"/>
  <c r="A276" i="45"/>
  <c r="A277" i="45" s="1"/>
  <c r="A278" i="45" s="1"/>
  <c r="A279" i="45" s="1"/>
  <c r="A280" i="45" s="1"/>
  <c r="A281" i="45" s="1"/>
  <c r="A282" i="45" s="1"/>
  <c r="A283" i="45" s="1"/>
  <c r="A284" i="45" s="1"/>
  <c r="A285" i="45" s="1"/>
  <c r="A286" i="45" s="1"/>
  <c r="A287" i="45" s="1"/>
  <c r="A288" i="45" s="1"/>
  <c r="A289" i="45" s="1"/>
  <c r="B271" i="45"/>
  <c r="B272" i="45" s="1"/>
  <c r="B273" i="45" s="1"/>
  <c r="B274" i="45" s="1"/>
  <c r="B266" i="45"/>
  <c r="B267" i="45" s="1"/>
  <c r="B268" i="45" s="1"/>
  <c r="B269" i="45" s="1"/>
  <c r="B262" i="45"/>
  <c r="B263" i="45" s="1"/>
  <c r="B264" i="45" s="1"/>
  <c r="B261" i="45"/>
  <c r="B256" i="45"/>
  <c r="B257" i="45" s="1"/>
  <c r="B258" i="45" s="1"/>
  <c r="B259" i="45" s="1"/>
  <c r="B252" i="45"/>
  <c r="B253" i="45" s="1"/>
  <c r="B254" i="45" s="1"/>
  <c r="B251" i="45"/>
  <c r="B246" i="45"/>
  <c r="B247" i="45" s="1"/>
  <c r="B248" i="45" s="1"/>
  <c r="B249" i="45" s="1"/>
  <c r="B241" i="45"/>
  <c r="B242" i="45" s="1"/>
  <c r="B243" i="45" s="1"/>
  <c r="B244" i="45" s="1"/>
  <c r="B239" i="45"/>
  <c r="B236" i="45"/>
  <c r="B237" i="45" s="1"/>
  <c r="B238" i="45" s="1"/>
  <c r="A236" i="45"/>
  <c r="A237" i="45" s="1"/>
  <c r="A238" i="45" s="1"/>
  <c r="A239" i="45" s="1"/>
  <c r="A240" i="45" s="1"/>
  <c r="A241" i="45" s="1"/>
  <c r="A242" i="45" s="1"/>
  <c r="A243" i="45" s="1"/>
  <c r="A244" i="45" s="1"/>
  <c r="A245" i="45" s="1"/>
  <c r="A246" i="45" s="1"/>
  <c r="A247" i="45" s="1"/>
  <c r="A248" i="45" s="1"/>
  <c r="A249" i="45" s="1"/>
  <c r="A250" i="45" s="1"/>
  <c r="A251" i="45" s="1"/>
  <c r="A252" i="45" s="1"/>
  <c r="A253" i="45" s="1"/>
  <c r="A254" i="45" s="1"/>
  <c r="A255" i="45" s="1"/>
  <c r="A256" i="45" s="1"/>
  <c r="A257" i="45" s="1"/>
  <c r="A258" i="45" s="1"/>
  <c r="A259" i="45" s="1"/>
  <c r="B231" i="45"/>
  <c r="B232" i="45" s="1"/>
  <c r="B233" i="45" s="1"/>
  <c r="B234" i="45" s="1"/>
  <c r="B226" i="45"/>
  <c r="B227" i="45" s="1"/>
  <c r="B228" i="45" s="1"/>
  <c r="B229" i="45" s="1"/>
  <c r="B221" i="45"/>
  <c r="B222" i="45" s="1"/>
  <c r="B223" i="45" s="1"/>
  <c r="B224" i="45" s="1"/>
  <c r="B216" i="45"/>
  <c r="B217" i="45" s="1"/>
  <c r="B218" i="45" s="1"/>
  <c r="B219" i="45" s="1"/>
  <c r="B211" i="45"/>
  <c r="B212" i="45" s="1"/>
  <c r="B213" i="45" s="1"/>
  <c r="B214" i="45" s="1"/>
  <c r="B206" i="45"/>
  <c r="B207" i="45" s="1"/>
  <c r="B208" i="45" s="1"/>
  <c r="B209" i="45" s="1"/>
  <c r="A206" i="45"/>
  <c r="A207" i="45" s="1"/>
  <c r="A208" i="45" s="1"/>
  <c r="A209" i="45" s="1"/>
  <c r="A210" i="45" s="1"/>
  <c r="A211" i="45" s="1"/>
  <c r="A212" i="45" s="1"/>
  <c r="A213" i="45" s="1"/>
  <c r="A214" i="45" s="1"/>
  <c r="A215" i="45" s="1"/>
  <c r="A216" i="45" s="1"/>
  <c r="A217" i="45" s="1"/>
  <c r="A218" i="45" s="1"/>
  <c r="A219" i="45" s="1"/>
  <c r="A220" i="45" s="1"/>
  <c r="A221" i="45" s="1"/>
  <c r="A222" i="45" s="1"/>
  <c r="A223" i="45" s="1"/>
  <c r="A224" i="45" s="1"/>
  <c r="A225" i="45" s="1"/>
  <c r="A226" i="45" s="1"/>
  <c r="A227" i="45" s="1"/>
  <c r="A228" i="45" s="1"/>
  <c r="A229" i="45" s="1"/>
  <c r="A230" i="45" s="1"/>
  <c r="A231" i="45" s="1"/>
  <c r="A232" i="45" s="1"/>
  <c r="A233" i="45" s="1"/>
  <c r="A234" i="45" s="1"/>
  <c r="B202" i="45"/>
  <c r="B203" i="45" s="1"/>
  <c r="B204" i="45" s="1"/>
  <c r="B201" i="45"/>
  <c r="B196" i="45"/>
  <c r="B197" i="45" s="1"/>
  <c r="B198" i="45" s="1"/>
  <c r="B199" i="45" s="1"/>
  <c r="B191" i="45"/>
  <c r="B192" i="45" s="1"/>
  <c r="B193" i="45" s="1"/>
  <c r="B194" i="45" s="1"/>
  <c r="B186" i="45"/>
  <c r="B187" i="45" s="1"/>
  <c r="B188" i="45" s="1"/>
  <c r="B189" i="45" s="1"/>
  <c r="B181" i="45"/>
  <c r="B182" i="45" s="1"/>
  <c r="B183" i="45" s="1"/>
  <c r="B184" i="45" s="1"/>
  <c r="B176" i="45"/>
  <c r="B177" i="45" s="1"/>
  <c r="B178" i="45" s="1"/>
  <c r="B179" i="45" s="1"/>
  <c r="B171" i="45"/>
  <c r="B172" i="45" s="1"/>
  <c r="B173" i="45" s="1"/>
  <c r="B174" i="45" s="1"/>
  <c r="A171" i="45"/>
  <c r="A172" i="45" s="1"/>
  <c r="A173" i="45" s="1"/>
  <c r="A174" i="45" s="1"/>
  <c r="A175" i="45" s="1"/>
  <c r="A176" i="45" s="1"/>
  <c r="A177" i="45" s="1"/>
  <c r="A178" i="45" s="1"/>
  <c r="A179" i="45" s="1"/>
  <c r="A180" i="45" s="1"/>
  <c r="A181" i="45" s="1"/>
  <c r="A182" i="45" s="1"/>
  <c r="A183" i="45" s="1"/>
  <c r="A184" i="45" s="1"/>
  <c r="A185" i="45" s="1"/>
  <c r="A186" i="45" s="1"/>
  <c r="A187" i="45" s="1"/>
  <c r="A188" i="45" s="1"/>
  <c r="A189" i="45" s="1"/>
  <c r="A190" i="45" s="1"/>
  <c r="A191" i="45" s="1"/>
  <c r="A192" i="45" s="1"/>
  <c r="A193" i="45" s="1"/>
  <c r="A194" i="45" s="1"/>
  <c r="A195" i="45" s="1"/>
  <c r="A196" i="45" s="1"/>
  <c r="A197" i="45" s="1"/>
  <c r="A198" i="45" s="1"/>
  <c r="A199" i="45" s="1"/>
  <c r="A200" i="45" s="1"/>
  <c r="A201" i="45" s="1"/>
  <c r="A202" i="45" s="1"/>
  <c r="A203" i="45" s="1"/>
  <c r="A204" i="45" s="1"/>
  <c r="B166" i="45"/>
  <c r="B167" i="45" s="1"/>
  <c r="B168" i="45" s="1"/>
  <c r="B169" i="45" s="1"/>
  <c r="B161" i="45"/>
  <c r="B162" i="45" s="1"/>
  <c r="B163" i="45" s="1"/>
  <c r="B164" i="45" s="1"/>
  <c r="B156" i="45"/>
  <c r="B157" i="45" s="1"/>
  <c r="B158" i="45" s="1"/>
  <c r="B159" i="45" s="1"/>
  <c r="B153" i="45"/>
  <c r="B154" i="45" s="1"/>
  <c r="B151" i="45"/>
  <c r="B152" i="45" s="1"/>
  <c r="B146" i="45"/>
  <c r="B147" i="45" s="1"/>
  <c r="B148" i="45" s="1"/>
  <c r="B149" i="45" s="1"/>
  <c r="B141" i="45"/>
  <c r="B142" i="45" s="1"/>
  <c r="B143" i="45" s="1"/>
  <c r="B144" i="45" s="1"/>
  <c r="B136" i="45"/>
  <c r="B137" i="45" s="1"/>
  <c r="B138" i="45" s="1"/>
  <c r="B139" i="45" s="1"/>
  <c r="B131" i="45"/>
  <c r="B132" i="45" s="1"/>
  <c r="B133" i="45" s="1"/>
  <c r="B134" i="45" s="1"/>
  <c r="B126" i="45"/>
  <c r="B127" i="45" s="1"/>
  <c r="B128" i="45" s="1"/>
  <c r="B129" i="45" s="1"/>
  <c r="B121" i="45"/>
  <c r="B122" i="45" s="1"/>
  <c r="B123" i="45" s="1"/>
  <c r="B124" i="45" s="1"/>
  <c r="B116" i="45"/>
  <c r="B117" i="45" s="1"/>
  <c r="B118" i="45" s="1"/>
  <c r="B119" i="45" s="1"/>
  <c r="B111" i="45"/>
  <c r="B112" i="45" s="1"/>
  <c r="B113" i="45" s="1"/>
  <c r="B114" i="45" s="1"/>
  <c r="B106" i="45"/>
  <c r="B107" i="45" s="1"/>
  <c r="B108" i="45" s="1"/>
  <c r="B109" i="45" s="1"/>
  <c r="B101" i="45"/>
  <c r="B102" i="45" s="1"/>
  <c r="B103" i="45" s="1"/>
  <c r="B104" i="45" s="1"/>
  <c r="B96" i="45"/>
  <c r="B97" i="45" s="1"/>
  <c r="B98" i="45" s="1"/>
  <c r="B99" i="45" s="1"/>
  <c r="B91" i="45"/>
  <c r="B92" i="45" s="1"/>
  <c r="B93" i="45" s="1"/>
  <c r="B94" i="45" s="1"/>
  <c r="B86" i="45"/>
  <c r="B87" i="45" s="1"/>
  <c r="B88" i="45" s="1"/>
  <c r="B89" i="45" s="1"/>
  <c r="A86" i="45"/>
  <c r="A87" i="45" s="1"/>
  <c r="A88" i="45" s="1"/>
  <c r="A89" i="45" s="1"/>
  <c r="A90" i="45" s="1"/>
  <c r="A91" i="45" s="1"/>
  <c r="A92" i="45" s="1"/>
  <c r="A93" i="45" s="1"/>
  <c r="A94" i="45" s="1"/>
  <c r="A95" i="45" s="1"/>
  <c r="A96" i="45" s="1"/>
  <c r="A97" i="45" s="1"/>
  <c r="A98" i="45" s="1"/>
  <c r="A99" i="45" s="1"/>
  <c r="A100" i="45" s="1"/>
  <c r="A101" i="45" s="1"/>
  <c r="A102" i="45" s="1"/>
  <c r="A103" i="45" s="1"/>
  <c r="A104" i="45" s="1"/>
  <c r="A105" i="45" s="1"/>
  <c r="A106" i="45" s="1"/>
  <c r="A107" i="45" s="1"/>
  <c r="A108" i="45" s="1"/>
  <c r="A109" i="45" s="1"/>
  <c r="A110" i="45" s="1"/>
  <c r="A111" i="45" s="1"/>
  <c r="A112" i="45" s="1"/>
  <c r="A113" i="45" s="1"/>
  <c r="A114" i="45" s="1"/>
  <c r="A115" i="45" s="1"/>
  <c r="A116" i="45" s="1"/>
  <c r="A117" i="45" s="1"/>
  <c r="A118" i="45" s="1"/>
  <c r="A119" i="45" s="1"/>
  <c r="B81" i="45"/>
  <c r="B82" i="45" s="1"/>
  <c r="B83" i="45" s="1"/>
  <c r="B84" i="45" s="1"/>
  <c r="B76" i="45"/>
  <c r="B77" i="45" s="1"/>
  <c r="B78" i="45" s="1"/>
  <c r="B79" i="45" s="1"/>
  <c r="B71" i="45"/>
  <c r="B72" i="45" s="1"/>
  <c r="B73" i="45" s="1"/>
  <c r="B74" i="45" s="1"/>
  <c r="B66" i="45"/>
  <c r="B67" i="45" s="1"/>
  <c r="B68" i="45" s="1"/>
  <c r="B69" i="45" s="1"/>
  <c r="B61" i="45"/>
  <c r="B62" i="45" s="1"/>
  <c r="B63" i="45" s="1"/>
  <c r="B64" i="45" s="1"/>
  <c r="B56" i="45"/>
  <c r="B57" i="45" s="1"/>
  <c r="B58" i="45" s="1"/>
  <c r="B59" i="45" s="1"/>
  <c r="A56" i="45"/>
  <c r="A57" i="45" s="1"/>
  <c r="A58" i="45" s="1"/>
  <c r="A59" i="45" s="1"/>
  <c r="A60" i="45" s="1"/>
  <c r="A61" i="45" s="1"/>
  <c r="A62" i="45" s="1"/>
  <c r="A63" i="45" s="1"/>
  <c r="A64" i="45" s="1"/>
  <c r="B51" i="45"/>
  <c r="B52" i="45" s="1"/>
  <c r="B53" i="45" s="1"/>
  <c r="B54" i="45" s="1"/>
  <c r="B46" i="45"/>
  <c r="B47" i="45" s="1"/>
  <c r="B48" i="45" s="1"/>
  <c r="B49" i="45" s="1"/>
  <c r="B41" i="45"/>
  <c r="B42" i="45" s="1"/>
  <c r="B43" i="45" s="1"/>
  <c r="B44" i="45" s="1"/>
  <c r="A41" i="45"/>
  <c r="A42" i="45" s="1"/>
  <c r="A43" i="45" s="1"/>
  <c r="A44" i="45" s="1"/>
  <c r="A45" i="45" s="1"/>
  <c r="A46" i="45" s="1"/>
  <c r="A47" i="45" s="1"/>
  <c r="A48" i="45" s="1"/>
  <c r="A49" i="45" s="1"/>
  <c r="A50" i="45" s="1"/>
  <c r="A51" i="45" s="1"/>
  <c r="A52" i="45" s="1"/>
  <c r="A53" i="45" s="1"/>
  <c r="A54" i="45" s="1"/>
  <c r="B36" i="45"/>
  <c r="B37" i="45" s="1"/>
  <c r="B38" i="45" s="1"/>
  <c r="B39" i="45" s="1"/>
  <c r="B31" i="45"/>
  <c r="B32" i="45" s="1"/>
  <c r="B33" i="45" s="1"/>
  <c r="B34" i="45" s="1"/>
  <c r="B26" i="45"/>
  <c r="B27" i="45" s="1"/>
  <c r="B28" i="45" s="1"/>
  <c r="B29" i="45" s="1"/>
  <c r="B21" i="45"/>
  <c r="B22" i="45" s="1"/>
  <c r="B23" i="45" s="1"/>
  <c r="B24" i="45" s="1"/>
  <c r="B16" i="45"/>
  <c r="B17" i="45" s="1"/>
  <c r="B18" i="45" s="1"/>
  <c r="B19" i="45" s="1"/>
  <c r="A833" i="48" l="1"/>
  <c r="A834" i="48" s="1"/>
  <c r="A835" i="48" s="1"/>
  <c r="A836" i="48" s="1"/>
  <c r="A837" i="48" s="1"/>
  <c r="A838" i="48" s="1"/>
  <c r="A839" i="48" s="1"/>
  <c r="A840" i="48" s="1"/>
  <c r="A841" i="48" s="1"/>
  <c r="A842" i="48" s="1"/>
  <c r="A843" i="48" s="1"/>
  <c r="A844" i="48" s="1"/>
  <c r="A845" i="48" s="1"/>
  <c r="A832" i="48"/>
  <c r="B836" i="20"/>
  <c r="B837" i="20" s="1"/>
  <c r="B838" i="20" s="1"/>
  <c r="B839" i="20" s="1"/>
  <c r="B840" i="20" s="1"/>
  <c r="B841" i="20" s="1"/>
  <c r="B842" i="20" s="1"/>
  <c r="B843" i="20" s="1"/>
  <c r="B844" i="20" s="1"/>
  <c r="B845" i="20" s="1"/>
  <c r="B825" i="20"/>
  <c r="B826" i="20" s="1"/>
  <c r="B827" i="20" s="1"/>
  <c r="B828" i="20" s="1"/>
  <c r="B829" i="20" s="1"/>
  <c r="B830" i="20" s="1"/>
  <c r="B831" i="20" s="1"/>
  <c r="B832" i="20" s="1"/>
  <c r="B833" i="20" s="1"/>
  <c r="B834" i="20" s="1"/>
  <c r="B814" i="20"/>
  <c r="B815" i="20" s="1"/>
  <c r="B816" i="20" s="1"/>
  <c r="B817" i="20" s="1"/>
  <c r="B818" i="20" s="1"/>
  <c r="B819" i="20" s="1"/>
  <c r="B820" i="20" s="1"/>
  <c r="B821" i="20" s="1"/>
  <c r="B822" i="20" s="1"/>
  <c r="B823" i="20" s="1"/>
  <c r="B803" i="20"/>
  <c r="B804" i="20" s="1"/>
  <c r="B805" i="20" s="1"/>
  <c r="B806" i="20" s="1"/>
  <c r="B807" i="20" s="1"/>
  <c r="B808" i="20" s="1"/>
  <c r="B809" i="20" s="1"/>
  <c r="B810" i="20" s="1"/>
  <c r="B811" i="20" s="1"/>
  <c r="B812" i="20" s="1"/>
  <c r="A793" i="20"/>
  <c r="A794" i="20" s="1"/>
  <c r="A795" i="20" s="1"/>
  <c r="A796" i="20" s="1"/>
  <c r="A797" i="20" s="1"/>
  <c r="A798" i="20" s="1"/>
  <c r="A799" i="20" s="1"/>
  <c r="A800" i="20" s="1"/>
  <c r="A801" i="20" s="1"/>
  <c r="A802" i="20" s="1"/>
  <c r="A803" i="20" s="1"/>
  <c r="A804" i="20" s="1"/>
  <c r="A805" i="20" s="1"/>
  <c r="A806" i="20" s="1"/>
  <c r="A807" i="20" s="1"/>
  <c r="A808" i="20" s="1"/>
  <c r="A809" i="20" s="1"/>
  <c r="A810" i="20" s="1"/>
  <c r="A811" i="20" s="1"/>
  <c r="A812" i="20" s="1"/>
  <c r="A813" i="20" s="1"/>
  <c r="A814" i="20" s="1"/>
  <c r="A815" i="20" s="1"/>
  <c r="A816" i="20" s="1"/>
  <c r="A817" i="20" s="1"/>
  <c r="A818" i="20" s="1"/>
  <c r="A819" i="20" s="1"/>
  <c r="A820" i="20" s="1"/>
  <c r="A821" i="20" s="1"/>
  <c r="A822" i="20" s="1"/>
  <c r="A823" i="20" s="1"/>
  <c r="A824" i="20" s="1"/>
  <c r="A825" i="20" s="1"/>
  <c r="A826" i="20" s="1"/>
  <c r="A827" i="20" s="1"/>
  <c r="A828" i="20" s="1"/>
  <c r="A829" i="20" s="1"/>
  <c r="A830" i="20" s="1"/>
  <c r="A831" i="20" s="1"/>
  <c r="B792" i="20"/>
  <c r="B793" i="20" s="1"/>
  <c r="B794" i="20" s="1"/>
  <c r="B795" i="20" s="1"/>
  <c r="B796" i="20" s="1"/>
  <c r="B797" i="20" s="1"/>
  <c r="B798" i="20" s="1"/>
  <c r="B799" i="20" s="1"/>
  <c r="B800" i="20" s="1"/>
  <c r="B801" i="20" s="1"/>
  <c r="A792" i="20"/>
  <c r="B781" i="20"/>
  <c r="B782" i="20" s="1"/>
  <c r="B783" i="20" s="1"/>
  <c r="B784" i="20" s="1"/>
  <c r="B785" i="20" s="1"/>
  <c r="B786" i="20" s="1"/>
  <c r="B787" i="20" s="1"/>
  <c r="B788" i="20" s="1"/>
  <c r="B789" i="20" s="1"/>
  <c r="B790" i="20" s="1"/>
  <c r="B770" i="20"/>
  <c r="B771" i="20" s="1"/>
  <c r="B772" i="20" s="1"/>
  <c r="B773" i="20" s="1"/>
  <c r="B774" i="20" s="1"/>
  <c r="B775" i="20" s="1"/>
  <c r="B776" i="20" s="1"/>
  <c r="B777" i="20" s="1"/>
  <c r="B778" i="20" s="1"/>
  <c r="B779" i="20" s="1"/>
  <c r="B759" i="20"/>
  <c r="B760" i="20" s="1"/>
  <c r="B761" i="20" s="1"/>
  <c r="B762" i="20" s="1"/>
  <c r="B763" i="20" s="1"/>
  <c r="B764" i="20" s="1"/>
  <c r="B765" i="20" s="1"/>
  <c r="B766" i="20" s="1"/>
  <c r="B767" i="20" s="1"/>
  <c r="B768" i="20" s="1"/>
  <c r="B748" i="20"/>
  <c r="B749" i="20" s="1"/>
  <c r="B750" i="20" s="1"/>
  <c r="B751" i="20" s="1"/>
  <c r="B752" i="20" s="1"/>
  <c r="B753" i="20" s="1"/>
  <c r="B754" i="20" s="1"/>
  <c r="B755" i="20" s="1"/>
  <c r="B756" i="20" s="1"/>
  <c r="B757" i="20" s="1"/>
  <c r="B737" i="20"/>
  <c r="B738" i="20" s="1"/>
  <c r="B739" i="20" s="1"/>
  <c r="B740" i="20" s="1"/>
  <c r="B741" i="20" s="1"/>
  <c r="B742" i="20" s="1"/>
  <c r="B743" i="20" s="1"/>
  <c r="B744" i="20" s="1"/>
  <c r="B745" i="20" s="1"/>
  <c r="B746" i="20" s="1"/>
  <c r="A737" i="20"/>
  <c r="A738" i="20" s="1"/>
  <c r="A739" i="20" s="1"/>
  <c r="A740" i="20" s="1"/>
  <c r="A741" i="20" s="1"/>
  <c r="A742" i="20" s="1"/>
  <c r="A743" i="20" s="1"/>
  <c r="A744" i="20" s="1"/>
  <c r="A745" i="20" s="1"/>
  <c r="A746" i="20" s="1"/>
  <c r="A747" i="20" s="1"/>
  <c r="A748" i="20" s="1"/>
  <c r="A749" i="20" s="1"/>
  <c r="A750" i="20" s="1"/>
  <c r="A751" i="20" s="1"/>
  <c r="A752" i="20" s="1"/>
  <c r="A753" i="20" s="1"/>
  <c r="A754" i="20" s="1"/>
  <c r="A755" i="20" s="1"/>
  <c r="A756" i="20" s="1"/>
  <c r="A757" i="20" s="1"/>
  <c r="A758" i="20" s="1"/>
  <c r="A759" i="20" s="1"/>
  <c r="A760" i="20" s="1"/>
  <c r="A761" i="20" s="1"/>
  <c r="A762" i="20" s="1"/>
  <c r="A763" i="20" s="1"/>
  <c r="A764" i="20" s="1"/>
  <c r="A765" i="20" s="1"/>
  <c r="A766" i="20" s="1"/>
  <c r="A767" i="20" s="1"/>
  <c r="A768" i="20" s="1"/>
  <c r="A769" i="20" s="1"/>
  <c r="A770" i="20" s="1"/>
  <c r="A771" i="20" s="1"/>
  <c r="A772" i="20" s="1"/>
  <c r="A773" i="20" s="1"/>
  <c r="A774" i="20" s="1"/>
  <c r="A775" i="20" s="1"/>
  <c r="A776" i="20" s="1"/>
  <c r="A777" i="20" s="1"/>
  <c r="A778" i="20" s="1"/>
  <c r="A779" i="20" s="1"/>
  <c r="A780" i="20" s="1"/>
  <c r="A781" i="20" s="1"/>
  <c r="A782" i="20" s="1"/>
  <c r="A783" i="20" s="1"/>
  <c r="A784" i="20" s="1"/>
  <c r="A785" i="20" s="1"/>
  <c r="A786" i="20" s="1"/>
  <c r="A787" i="20" s="1"/>
  <c r="A788" i="20" s="1"/>
  <c r="A789" i="20" s="1"/>
  <c r="A790" i="20" s="1"/>
  <c r="B726" i="20"/>
  <c r="B727" i="20" s="1"/>
  <c r="B728" i="20" s="1"/>
  <c r="B729" i="20" s="1"/>
  <c r="B730" i="20" s="1"/>
  <c r="B731" i="20" s="1"/>
  <c r="B732" i="20" s="1"/>
  <c r="B733" i="20" s="1"/>
  <c r="B734" i="20" s="1"/>
  <c r="B735" i="20" s="1"/>
  <c r="B715" i="20"/>
  <c r="B716" i="20" s="1"/>
  <c r="B717" i="20" s="1"/>
  <c r="B718" i="20" s="1"/>
  <c r="B719" i="20" s="1"/>
  <c r="B720" i="20" s="1"/>
  <c r="B721" i="20" s="1"/>
  <c r="B722" i="20" s="1"/>
  <c r="B723" i="20" s="1"/>
  <c r="B724" i="20" s="1"/>
  <c r="B704" i="20"/>
  <c r="B705" i="20" s="1"/>
  <c r="B706" i="20" s="1"/>
  <c r="B707" i="20" s="1"/>
  <c r="B708" i="20" s="1"/>
  <c r="B709" i="20" s="1"/>
  <c r="B710" i="20" s="1"/>
  <c r="B711" i="20" s="1"/>
  <c r="B712" i="20" s="1"/>
  <c r="B713" i="20" s="1"/>
  <c r="B693" i="20"/>
  <c r="B694" i="20" s="1"/>
  <c r="B695" i="20" s="1"/>
  <c r="B696" i="20" s="1"/>
  <c r="B697" i="20" s="1"/>
  <c r="B698" i="20" s="1"/>
  <c r="B699" i="20" s="1"/>
  <c r="B700" i="20" s="1"/>
  <c r="B701" i="20" s="1"/>
  <c r="B702" i="20" s="1"/>
  <c r="A693" i="20"/>
  <c r="A694" i="20" s="1"/>
  <c r="A695" i="20" s="1"/>
  <c r="A696" i="20" s="1"/>
  <c r="A697" i="20" s="1"/>
  <c r="A698" i="20" s="1"/>
  <c r="A699" i="20" s="1"/>
  <c r="A700" i="20" s="1"/>
  <c r="A701" i="20" s="1"/>
  <c r="A702" i="20" s="1"/>
  <c r="A703" i="20" s="1"/>
  <c r="A704" i="20" s="1"/>
  <c r="A705" i="20" s="1"/>
  <c r="A706" i="20" s="1"/>
  <c r="A707" i="20" s="1"/>
  <c r="A708" i="20" s="1"/>
  <c r="A709" i="20" s="1"/>
  <c r="A710" i="20" s="1"/>
  <c r="A711" i="20" s="1"/>
  <c r="A712" i="20" s="1"/>
  <c r="A713" i="20" s="1"/>
  <c r="A714" i="20" s="1"/>
  <c r="A715" i="20" s="1"/>
  <c r="A716" i="20" s="1"/>
  <c r="A717" i="20" s="1"/>
  <c r="A718" i="20" s="1"/>
  <c r="A719" i="20" s="1"/>
  <c r="A720" i="20" s="1"/>
  <c r="A721" i="20" s="1"/>
  <c r="A722" i="20" s="1"/>
  <c r="A723" i="20" s="1"/>
  <c r="A724" i="20" s="1"/>
  <c r="A725" i="20" s="1"/>
  <c r="A726" i="20" s="1"/>
  <c r="A727" i="20" s="1"/>
  <c r="A728" i="20" s="1"/>
  <c r="A729" i="20" s="1"/>
  <c r="A730" i="20" s="1"/>
  <c r="A731" i="20" s="1"/>
  <c r="A732" i="20" s="1"/>
  <c r="A733" i="20" s="1"/>
  <c r="A734" i="20" s="1"/>
  <c r="A735" i="20" s="1"/>
  <c r="B682" i="20"/>
  <c r="B683" i="20" s="1"/>
  <c r="B684" i="20" s="1"/>
  <c r="B685" i="20" s="1"/>
  <c r="B686" i="20" s="1"/>
  <c r="B687" i="20" s="1"/>
  <c r="B688" i="20" s="1"/>
  <c r="B689" i="20" s="1"/>
  <c r="B690" i="20" s="1"/>
  <c r="B691" i="20" s="1"/>
  <c r="B671" i="20"/>
  <c r="B672" i="20" s="1"/>
  <c r="B673" i="20" s="1"/>
  <c r="B674" i="20" s="1"/>
  <c r="B675" i="20" s="1"/>
  <c r="B676" i="20" s="1"/>
  <c r="B677" i="20" s="1"/>
  <c r="B678" i="20" s="1"/>
  <c r="B679" i="20" s="1"/>
  <c r="B680" i="20" s="1"/>
  <c r="B660" i="20"/>
  <c r="B661" i="20" s="1"/>
  <c r="B662" i="20" s="1"/>
  <c r="B663" i="20" s="1"/>
  <c r="B664" i="20" s="1"/>
  <c r="B665" i="20" s="1"/>
  <c r="B666" i="20" s="1"/>
  <c r="B667" i="20" s="1"/>
  <c r="B668" i="20" s="1"/>
  <c r="B669" i="20" s="1"/>
  <c r="B649" i="20"/>
  <c r="B650" i="20" s="1"/>
  <c r="B651" i="20" s="1"/>
  <c r="B652" i="20" s="1"/>
  <c r="B653" i="20" s="1"/>
  <c r="B654" i="20" s="1"/>
  <c r="B655" i="20" s="1"/>
  <c r="B656" i="20" s="1"/>
  <c r="B657" i="20" s="1"/>
  <c r="B658" i="20" s="1"/>
  <c r="B638" i="20"/>
  <c r="B639" i="20" s="1"/>
  <c r="B640" i="20" s="1"/>
  <c r="B641" i="20" s="1"/>
  <c r="B642" i="20" s="1"/>
  <c r="B643" i="20" s="1"/>
  <c r="B644" i="20" s="1"/>
  <c r="B645" i="20" s="1"/>
  <c r="B646" i="20" s="1"/>
  <c r="B647" i="20" s="1"/>
  <c r="B627" i="20"/>
  <c r="B628" i="20" s="1"/>
  <c r="B629" i="20" s="1"/>
  <c r="B630" i="20" s="1"/>
  <c r="B631" i="20" s="1"/>
  <c r="B632" i="20" s="1"/>
  <c r="B633" i="20" s="1"/>
  <c r="B634" i="20" s="1"/>
  <c r="B635" i="20" s="1"/>
  <c r="B636" i="20" s="1"/>
  <c r="A627" i="20"/>
  <c r="A628" i="20" s="1"/>
  <c r="A629" i="20" s="1"/>
  <c r="A630" i="20" s="1"/>
  <c r="A631" i="20" s="1"/>
  <c r="A632" i="20" s="1"/>
  <c r="A633" i="20" s="1"/>
  <c r="A634" i="20" s="1"/>
  <c r="A635" i="20" s="1"/>
  <c r="A636" i="20" s="1"/>
  <c r="A637" i="20" s="1"/>
  <c r="A638" i="20" s="1"/>
  <c r="A639" i="20" s="1"/>
  <c r="A640" i="20" s="1"/>
  <c r="A641" i="20" s="1"/>
  <c r="A642" i="20" s="1"/>
  <c r="A643" i="20" s="1"/>
  <c r="A644" i="20" s="1"/>
  <c r="A645" i="20" s="1"/>
  <c r="A646" i="20" s="1"/>
  <c r="A647" i="20" s="1"/>
  <c r="A648" i="20" s="1"/>
  <c r="A649" i="20" s="1"/>
  <c r="A650" i="20" s="1"/>
  <c r="A651" i="20" s="1"/>
  <c r="A652" i="20" s="1"/>
  <c r="A653" i="20" s="1"/>
  <c r="A654" i="20" s="1"/>
  <c r="A655" i="20" s="1"/>
  <c r="A656" i="20" s="1"/>
  <c r="A657" i="20" s="1"/>
  <c r="A658" i="20" s="1"/>
  <c r="A659" i="20" s="1"/>
  <c r="A660" i="20" s="1"/>
  <c r="A661" i="20" s="1"/>
  <c r="A662" i="20" s="1"/>
  <c r="A663" i="20" s="1"/>
  <c r="A664" i="20" s="1"/>
  <c r="A665" i="20" s="1"/>
  <c r="A666" i="20" s="1"/>
  <c r="A667" i="20" s="1"/>
  <c r="A668" i="20" s="1"/>
  <c r="A669" i="20" s="1"/>
  <c r="A670" i="20" s="1"/>
  <c r="A671" i="20" s="1"/>
  <c r="A672" i="20" s="1"/>
  <c r="A673" i="20" s="1"/>
  <c r="A674" i="20" s="1"/>
  <c r="A675" i="20" s="1"/>
  <c r="A676" i="20" s="1"/>
  <c r="A677" i="20" s="1"/>
  <c r="A678" i="20" s="1"/>
  <c r="A679" i="20" s="1"/>
  <c r="A680" i="20" s="1"/>
  <c r="A681" i="20" s="1"/>
  <c r="A682" i="20" s="1"/>
  <c r="A683" i="20" s="1"/>
  <c r="A684" i="20" s="1"/>
  <c r="A685" i="20" s="1"/>
  <c r="A686" i="20" s="1"/>
  <c r="A687" i="20" s="1"/>
  <c r="A688" i="20" s="1"/>
  <c r="A689" i="20" s="1"/>
  <c r="A690" i="20" s="1"/>
  <c r="A691" i="20" s="1"/>
  <c r="B616" i="20"/>
  <c r="B617" i="20" s="1"/>
  <c r="B618" i="20" s="1"/>
  <c r="B619" i="20" s="1"/>
  <c r="B620" i="20" s="1"/>
  <c r="B621" i="20" s="1"/>
  <c r="B622" i="20" s="1"/>
  <c r="B623" i="20" s="1"/>
  <c r="B624" i="20" s="1"/>
  <c r="B625" i="20" s="1"/>
  <c r="B605" i="20"/>
  <c r="B606" i="20" s="1"/>
  <c r="B607" i="20" s="1"/>
  <c r="B608" i="20" s="1"/>
  <c r="B609" i="20" s="1"/>
  <c r="B610" i="20" s="1"/>
  <c r="B611" i="20" s="1"/>
  <c r="B612" i="20" s="1"/>
  <c r="B613" i="20" s="1"/>
  <c r="B614" i="20" s="1"/>
  <c r="B594" i="20"/>
  <c r="B595" i="20" s="1"/>
  <c r="B596" i="20" s="1"/>
  <c r="B597" i="20" s="1"/>
  <c r="B598" i="20" s="1"/>
  <c r="B599" i="20" s="1"/>
  <c r="B600" i="20" s="1"/>
  <c r="B601" i="20" s="1"/>
  <c r="B602" i="20" s="1"/>
  <c r="B603" i="20" s="1"/>
  <c r="A594" i="20"/>
  <c r="A595" i="20" s="1"/>
  <c r="A596" i="20" s="1"/>
  <c r="A597" i="20" s="1"/>
  <c r="A598" i="20" s="1"/>
  <c r="A599" i="20" s="1"/>
  <c r="A600" i="20" s="1"/>
  <c r="A601" i="20" s="1"/>
  <c r="A602" i="20" s="1"/>
  <c r="A603" i="20" s="1"/>
  <c r="A604" i="20" s="1"/>
  <c r="A605" i="20" s="1"/>
  <c r="A606" i="20" s="1"/>
  <c r="A607" i="20" s="1"/>
  <c r="A608" i="20" s="1"/>
  <c r="A609" i="20" s="1"/>
  <c r="A610" i="20" s="1"/>
  <c r="A611" i="20" s="1"/>
  <c r="A612" i="20" s="1"/>
  <c r="A613" i="20" s="1"/>
  <c r="A614" i="20" s="1"/>
  <c r="A615" i="20" s="1"/>
  <c r="A616" i="20" s="1"/>
  <c r="A617" i="20" s="1"/>
  <c r="A618" i="20" s="1"/>
  <c r="A619" i="20" s="1"/>
  <c r="A620" i="20" s="1"/>
  <c r="A621" i="20" s="1"/>
  <c r="A622" i="20" s="1"/>
  <c r="A623" i="20" s="1"/>
  <c r="A624" i="20" s="1"/>
  <c r="A625" i="20" s="1"/>
  <c r="B583" i="20"/>
  <c r="B584" i="20" s="1"/>
  <c r="B585" i="20" s="1"/>
  <c r="B586" i="20" s="1"/>
  <c r="B587" i="20" s="1"/>
  <c r="B588" i="20" s="1"/>
  <c r="B589" i="20" s="1"/>
  <c r="B590" i="20" s="1"/>
  <c r="B591" i="20" s="1"/>
  <c r="B592" i="20" s="1"/>
  <c r="B572" i="20"/>
  <c r="B573" i="20" s="1"/>
  <c r="B574" i="20" s="1"/>
  <c r="B575" i="20" s="1"/>
  <c r="B576" i="20" s="1"/>
  <c r="B577" i="20" s="1"/>
  <c r="B578" i="20" s="1"/>
  <c r="B579" i="20" s="1"/>
  <c r="B580" i="20" s="1"/>
  <c r="B581" i="20" s="1"/>
  <c r="B561" i="20"/>
  <c r="B562" i="20" s="1"/>
  <c r="B563" i="20" s="1"/>
  <c r="B564" i="20" s="1"/>
  <c r="B565" i="20" s="1"/>
  <c r="B566" i="20" s="1"/>
  <c r="B567" i="20" s="1"/>
  <c r="B568" i="20" s="1"/>
  <c r="B569" i="20" s="1"/>
  <c r="B570" i="20" s="1"/>
  <c r="A561" i="20"/>
  <c r="A562" i="20" s="1"/>
  <c r="A563" i="20" s="1"/>
  <c r="A564" i="20" s="1"/>
  <c r="A565" i="20" s="1"/>
  <c r="A566" i="20" s="1"/>
  <c r="A567" i="20" s="1"/>
  <c r="A568" i="20" s="1"/>
  <c r="A569" i="20" s="1"/>
  <c r="A570" i="20" s="1"/>
  <c r="A571" i="20" s="1"/>
  <c r="A572" i="20" s="1"/>
  <c r="A573" i="20" s="1"/>
  <c r="A574" i="20" s="1"/>
  <c r="A575" i="20" s="1"/>
  <c r="A576" i="20" s="1"/>
  <c r="A577" i="20" s="1"/>
  <c r="A578" i="20" s="1"/>
  <c r="A579" i="20" s="1"/>
  <c r="A580" i="20" s="1"/>
  <c r="A581" i="20" s="1"/>
  <c r="A582" i="20" s="1"/>
  <c r="A583" i="20" s="1"/>
  <c r="A584" i="20" s="1"/>
  <c r="A585" i="20" s="1"/>
  <c r="A586" i="20" s="1"/>
  <c r="A587" i="20" s="1"/>
  <c r="A588" i="20" s="1"/>
  <c r="A589" i="20" s="1"/>
  <c r="A590" i="20" s="1"/>
  <c r="A591" i="20" s="1"/>
  <c r="A592" i="20" s="1"/>
  <c r="B550" i="20"/>
  <c r="B551" i="20" s="1"/>
  <c r="B552" i="20" s="1"/>
  <c r="B553" i="20" s="1"/>
  <c r="B554" i="20" s="1"/>
  <c r="B555" i="20" s="1"/>
  <c r="B556" i="20" s="1"/>
  <c r="B557" i="20" s="1"/>
  <c r="B558" i="20" s="1"/>
  <c r="B559" i="20" s="1"/>
  <c r="B539" i="20"/>
  <c r="B540" i="20" s="1"/>
  <c r="B541" i="20" s="1"/>
  <c r="B542" i="20" s="1"/>
  <c r="B543" i="20" s="1"/>
  <c r="B544" i="20" s="1"/>
  <c r="B545" i="20" s="1"/>
  <c r="B546" i="20" s="1"/>
  <c r="B547" i="20" s="1"/>
  <c r="B548" i="20" s="1"/>
  <c r="B528" i="20"/>
  <c r="B529" i="20" s="1"/>
  <c r="B530" i="20" s="1"/>
  <c r="B531" i="20" s="1"/>
  <c r="B532" i="20" s="1"/>
  <c r="B533" i="20" s="1"/>
  <c r="B534" i="20" s="1"/>
  <c r="B535" i="20" s="1"/>
  <c r="B536" i="20" s="1"/>
  <c r="B537" i="20" s="1"/>
  <c r="B517" i="20"/>
  <c r="B518" i="20" s="1"/>
  <c r="B519" i="20" s="1"/>
  <c r="B520" i="20" s="1"/>
  <c r="B521" i="20" s="1"/>
  <c r="B522" i="20" s="1"/>
  <c r="B523" i="20" s="1"/>
  <c r="B524" i="20" s="1"/>
  <c r="B525" i="20" s="1"/>
  <c r="B526" i="20" s="1"/>
  <c r="B506" i="20"/>
  <c r="B507" i="20" s="1"/>
  <c r="B508" i="20" s="1"/>
  <c r="B509" i="20" s="1"/>
  <c r="B510" i="20" s="1"/>
  <c r="B511" i="20" s="1"/>
  <c r="B512" i="20" s="1"/>
  <c r="B513" i="20" s="1"/>
  <c r="B514" i="20" s="1"/>
  <c r="B515" i="20" s="1"/>
  <c r="A506" i="20"/>
  <c r="A507" i="20" s="1"/>
  <c r="A508" i="20" s="1"/>
  <c r="A509" i="20" s="1"/>
  <c r="A510" i="20" s="1"/>
  <c r="A511" i="20" s="1"/>
  <c r="A512" i="20" s="1"/>
  <c r="A513" i="20" s="1"/>
  <c r="A514" i="20" s="1"/>
  <c r="A515" i="20" s="1"/>
  <c r="A516" i="20" s="1"/>
  <c r="A517" i="20" s="1"/>
  <c r="A518" i="20" s="1"/>
  <c r="A519" i="20" s="1"/>
  <c r="A520" i="20" s="1"/>
  <c r="A521" i="20" s="1"/>
  <c r="A522" i="20" s="1"/>
  <c r="A523" i="20" s="1"/>
  <c r="A524" i="20" s="1"/>
  <c r="A525" i="20" s="1"/>
  <c r="A526" i="20" s="1"/>
  <c r="A527" i="20" s="1"/>
  <c r="A528" i="20" s="1"/>
  <c r="A529" i="20" s="1"/>
  <c r="A530" i="20" s="1"/>
  <c r="A531" i="20" s="1"/>
  <c r="A532" i="20" s="1"/>
  <c r="A533" i="20" s="1"/>
  <c r="A534" i="20" s="1"/>
  <c r="A535" i="20" s="1"/>
  <c r="A536" i="20" s="1"/>
  <c r="A537" i="20" s="1"/>
  <c r="A538" i="20" s="1"/>
  <c r="A539" i="20" s="1"/>
  <c r="A540" i="20" s="1"/>
  <c r="A541" i="20" s="1"/>
  <c r="A542" i="20" s="1"/>
  <c r="A543" i="20" s="1"/>
  <c r="A544" i="20" s="1"/>
  <c r="A545" i="20" s="1"/>
  <c r="A546" i="20" s="1"/>
  <c r="A547" i="20" s="1"/>
  <c r="A548" i="20" s="1"/>
  <c r="A549" i="20" s="1"/>
  <c r="A550" i="20" s="1"/>
  <c r="A551" i="20" s="1"/>
  <c r="A552" i="20" s="1"/>
  <c r="A553" i="20" s="1"/>
  <c r="A554" i="20" s="1"/>
  <c r="A555" i="20" s="1"/>
  <c r="A556" i="20" s="1"/>
  <c r="A557" i="20" s="1"/>
  <c r="A558" i="20" s="1"/>
  <c r="A559" i="20" s="1"/>
  <c r="B495" i="20"/>
  <c r="B496" i="20" s="1"/>
  <c r="B497" i="20" s="1"/>
  <c r="B498" i="20" s="1"/>
  <c r="B499" i="20" s="1"/>
  <c r="B500" i="20" s="1"/>
  <c r="B501" i="20" s="1"/>
  <c r="B502" i="20" s="1"/>
  <c r="B503" i="20" s="1"/>
  <c r="B504" i="20" s="1"/>
  <c r="B484" i="20"/>
  <c r="B485" i="20" s="1"/>
  <c r="B486" i="20" s="1"/>
  <c r="B487" i="20" s="1"/>
  <c r="B488" i="20" s="1"/>
  <c r="B489" i="20" s="1"/>
  <c r="B490" i="20" s="1"/>
  <c r="B491" i="20" s="1"/>
  <c r="B492" i="20" s="1"/>
  <c r="B493" i="20" s="1"/>
  <c r="B473" i="20"/>
  <c r="B474" i="20" s="1"/>
  <c r="B475" i="20" s="1"/>
  <c r="B476" i="20" s="1"/>
  <c r="B477" i="20" s="1"/>
  <c r="B478" i="20" s="1"/>
  <c r="B479" i="20" s="1"/>
  <c r="B480" i="20" s="1"/>
  <c r="B481" i="20" s="1"/>
  <c r="B482" i="20" s="1"/>
  <c r="B462" i="20"/>
  <c r="B463" i="20" s="1"/>
  <c r="B464" i="20" s="1"/>
  <c r="B465" i="20" s="1"/>
  <c r="B466" i="20" s="1"/>
  <c r="B467" i="20" s="1"/>
  <c r="B468" i="20" s="1"/>
  <c r="B469" i="20" s="1"/>
  <c r="B470" i="20" s="1"/>
  <c r="B471" i="20" s="1"/>
  <c r="B451" i="20"/>
  <c r="B452" i="20" s="1"/>
  <c r="B453" i="20" s="1"/>
  <c r="B454" i="20" s="1"/>
  <c r="B455" i="20" s="1"/>
  <c r="B456" i="20" s="1"/>
  <c r="B457" i="20" s="1"/>
  <c r="B458" i="20" s="1"/>
  <c r="B459" i="20" s="1"/>
  <c r="B460" i="20" s="1"/>
  <c r="B440" i="20"/>
  <c r="B441" i="20" s="1"/>
  <c r="B442" i="20" s="1"/>
  <c r="B443" i="20" s="1"/>
  <c r="B444" i="20" s="1"/>
  <c r="B445" i="20" s="1"/>
  <c r="B446" i="20" s="1"/>
  <c r="B447" i="20" s="1"/>
  <c r="B448" i="20" s="1"/>
  <c r="B449" i="20" s="1"/>
  <c r="A440" i="20"/>
  <c r="A441" i="20" s="1"/>
  <c r="A442" i="20" s="1"/>
  <c r="A443" i="20" s="1"/>
  <c r="A444" i="20" s="1"/>
  <c r="A445" i="20" s="1"/>
  <c r="A446" i="20" s="1"/>
  <c r="A447" i="20" s="1"/>
  <c r="A448" i="20" s="1"/>
  <c r="A449" i="20" s="1"/>
  <c r="A450" i="20" s="1"/>
  <c r="A451" i="20" s="1"/>
  <c r="A452" i="20" s="1"/>
  <c r="A453" i="20" s="1"/>
  <c r="A454" i="20" s="1"/>
  <c r="A455" i="20" s="1"/>
  <c r="A456" i="20" s="1"/>
  <c r="A457" i="20" s="1"/>
  <c r="A458" i="20" s="1"/>
  <c r="A459" i="20" s="1"/>
  <c r="A460" i="20" s="1"/>
  <c r="A461" i="20" s="1"/>
  <c r="A462" i="20" s="1"/>
  <c r="A463" i="20" s="1"/>
  <c r="A464" i="20" s="1"/>
  <c r="A465" i="20" s="1"/>
  <c r="A466" i="20" s="1"/>
  <c r="A467" i="20" s="1"/>
  <c r="A468" i="20" s="1"/>
  <c r="A469" i="20" s="1"/>
  <c r="A470" i="20" s="1"/>
  <c r="A471" i="20" s="1"/>
  <c r="A472" i="20" s="1"/>
  <c r="A473" i="20" s="1"/>
  <c r="A474" i="20" s="1"/>
  <c r="A475" i="20" s="1"/>
  <c r="A476" i="20" s="1"/>
  <c r="A477" i="20" s="1"/>
  <c r="A478" i="20" s="1"/>
  <c r="A479" i="20" s="1"/>
  <c r="A480" i="20" s="1"/>
  <c r="A481" i="20" s="1"/>
  <c r="A482" i="20" s="1"/>
  <c r="A483" i="20" s="1"/>
  <c r="A484" i="20" s="1"/>
  <c r="A485" i="20" s="1"/>
  <c r="A486" i="20" s="1"/>
  <c r="A487" i="20" s="1"/>
  <c r="A488" i="20" s="1"/>
  <c r="A489" i="20" s="1"/>
  <c r="A490" i="20" s="1"/>
  <c r="A491" i="20" s="1"/>
  <c r="A492" i="20" s="1"/>
  <c r="A493" i="20" s="1"/>
  <c r="A494" i="20" s="1"/>
  <c r="A495" i="20" s="1"/>
  <c r="A496" i="20" s="1"/>
  <c r="A497" i="20" s="1"/>
  <c r="A498" i="20" s="1"/>
  <c r="A499" i="20" s="1"/>
  <c r="A500" i="20" s="1"/>
  <c r="A501" i="20" s="1"/>
  <c r="A502" i="20" s="1"/>
  <c r="A503" i="20" s="1"/>
  <c r="A504" i="20" s="1"/>
  <c r="B429" i="20"/>
  <c r="B430" i="20" s="1"/>
  <c r="B431" i="20" s="1"/>
  <c r="B432" i="20" s="1"/>
  <c r="B433" i="20" s="1"/>
  <c r="B434" i="20" s="1"/>
  <c r="B435" i="20" s="1"/>
  <c r="B436" i="20" s="1"/>
  <c r="B437" i="20" s="1"/>
  <c r="B438" i="20" s="1"/>
  <c r="B418" i="20"/>
  <c r="B419" i="20" s="1"/>
  <c r="B420" i="20" s="1"/>
  <c r="B421" i="20" s="1"/>
  <c r="B422" i="20" s="1"/>
  <c r="B423" i="20" s="1"/>
  <c r="B424" i="20" s="1"/>
  <c r="B425" i="20" s="1"/>
  <c r="B426" i="20" s="1"/>
  <c r="B427" i="20" s="1"/>
  <c r="B407" i="20"/>
  <c r="B408" i="20" s="1"/>
  <c r="B409" i="20" s="1"/>
  <c r="B410" i="20" s="1"/>
  <c r="B411" i="20" s="1"/>
  <c r="B412" i="20" s="1"/>
  <c r="B413" i="20" s="1"/>
  <c r="B414" i="20" s="1"/>
  <c r="B415" i="20" s="1"/>
  <c r="B416" i="20" s="1"/>
  <c r="B396" i="20"/>
  <c r="B397" i="20" s="1"/>
  <c r="B398" i="20" s="1"/>
  <c r="B399" i="20" s="1"/>
  <c r="B400" i="20" s="1"/>
  <c r="B401" i="20" s="1"/>
  <c r="B402" i="20" s="1"/>
  <c r="B403" i="20" s="1"/>
  <c r="B404" i="20" s="1"/>
  <c r="B405" i="20" s="1"/>
  <c r="B385" i="20"/>
  <c r="B386" i="20" s="1"/>
  <c r="B387" i="20" s="1"/>
  <c r="B388" i="20" s="1"/>
  <c r="B389" i="20" s="1"/>
  <c r="B390" i="20" s="1"/>
  <c r="B391" i="20" s="1"/>
  <c r="B392" i="20" s="1"/>
  <c r="B393" i="20" s="1"/>
  <c r="B394" i="20" s="1"/>
  <c r="B374" i="20"/>
  <c r="B375" i="20" s="1"/>
  <c r="B376" i="20" s="1"/>
  <c r="B377" i="20" s="1"/>
  <c r="B378" i="20" s="1"/>
  <c r="B379" i="20" s="1"/>
  <c r="B380" i="20" s="1"/>
  <c r="B381" i="20" s="1"/>
  <c r="B382" i="20" s="1"/>
  <c r="B383" i="20" s="1"/>
  <c r="B363" i="20"/>
  <c r="B364" i="20" s="1"/>
  <c r="B365" i="20" s="1"/>
  <c r="B366" i="20" s="1"/>
  <c r="B367" i="20" s="1"/>
  <c r="B368" i="20" s="1"/>
  <c r="B369" i="20" s="1"/>
  <c r="B370" i="20" s="1"/>
  <c r="B371" i="20" s="1"/>
  <c r="B372" i="20" s="1"/>
  <c r="A363" i="20"/>
  <c r="A364" i="20" s="1"/>
  <c r="A365" i="20" s="1"/>
  <c r="A366" i="20" s="1"/>
  <c r="A367" i="20" s="1"/>
  <c r="A368" i="20" s="1"/>
  <c r="A369" i="20" s="1"/>
  <c r="A370" i="20" s="1"/>
  <c r="A371" i="20" s="1"/>
  <c r="A372" i="20" s="1"/>
  <c r="A373" i="20" s="1"/>
  <c r="A374" i="20" s="1"/>
  <c r="A375" i="20" s="1"/>
  <c r="A376" i="20" s="1"/>
  <c r="A377" i="20" s="1"/>
  <c r="A378" i="20" s="1"/>
  <c r="A379" i="20" s="1"/>
  <c r="A380" i="20" s="1"/>
  <c r="A381" i="20" s="1"/>
  <c r="A382" i="20" s="1"/>
  <c r="A383" i="20" s="1"/>
  <c r="A384" i="20" s="1"/>
  <c r="A385" i="20" s="1"/>
  <c r="A386" i="20" s="1"/>
  <c r="A387" i="20" s="1"/>
  <c r="A388" i="20" s="1"/>
  <c r="A389" i="20" s="1"/>
  <c r="A390" i="20" s="1"/>
  <c r="A391" i="20" s="1"/>
  <c r="A392" i="20" s="1"/>
  <c r="A393" i="20" s="1"/>
  <c r="A394" i="20" s="1"/>
  <c r="A395" i="20" s="1"/>
  <c r="A396" i="20" s="1"/>
  <c r="A397" i="20" s="1"/>
  <c r="A398" i="20" s="1"/>
  <c r="A399" i="20" s="1"/>
  <c r="A400" i="20" s="1"/>
  <c r="A401" i="20" s="1"/>
  <c r="A402" i="20" s="1"/>
  <c r="A403" i="20" s="1"/>
  <c r="A404" i="20" s="1"/>
  <c r="A405" i="20" s="1"/>
  <c r="A406" i="20" s="1"/>
  <c r="A407" i="20" s="1"/>
  <c r="A408" i="20" s="1"/>
  <c r="A409" i="20" s="1"/>
  <c r="A410" i="20" s="1"/>
  <c r="A411" i="20" s="1"/>
  <c r="A412" i="20" s="1"/>
  <c r="A413" i="20" s="1"/>
  <c r="A414" i="20" s="1"/>
  <c r="A415" i="20" s="1"/>
  <c r="A416" i="20" s="1"/>
  <c r="A417" i="20" s="1"/>
  <c r="A418" i="20" s="1"/>
  <c r="A419" i="20" s="1"/>
  <c r="A420" i="20" s="1"/>
  <c r="A421" i="20" s="1"/>
  <c r="A422" i="20" s="1"/>
  <c r="A423" i="20" s="1"/>
  <c r="A424" i="20" s="1"/>
  <c r="A425" i="20" s="1"/>
  <c r="A426" i="20" s="1"/>
  <c r="A427" i="20" s="1"/>
  <c r="A428" i="20" s="1"/>
  <c r="A429" i="20" s="1"/>
  <c r="A430" i="20" s="1"/>
  <c r="A431" i="20" s="1"/>
  <c r="A432" i="20" s="1"/>
  <c r="A433" i="20" s="1"/>
  <c r="A434" i="20" s="1"/>
  <c r="A435" i="20" s="1"/>
  <c r="A436" i="20" s="1"/>
  <c r="A437" i="20" s="1"/>
  <c r="A438" i="20" s="1"/>
  <c r="B352" i="20"/>
  <c r="B353" i="20" s="1"/>
  <c r="B354" i="20" s="1"/>
  <c r="B355" i="20" s="1"/>
  <c r="B356" i="20" s="1"/>
  <c r="B357" i="20" s="1"/>
  <c r="B358" i="20" s="1"/>
  <c r="B359" i="20" s="1"/>
  <c r="B360" i="20" s="1"/>
  <c r="B361" i="20" s="1"/>
  <c r="B341" i="20"/>
  <c r="B342" i="20" s="1"/>
  <c r="B343" i="20" s="1"/>
  <c r="B344" i="20" s="1"/>
  <c r="B345" i="20" s="1"/>
  <c r="B346" i="20" s="1"/>
  <c r="B347" i="20" s="1"/>
  <c r="B348" i="20" s="1"/>
  <c r="B349" i="20" s="1"/>
  <c r="B350" i="20" s="1"/>
  <c r="B330" i="20"/>
  <c r="B331" i="20" s="1"/>
  <c r="B332" i="20" s="1"/>
  <c r="B333" i="20" s="1"/>
  <c r="B334" i="20" s="1"/>
  <c r="B335" i="20" s="1"/>
  <c r="B336" i="20" s="1"/>
  <c r="B337" i="20" s="1"/>
  <c r="B338" i="20" s="1"/>
  <c r="B339" i="20" s="1"/>
  <c r="B319" i="20"/>
  <c r="B320" i="20" s="1"/>
  <c r="B321" i="20" s="1"/>
  <c r="B322" i="20" s="1"/>
  <c r="B323" i="20" s="1"/>
  <c r="B324" i="20" s="1"/>
  <c r="B325" i="20" s="1"/>
  <c r="B326" i="20" s="1"/>
  <c r="B327" i="20" s="1"/>
  <c r="B328" i="20" s="1"/>
  <c r="B308" i="20"/>
  <c r="B309" i="20" s="1"/>
  <c r="B310" i="20" s="1"/>
  <c r="B311" i="20" s="1"/>
  <c r="B312" i="20" s="1"/>
  <c r="B313" i="20" s="1"/>
  <c r="B314" i="20" s="1"/>
  <c r="B315" i="20" s="1"/>
  <c r="B316" i="20" s="1"/>
  <c r="B317" i="20" s="1"/>
  <c r="A308" i="20"/>
  <c r="A309" i="20" s="1"/>
  <c r="A310" i="20" s="1"/>
  <c r="A311" i="20" s="1"/>
  <c r="A312" i="20" s="1"/>
  <c r="A313" i="20" s="1"/>
  <c r="A314" i="20" s="1"/>
  <c r="A315" i="20" s="1"/>
  <c r="A316" i="20" s="1"/>
  <c r="A317" i="20" s="1"/>
  <c r="A318" i="20" s="1"/>
  <c r="A319" i="20" s="1"/>
  <c r="A320" i="20" s="1"/>
  <c r="A321" i="20" s="1"/>
  <c r="A322" i="20" s="1"/>
  <c r="A323" i="20" s="1"/>
  <c r="A324" i="20" s="1"/>
  <c r="A325" i="20" s="1"/>
  <c r="A326" i="20" s="1"/>
  <c r="A327" i="20" s="1"/>
  <c r="A328" i="20" s="1"/>
  <c r="A329" i="20" s="1"/>
  <c r="A330" i="20" s="1"/>
  <c r="A331" i="20" s="1"/>
  <c r="A332" i="20" s="1"/>
  <c r="A333" i="20" s="1"/>
  <c r="A334" i="20" s="1"/>
  <c r="A335" i="20" s="1"/>
  <c r="A336" i="20" s="1"/>
  <c r="A337" i="20" s="1"/>
  <c r="A338" i="20" s="1"/>
  <c r="A339" i="20" s="1"/>
  <c r="A340" i="20" s="1"/>
  <c r="A341" i="20" s="1"/>
  <c r="A342" i="20" s="1"/>
  <c r="A343" i="20" s="1"/>
  <c r="A344" i="20" s="1"/>
  <c r="A345" i="20" s="1"/>
  <c r="A346" i="20" s="1"/>
  <c r="A347" i="20" s="1"/>
  <c r="A348" i="20" s="1"/>
  <c r="A349" i="20" s="1"/>
  <c r="A350" i="20" s="1"/>
  <c r="A351" i="20" s="1"/>
  <c r="A352" i="20" s="1"/>
  <c r="A353" i="20" s="1"/>
  <c r="A354" i="20" s="1"/>
  <c r="A355" i="20" s="1"/>
  <c r="A356" i="20" s="1"/>
  <c r="A357" i="20" s="1"/>
  <c r="A358" i="20" s="1"/>
  <c r="A359" i="20" s="1"/>
  <c r="A360" i="20" s="1"/>
  <c r="A361" i="20" s="1"/>
  <c r="B297" i="20"/>
  <c r="B298" i="20" s="1"/>
  <c r="B299" i="20" s="1"/>
  <c r="B300" i="20" s="1"/>
  <c r="B301" i="20" s="1"/>
  <c r="B302" i="20" s="1"/>
  <c r="B303" i="20" s="1"/>
  <c r="B304" i="20" s="1"/>
  <c r="B305" i="20" s="1"/>
  <c r="B306" i="20" s="1"/>
  <c r="B286" i="20"/>
  <c r="B287" i="20" s="1"/>
  <c r="B288" i="20" s="1"/>
  <c r="B289" i="20" s="1"/>
  <c r="B290" i="20" s="1"/>
  <c r="B291" i="20" s="1"/>
  <c r="B292" i="20" s="1"/>
  <c r="B293" i="20" s="1"/>
  <c r="B294" i="20" s="1"/>
  <c r="B295" i="20" s="1"/>
  <c r="B275" i="20"/>
  <c r="B276" i="20" s="1"/>
  <c r="B277" i="20" s="1"/>
  <c r="B278" i="20" s="1"/>
  <c r="B279" i="20" s="1"/>
  <c r="B280" i="20" s="1"/>
  <c r="B281" i="20" s="1"/>
  <c r="B282" i="20" s="1"/>
  <c r="B283" i="20" s="1"/>
  <c r="B284" i="20" s="1"/>
  <c r="B264" i="20"/>
  <c r="B265" i="20" s="1"/>
  <c r="B266" i="20" s="1"/>
  <c r="B267" i="20" s="1"/>
  <c r="B268" i="20" s="1"/>
  <c r="B269" i="20" s="1"/>
  <c r="B270" i="20" s="1"/>
  <c r="B271" i="20" s="1"/>
  <c r="B272" i="20" s="1"/>
  <c r="B273" i="20" s="1"/>
  <c r="B253" i="20"/>
  <c r="B254" i="20" s="1"/>
  <c r="B255" i="20" s="1"/>
  <c r="B256" i="20" s="1"/>
  <c r="B257" i="20" s="1"/>
  <c r="B258" i="20" s="1"/>
  <c r="B259" i="20" s="1"/>
  <c r="B260" i="20" s="1"/>
  <c r="B261" i="20" s="1"/>
  <c r="B262" i="20" s="1"/>
  <c r="A253" i="20"/>
  <c r="A254" i="20" s="1"/>
  <c r="A255" i="20" s="1"/>
  <c r="A256" i="20" s="1"/>
  <c r="A257" i="20" s="1"/>
  <c r="A258" i="20" s="1"/>
  <c r="A259" i="20" s="1"/>
  <c r="A260" i="20" s="1"/>
  <c r="A261" i="20" s="1"/>
  <c r="A262" i="20" s="1"/>
  <c r="A263" i="20" s="1"/>
  <c r="A264" i="20" s="1"/>
  <c r="A265" i="20" s="1"/>
  <c r="A266" i="20" s="1"/>
  <c r="A267" i="20" s="1"/>
  <c r="A268" i="20" s="1"/>
  <c r="A269" i="20" s="1"/>
  <c r="A270" i="20" s="1"/>
  <c r="A271" i="20" s="1"/>
  <c r="A272" i="20" s="1"/>
  <c r="A273" i="20" s="1"/>
  <c r="A274" i="20" s="1"/>
  <c r="A275" i="20" s="1"/>
  <c r="A276" i="20" s="1"/>
  <c r="A277" i="20" s="1"/>
  <c r="A278" i="20" s="1"/>
  <c r="A279" i="20" s="1"/>
  <c r="A280" i="20" s="1"/>
  <c r="A281" i="20" s="1"/>
  <c r="A282" i="20" s="1"/>
  <c r="A283" i="20" s="1"/>
  <c r="A284" i="20" s="1"/>
  <c r="A285" i="20" s="1"/>
  <c r="A286" i="20" s="1"/>
  <c r="A287" i="20" s="1"/>
  <c r="A288" i="20" s="1"/>
  <c r="A289" i="20" s="1"/>
  <c r="A290" i="20" s="1"/>
  <c r="A291" i="20" s="1"/>
  <c r="A292" i="20" s="1"/>
  <c r="A293" i="20" s="1"/>
  <c r="A294" i="20" s="1"/>
  <c r="A295" i="20" s="1"/>
  <c r="A296" i="20" s="1"/>
  <c r="A297" i="20" s="1"/>
  <c r="A298" i="20" s="1"/>
  <c r="A299" i="20" s="1"/>
  <c r="A300" i="20" s="1"/>
  <c r="A301" i="20" s="1"/>
  <c r="A302" i="20" s="1"/>
  <c r="A303" i="20" s="1"/>
  <c r="A304" i="20" s="1"/>
  <c r="A305" i="20" s="1"/>
  <c r="A306" i="20" s="1"/>
  <c r="B242" i="20"/>
  <c r="B243" i="20" s="1"/>
  <c r="B244" i="20" s="1"/>
  <c r="B245" i="20" s="1"/>
  <c r="B246" i="20" s="1"/>
  <c r="B247" i="20" s="1"/>
  <c r="B248" i="20" s="1"/>
  <c r="B249" i="20" s="1"/>
  <c r="B250" i="20" s="1"/>
  <c r="B251" i="20" s="1"/>
  <c r="B231" i="20"/>
  <c r="B232" i="20" s="1"/>
  <c r="B233" i="20" s="1"/>
  <c r="B234" i="20" s="1"/>
  <c r="B235" i="20" s="1"/>
  <c r="B236" i="20" s="1"/>
  <c r="B237" i="20" s="1"/>
  <c r="B238" i="20" s="1"/>
  <c r="B239" i="20" s="1"/>
  <c r="B240" i="20" s="1"/>
  <c r="B220" i="20"/>
  <c r="B221" i="20" s="1"/>
  <c r="B222" i="20" s="1"/>
  <c r="B223" i="20" s="1"/>
  <c r="B224" i="20" s="1"/>
  <c r="B225" i="20" s="1"/>
  <c r="B226" i="20" s="1"/>
  <c r="B227" i="20" s="1"/>
  <c r="B228" i="20" s="1"/>
  <c r="B229" i="20" s="1"/>
  <c r="B209" i="20"/>
  <c r="B210" i="20" s="1"/>
  <c r="B211" i="20" s="1"/>
  <c r="B212" i="20" s="1"/>
  <c r="B213" i="20" s="1"/>
  <c r="B214" i="20" s="1"/>
  <c r="B215" i="20" s="1"/>
  <c r="B216" i="20" s="1"/>
  <c r="B217" i="20" s="1"/>
  <c r="B218" i="20" s="1"/>
  <c r="B198" i="20"/>
  <c r="B199" i="20" s="1"/>
  <c r="B200" i="20" s="1"/>
  <c r="B201" i="20" s="1"/>
  <c r="B202" i="20" s="1"/>
  <c r="B203" i="20" s="1"/>
  <c r="B204" i="20" s="1"/>
  <c r="B205" i="20" s="1"/>
  <c r="B206" i="20" s="1"/>
  <c r="B207" i="20" s="1"/>
  <c r="B187" i="20"/>
  <c r="B188" i="20" s="1"/>
  <c r="B189" i="20" s="1"/>
  <c r="B190" i="20" s="1"/>
  <c r="B191" i="20" s="1"/>
  <c r="B192" i="20" s="1"/>
  <c r="B193" i="20" s="1"/>
  <c r="B194" i="20" s="1"/>
  <c r="B195" i="20" s="1"/>
  <c r="B196" i="20" s="1"/>
  <c r="B176" i="20"/>
  <c r="B177" i="20" s="1"/>
  <c r="B178" i="20" s="1"/>
  <c r="B179" i="20" s="1"/>
  <c r="B180" i="20" s="1"/>
  <c r="B181" i="20" s="1"/>
  <c r="B182" i="20" s="1"/>
  <c r="B183" i="20" s="1"/>
  <c r="B184" i="20" s="1"/>
  <c r="B185" i="20" s="1"/>
  <c r="A176" i="20"/>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A244" i="20" s="1"/>
  <c r="A245" i="20" s="1"/>
  <c r="A246" i="20" s="1"/>
  <c r="A247" i="20" s="1"/>
  <c r="A248" i="20" s="1"/>
  <c r="A249" i="20" s="1"/>
  <c r="A250" i="20" s="1"/>
  <c r="A251" i="20" s="1"/>
  <c r="B165" i="20"/>
  <c r="B166" i="20" s="1"/>
  <c r="B167" i="20" s="1"/>
  <c r="B168" i="20" s="1"/>
  <c r="B169" i="20" s="1"/>
  <c r="B170" i="20" s="1"/>
  <c r="B171" i="20" s="1"/>
  <c r="B172" i="20" s="1"/>
  <c r="B173" i="20" s="1"/>
  <c r="B174" i="20" s="1"/>
  <c r="B154" i="20"/>
  <c r="B155" i="20" s="1"/>
  <c r="B156" i="20" s="1"/>
  <c r="B157" i="20" s="1"/>
  <c r="B158" i="20" s="1"/>
  <c r="B159" i="20" s="1"/>
  <c r="B160" i="20" s="1"/>
  <c r="B161" i="20" s="1"/>
  <c r="B162" i="20" s="1"/>
  <c r="B163" i="20" s="1"/>
  <c r="B143" i="20"/>
  <c r="B144" i="20" s="1"/>
  <c r="B145" i="20" s="1"/>
  <c r="B146" i="20" s="1"/>
  <c r="B147" i="20" s="1"/>
  <c r="B148" i="20" s="1"/>
  <c r="B149" i="20" s="1"/>
  <c r="B150" i="20" s="1"/>
  <c r="B151" i="20" s="1"/>
  <c r="B152" i="20" s="1"/>
  <c r="B132" i="20"/>
  <c r="B133" i="20" s="1"/>
  <c r="B134" i="20" s="1"/>
  <c r="B135" i="20" s="1"/>
  <c r="B136" i="20" s="1"/>
  <c r="B137" i="20" s="1"/>
  <c r="B138" i="20" s="1"/>
  <c r="B139" i="20" s="1"/>
  <c r="B140" i="20" s="1"/>
  <c r="B141" i="20" s="1"/>
  <c r="A132" i="20"/>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B121" i="20"/>
  <c r="B122" i="20" s="1"/>
  <c r="B123" i="20" s="1"/>
  <c r="B124" i="20" s="1"/>
  <c r="B125" i="20" s="1"/>
  <c r="B126" i="20" s="1"/>
  <c r="B127" i="20" s="1"/>
  <c r="B128" i="20" s="1"/>
  <c r="B129" i="20" s="1"/>
  <c r="B130" i="20" s="1"/>
  <c r="B110" i="20"/>
  <c r="B111" i="20" s="1"/>
  <c r="B112" i="20" s="1"/>
  <c r="B113" i="20" s="1"/>
  <c r="B114" i="20" s="1"/>
  <c r="B115" i="20" s="1"/>
  <c r="B116" i="20" s="1"/>
  <c r="B117" i="20" s="1"/>
  <c r="B118" i="20" s="1"/>
  <c r="B119" i="20" s="1"/>
  <c r="A110" i="20"/>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B99" i="20"/>
  <c r="B100" i="20" s="1"/>
  <c r="B101" i="20" s="1"/>
  <c r="B102" i="20" s="1"/>
  <c r="B103" i="20" s="1"/>
  <c r="B104" i="20" s="1"/>
  <c r="B105" i="20" s="1"/>
  <c r="B106" i="20" s="1"/>
  <c r="B107" i="20" s="1"/>
  <c r="B108" i="20" s="1"/>
  <c r="B88" i="20"/>
  <c r="B89" i="20" s="1"/>
  <c r="B90" i="20" s="1"/>
  <c r="B91" i="20" s="1"/>
  <c r="B92" i="20" s="1"/>
  <c r="B93" i="20" s="1"/>
  <c r="B94" i="20" s="1"/>
  <c r="B95" i="20" s="1"/>
  <c r="B96" i="20" s="1"/>
  <c r="B97" i="20" s="1"/>
  <c r="B77" i="20"/>
  <c r="B78" i="20" s="1"/>
  <c r="B79" i="20" s="1"/>
  <c r="B80" i="20" s="1"/>
  <c r="B81" i="20" s="1"/>
  <c r="B82" i="20" s="1"/>
  <c r="B83" i="20" s="1"/>
  <c r="B84" i="20" s="1"/>
  <c r="B85" i="20" s="1"/>
  <c r="B86" i="20" s="1"/>
  <c r="A77" i="20"/>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B66" i="20"/>
  <c r="B67" i="20" s="1"/>
  <c r="B68" i="20" s="1"/>
  <c r="B69" i="20" s="1"/>
  <c r="B70" i="20" s="1"/>
  <c r="B71" i="20" s="1"/>
  <c r="B72" i="20" s="1"/>
  <c r="B73" i="20" s="1"/>
  <c r="B74" i="20" s="1"/>
  <c r="B75" i="20" s="1"/>
  <c r="B55" i="20"/>
  <c r="B56" i="20" s="1"/>
  <c r="B57" i="20" s="1"/>
  <c r="B58" i="20" s="1"/>
  <c r="B59" i="20" s="1"/>
  <c r="B60" i="20" s="1"/>
  <c r="B61" i="20" s="1"/>
  <c r="B62" i="20" s="1"/>
  <c r="B63" i="20" s="1"/>
  <c r="B64" i="20" s="1"/>
  <c r="B44" i="20"/>
  <c r="B45" i="20" s="1"/>
  <c r="B46" i="20" s="1"/>
  <c r="B47" i="20" s="1"/>
  <c r="B48" i="20" s="1"/>
  <c r="B49" i="20" s="1"/>
  <c r="B50" i="20" s="1"/>
  <c r="B51" i="20" s="1"/>
  <c r="B52" i="20" s="1"/>
  <c r="B53" i="20" s="1"/>
  <c r="B33" i="20"/>
  <c r="B34" i="20" s="1"/>
  <c r="B35" i="20" s="1"/>
  <c r="B36" i="20" s="1"/>
  <c r="B37" i="20" s="1"/>
  <c r="B38" i="20" s="1"/>
  <c r="B39" i="20" s="1"/>
  <c r="B40" i="20" s="1"/>
  <c r="B41" i="20" s="1"/>
  <c r="B42" i="20" s="1"/>
  <c r="B22" i="20"/>
  <c r="B23" i="20" s="1"/>
  <c r="B24" i="20" s="1"/>
  <c r="B25" i="20" s="1"/>
  <c r="B26" i="20" s="1"/>
  <c r="B27" i="20" s="1"/>
  <c r="B28" i="20" s="1"/>
  <c r="B29" i="20" s="1"/>
  <c r="B30" i="20" s="1"/>
  <c r="B31" i="20" s="1"/>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B386" i="14"/>
  <c r="B387" i="14" s="1"/>
  <c r="B388" i="14" s="1"/>
  <c r="B389" i="14" s="1"/>
  <c r="B381" i="14"/>
  <c r="B382" i="14" s="1"/>
  <c r="B383" i="14" s="1"/>
  <c r="B384" i="14" s="1"/>
  <c r="B376" i="14"/>
  <c r="B377" i="14" s="1"/>
  <c r="B378" i="14" s="1"/>
  <c r="B379" i="14" s="1"/>
  <c r="B371" i="14"/>
  <c r="B372" i="14" s="1"/>
  <c r="B373" i="14" s="1"/>
  <c r="B374" i="14" s="1"/>
  <c r="B366" i="14"/>
  <c r="B367" i="14" s="1"/>
  <c r="B368" i="14" s="1"/>
  <c r="B369" i="14" s="1"/>
  <c r="B361" i="14"/>
  <c r="B362" i="14" s="1"/>
  <c r="B363" i="14" s="1"/>
  <c r="B364" i="14" s="1"/>
  <c r="B356" i="14"/>
  <c r="B357" i="14" s="1"/>
  <c r="B358" i="14" s="1"/>
  <c r="B359" i="14" s="1"/>
  <c r="B351" i="14"/>
  <c r="B352" i="14" s="1"/>
  <c r="B353" i="14" s="1"/>
  <c r="B354" i="14" s="1"/>
  <c r="B346" i="14"/>
  <c r="B347" i="14" s="1"/>
  <c r="B348" i="14" s="1"/>
  <c r="B349" i="14" s="1"/>
  <c r="B341" i="14"/>
  <c r="B342" i="14" s="1"/>
  <c r="B343" i="14" s="1"/>
  <c r="B344" i="14" s="1"/>
  <c r="B336" i="14"/>
  <c r="B337" i="14" s="1"/>
  <c r="B338" i="14" s="1"/>
  <c r="B339" i="14" s="1"/>
  <c r="B331" i="14"/>
  <c r="B332" i="14" s="1"/>
  <c r="B333" i="14" s="1"/>
  <c r="B334" i="14" s="1"/>
  <c r="B326" i="14"/>
  <c r="B327" i="14" s="1"/>
  <c r="B328" i="14" s="1"/>
  <c r="B329" i="14" s="1"/>
  <c r="B321" i="14"/>
  <c r="B322" i="14" s="1"/>
  <c r="B323" i="14" s="1"/>
  <c r="B324" i="14" s="1"/>
  <c r="A321" i="14"/>
  <c r="A322" i="14" s="1"/>
  <c r="A323" i="14" s="1"/>
  <c r="A324" i="14" s="1"/>
  <c r="A325" i="14" s="1"/>
  <c r="A326" i="14" s="1"/>
  <c r="A327" i="14" s="1"/>
  <c r="A328" i="14" s="1"/>
  <c r="A329" i="14" s="1"/>
  <c r="A330" i="14" s="1"/>
  <c r="A331" i="14" s="1"/>
  <c r="A332" i="14" s="1"/>
  <c r="A333" i="14" s="1"/>
  <c r="A334" i="14" s="1"/>
  <c r="A335" i="14" s="1"/>
  <c r="A336" i="14" s="1"/>
  <c r="A337" i="14" s="1"/>
  <c r="A338" i="14" s="1"/>
  <c r="A339" i="14" s="1"/>
  <c r="B316" i="14"/>
  <c r="B317" i="14" s="1"/>
  <c r="B318" i="14" s="1"/>
  <c r="B319" i="14" s="1"/>
  <c r="B311" i="14"/>
  <c r="B312" i="14" s="1"/>
  <c r="B313" i="14" s="1"/>
  <c r="B314" i="14" s="1"/>
  <c r="B306" i="14"/>
  <c r="B307" i="14" s="1"/>
  <c r="B308" i="14" s="1"/>
  <c r="B309" i="14" s="1"/>
  <c r="B301" i="14"/>
  <c r="B302" i="14" s="1"/>
  <c r="B303" i="14" s="1"/>
  <c r="B304" i="14" s="1"/>
  <c r="B296" i="14"/>
  <c r="B297" i="14" s="1"/>
  <c r="B298" i="14" s="1"/>
  <c r="B299" i="14" s="1"/>
  <c r="B291" i="14"/>
  <c r="B292" i="14" s="1"/>
  <c r="B293" i="14" s="1"/>
  <c r="B294" i="14" s="1"/>
  <c r="A291" i="14"/>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B286" i="14"/>
  <c r="B287" i="14" s="1"/>
  <c r="B288" i="14" s="1"/>
  <c r="B289" i="14" s="1"/>
  <c r="B281" i="14"/>
  <c r="B282" i="14" s="1"/>
  <c r="B283" i="14" s="1"/>
  <c r="B284" i="14" s="1"/>
  <c r="B276" i="14"/>
  <c r="B277" i="14" s="1"/>
  <c r="B278" i="14" s="1"/>
  <c r="B279" i="14" s="1"/>
  <c r="A276" i="14"/>
  <c r="A277" i="14" s="1"/>
  <c r="A278" i="14" s="1"/>
  <c r="A279" i="14" s="1"/>
  <c r="A280" i="14" s="1"/>
  <c r="A281" i="14" s="1"/>
  <c r="A282" i="14" s="1"/>
  <c r="A283" i="14" s="1"/>
  <c r="A284" i="14" s="1"/>
  <c r="A285" i="14" s="1"/>
  <c r="A286" i="14" s="1"/>
  <c r="A287" i="14" s="1"/>
  <c r="A288" i="14" s="1"/>
  <c r="A289" i="14" s="1"/>
  <c r="B271" i="14"/>
  <c r="B272" i="14" s="1"/>
  <c r="B273" i="14" s="1"/>
  <c r="B274" i="14" s="1"/>
  <c r="B266" i="14"/>
  <c r="B267" i="14" s="1"/>
  <c r="B268" i="14" s="1"/>
  <c r="B269" i="14" s="1"/>
  <c r="B261" i="14"/>
  <c r="B262" i="14" s="1"/>
  <c r="B263" i="14" s="1"/>
  <c r="B264" i="14" s="1"/>
  <c r="B256" i="14"/>
  <c r="B257" i="14" s="1"/>
  <c r="B258" i="14" s="1"/>
  <c r="B259" i="14" s="1"/>
  <c r="B251" i="14"/>
  <c r="B252" i="14" s="1"/>
  <c r="B253" i="14" s="1"/>
  <c r="B254" i="14" s="1"/>
  <c r="B246" i="14"/>
  <c r="B247" i="14" s="1"/>
  <c r="B248" i="14" s="1"/>
  <c r="B249" i="14" s="1"/>
  <c r="B241" i="14"/>
  <c r="B242" i="14" s="1"/>
  <c r="B243" i="14" s="1"/>
  <c r="B244" i="14" s="1"/>
  <c r="B236" i="14"/>
  <c r="B237" i="14" s="1"/>
  <c r="B238" i="14" s="1"/>
  <c r="B239" i="14" s="1"/>
  <c r="A236" i="14"/>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B231" i="14"/>
  <c r="B232" i="14" s="1"/>
  <c r="B233" i="14" s="1"/>
  <c r="B234" i="14" s="1"/>
  <c r="B226" i="14"/>
  <c r="B227" i="14" s="1"/>
  <c r="B228" i="14" s="1"/>
  <c r="B229" i="14" s="1"/>
  <c r="B221" i="14"/>
  <c r="B222" i="14" s="1"/>
  <c r="B223" i="14" s="1"/>
  <c r="B224" i="14" s="1"/>
  <c r="B216" i="14"/>
  <c r="B217" i="14" s="1"/>
  <c r="B218" i="14" s="1"/>
  <c r="B219" i="14" s="1"/>
  <c r="B211" i="14"/>
  <c r="B212" i="14" s="1"/>
  <c r="B213" i="14" s="1"/>
  <c r="B214" i="14" s="1"/>
  <c r="B206" i="14"/>
  <c r="B207" i="14" s="1"/>
  <c r="B208" i="14" s="1"/>
  <c r="B209" i="14" s="1"/>
  <c r="A206" i="14"/>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B201" i="14"/>
  <c r="B202" i="14" s="1"/>
  <c r="B203" i="14" s="1"/>
  <c r="B204" i="14" s="1"/>
  <c r="B196" i="14"/>
  <c r="B197" i="14" s="1"/>
  <c r="B198" i="14" s="1"/>
  <c r="B199" i="14" s="1"/>
  <c r="B191" i="14"/>
  <c r="B192" i="14" s="1"/>
  <c r="B193" i="14" s="1"/>
  <c r="B194" i="14" s="1"/>
  <c r="B186" i="14"/>
  <c r="B187" i="14" s="1"/>
  <c r="B188" i="14" s="1"/>
  <c r="B189" i="14" s="1"/>
  <c r="B181" i="14"/>
  <c r="B182" i="14" s="1"/>
  <c r="B183" i="14" s="1"/>
  <c r="B184" i="14" s="1"/>
  <c r="B176" i="14"/>
  <c r="B177" i="14" s="1"/>
  <c r="B178" i="14" s="1"/>
  <c r="B179" i="14" s="1"/>
  <c r="B171" i="14"/>
  <c r="B172" i="14" s="1"/>
  <c r="B173" i="14" s="1"/>
  <c r="B174" i="14" s="1"/>
  <c r="A171" i="14"/>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B166" i="14"/>
  <c r="B167" i="14" s="1"/>
  <c r="B168" i="14" s="1"/>
  <c r="B169" i="14" s="1"/>
  <c r="B161" i="14"/>
  <c r="B162" i="14" s="1"/>
  <c r="B163" i="14" s="1"/>
  <c r="B164" i="14" s="1"/>
  <c r="B156" i="14"/>
  <c r="B157" i="14" s="1"/>
  <c r="B158" i="14" s="1"/>
  <c r="B159" i="14" s="1"/>
  <c r="B151" i="14"/>
  <c r="B152" i="14" s="1"/>
  <c r="B153" i="14" s="1"/>
  <c r="B154" i="14" s="1"/>
  <c r="B146" i="14"/>
  <c r="B147" i="14" s="1"/>
  <c r="B148" i="14" s="1"/>
  <c r="B149" i="14" s="1"/>
  <c r="B141" i="14"/>
  <c r="B142" i="14" s="1"/>
  <c r="B143" i="14" s="1"/>
  <c r="B144" i="14" s="1"/>
  <c r="B136" i="14"/>
  <c r="B137" i="14" s="1"/>
  <c r="B138" i="14" s="1"/>
  <c r="B139" i="14" s="1"/>
  <c r="B131" i="14"/>
  <c r="B132" i="14" s="1"/>
  <c r="B133" i="14" s="1"/>
  <c r="B134" i="14" s="1"/>
  <c r="B126" i="14"/>
  <c r="B127" i="14" s="1"/>
  <c r="B128" i="14" s="1"/>
  <c r="B129" i="14" s="1"/>
  <c r="B121" i="14"/>
  <c r="B122" i="14" s="1"/>
  <c r="B123" i="14" s="1"/>
  <c r="B124" i="14" s="1"/>
  <c r="B116" i="14"/>
  <c r="B117" i="14" s="1"/>
  <c r="B118" i="14" s="1"/>
  <c r="B119" i="14" s="1"/>
  <c r="B111" i="14"/>
  <c r="B112" i="14" s="1"/>
  <c r="B113" i="14" s="1"/>
  <c r="B114" i="14" s="1"/>
  <c r="B106" i="14"/>
  <c r="B107" i="14" s="1"/>
  <c r="B108" i="14" s="1"/>
  <c r="B109" i="14" s="1"/>
  <c r="B101" i="14"/>
  <c r="B102" i="14" s="1"/>
  <c r="B103" i="14" s="1"/>
  <c r="B104" i="14" s="1"/>
  <c r="B96" i="14"/>
  <c r="B97" i="14" s="1"/>
  <c r="B98" i="14" s="1"/>
  <c r="B99" i="14" s="1"/>
  <c r="B91" i="14"/>
  <c r="B92" i="14" s="1"/>
  <c r="B93" i="14" s="1"/>
  <c r="B94" i="14" s="1"/>
  <c r="B86" i="14"/>
  <c r="B87" i="14" s="1"/>
  <c r="B88" i="14" s="1"/>
  <c r="B89" i="14" s="1"/>
  <c r="A86" i="14"/>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B81" i="14"/>
  <c r="B82" i="14" s="1"/>
  <c r="B83" i="14" s="1"/>
  <c r="B84" i="14" s="1"/>
  <c r="B76" i="14"/>
  <c r="B77" i="14" s="1"/>
  <c r="B78" i="14" s="1"/>
  <c r="B79" i="14" s="1"/>
  <c r="B71" i="14"/>
  <c r="B72" i="14" s="1"/>
  <c r="B73" i="14" s="1"/>
  <c r="B74" i="14" s="1"/>
  <c r="B66" i="14"/>
  <c r="B67" i="14" s="1"/>
  <c r="B68" i="14" s="1"/>
  <c r="B69" i="14" s="1"/>
  <c r="B61" i="14"/>
  <c r="B62" i="14" s="1"/>
  <c r="B63" i="14" s="1"/>
  <c r="B64" i="14" s="1"/>
  <c r="B56" i="14"/>
  <c r="B57" i="14" s="1"/>
  <c r="B58" i="14" s="1"/>
  <c r="B59" i="14" s="1"/>
  <c r="A56" i="14"/>
  <c r="A57" i="14" s="1"/>
  <c r="A58" i="14" s="1"/>
  <c r="A59" i="14" s="1"/>
  <c r="A60" i="14" s="1"/>
  <c r="A61" i="14" s="1"/>
  <c r="A62" i="14" s="1"/>
  <c r="A63" i="14" s="1"/>
  <c r="A64" i="14" s="1"/>
  <c r="B51" i="14"/>
  <c r="B52" i="14" s="1"/>
  <c r="B53" i="14" s="1"/>
  <c r="B54" i="14" s="1"/>
  <c r="B46" i="14"/>
  <c r="B47" i="14" s="1"/>
  <c r="B48" i="14" s="1"/>
  <c r="B49" i="14" s="1"/>
  <c r="B41" i="14"/>
  <c r="B42" i="14" s="1"/>
  <c r="B43" i="14" s="1"/>
  <c r="B44" i="14" s="1"/>
  <c r="A41" i="14"/>
  <c r="A42" i="14" s="1"/>
  <c r="A43" i="14" s="1"/>
  <c r="A44" i="14" s="1"/>
  <c r="A45" i="14" s="1"/>
  <c r="A46" i="14" s="1"/>
  <c r="A47" i="14" s="1"/>
  <c r="A48" i="14" s="1"/>
  <c r="A49" i="14" s="1"/>
  <c r="A50" i="14" s="1"/>
  <c r="A51" i="14" s="1"/>
  <c r="A52" i="14" s="1"/>
  <c r="A53" i="14" s="1"/>
  <c r="A54" i="14" s="1"/>
  <c r="B36" i="14"/>
  <c r="B37" i="14" s="1"/>
  <c r="B38" i="14" s="1"/>
  <c r="B39" i="14" s="1"/>
  <c r="B31" i="14"/>
  <c r="B32" i="14" s="1"/>
  <c r="B33" i="14" s="1"/>
  <c r="B34" i="14" s="1"/>
  <c r="B26" i="14"/>
  <c r="B27" i="14" s="1"/>
  <c r="B28" i="14" s="1"/>
  <c r="B29" i="14" s="1"/>
  <c r="B21" i="14"/>
  <c r="B22" i="14" s="1"/>
  <c r="B23" i="14" s="1"/>
  <c r="B24" i="14" s="1"/>
  <c r="B16" i="14"/>
  <c r="B17" i="14" s="1"/>
  <c r="B18" i="14" s="1"/>
  <c r="B19" i="14" s="1"/>
  <c r="A833" i="20" l="1"/>
  <c r="A834" i="20" s="1"/>
  <c r="A835" i="20" s="1"/>
  <c r="A836" i="20" s="1"/>
  <c r="A837" i="20" s="1"/>
  <c r="A838" i="20" s="1"/>
  <c r="A839" i="20" s="1"/>
  <c r="A840" i="20" s="1"/>
  <c r="A841" i="20" s="1"/>
  <c r="A842" i="20" s="1"/>
  <c r="A843" i="20" s="1"/>
  <c r="A844" i="20" s="1"/>
  <c r="A845" i="20" s="1"/>
  <c r="A832" i="20"/>
  <c r="B21" i="2"/>
  <c r="B22" i="2"/>
  <c r="B20" i="2"/>
  <c r="B18" i="2"/>
  <c r="A11" i="10" l="1"/>
</calcChain>
</file>

<file path=xl/sharedStrings.xml><?xml version="1.0" encoding="utf-8"?>
<sst xmlns="http://schemas.openxmlformats.org/spreadsheetml/2006/main" count="5534" uniqueCount="252">
  <si>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</si>
  <si>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</si>
  <si>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</si>
  <si>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</si>
  <si>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</si>
  <si>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</si>
  <si>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</si>
  <si>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</si>
  <si>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</si>
  <si>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</si>
  <si>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</si>
  <si>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</si>
  <si>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</si>
  <si>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</si>
  <si>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</si>
  <si>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</si>
  <si>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</si>
  <si>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</si>
  <si>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</si>
  <si>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</si>
  <si>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</si>
  <si>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</si>
  <si>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</si>
  <si>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</si>
  <si>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</si>
  <si>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</si>
  <si>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</si>
  <si>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</si>
  <si>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</si>
  <si>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</si>
  <si>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</si>
  <si>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</si>
  <si>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</si>
  <si>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</si>
  <si>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</si>
  <si>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</si>
  <si>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</si>
  <si>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</si>
  <si>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</si>
  <si>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</si>
  <si>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</si>
  <si>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</si>
  <si>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</si>
  <si>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</si>
  <si>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</si>
  <si>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</si>
  <si>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</si>
  <si>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</si>
  <si>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</si>
  <si>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</si>
  <si>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</si>
  <si>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</si>
  <si>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</si>
  <si>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</si>
  <si>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</si>
  <si>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</si>
  <si>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</si>
  <si>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</si>
  <si>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</si>
  <si>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</si>
  <si>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</si>
  <si>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</si>
  <si>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</si>
  <si>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</si>
  <si>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</si>
  <si>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</si>
  <si>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</si>
  <si>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</si>
  <si>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</si>
  <si>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</si>
  <si>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</si>
  <si>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</si>
  <si>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</si>
  <si>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</si>
  <si>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</si>
  <si>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</si>
  <si>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</si>
  <si>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</si>
  <si>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</si>
  <si>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</si>
  <si>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</si>
  <si>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</si>
  <si>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</si>
  <si>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</si>
  <si>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</si>
  <si>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</si>
  <si>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</si>
  <si>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</si>
  <si>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</si>
  <si>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19 years and under</t>
  </si>
  <si>
    <t>65 years and over</t>
  </si>
  <si>
    <t>Year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</si>
  <si>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</si>
  <si>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Court</t>
  </si>
  <si>
    <t>Choose which areas to
show or hide</t>
  </si>
  <si>
    <t>Choose which courts to
show or hide</t>
  </si>
  <si>
    <t>New Zealand total</t>
  </si>
  <si>
    <t>Pacific Peoples</t>
  </si>
  <si>
    <t>ANZSOC</t>
  </si>
  <si>
    <t>Taranaki/Whanganui</t>
  </si>
  <si>
    <t>Whanganui</t>
  </si>
  <si>
    <t>Choose which sentences
to show or hide</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</si>
  <si>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</si>
  <si>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</si>
  <si>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</si>
  <si>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</si>
  <si>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</si>
  <si>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</si>
  <si>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</si>
  <si>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</si>
  <si>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</si>
  <si>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</si>
  <si>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</si>
  <si>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</si>
  <si>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</si>
  <si>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Community detention</t>
  </si>
  <si>
    <t>Home detention</t>
  </si>
  <si>
    <t>Intensive supervision</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</si>
  <si>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xml:space="preserve"> This also includes information on courts that have closed.
Prior to June 2017 a different administrative grouping, called Justice service delivery areas, was used.</t>
    </r>
  </si>
  <si>
    <t>Choose which outcomes
to show or hide</t>
  </si>
  <si>
    <t>Waitematā</t>
  </si>
  <si>
    <t>Gender, ethnicity and age</t>
  </si>
  <si>
    <t>Back to contents page</t>
  </si>
  <si>
    <t>For more information on how to interpret these figures, please read the definitions and data notes</t>
  </si>
  <si>
    <t>Back to definitions and data notes</t>
  </si>
  <si>
    <t>Number of charges</t>
  </si>
  <si>
    <t>Percentage of total</t>
  </si>
  <si>
    <t>Number of people convicted</t>
  </si>
  <si>
    <t>Asian</t>
  </si>
  <si>
    <t>District Court</t>
  </si>
  <si>
    <t>High Court</t>
  </si>
  <si>
    <t>ü</t>
  </si>
  <si>
    <t>Kaitāia</t>
  </si>
  <si>
    <t>Waitākere</t>
  </si>
  <si>
    <t>Te Kūiti</t>
  </si>
  <si>
    <t>Ōpōtiki</t>
  </si>
  <si>
    <t>Whakatāne</t>
  </si>
  <si>
    <t>Taupō</t>
  </si>
  <si>
    <t>Ruatōria</t>
  </si>
  <si>
    <t>Hāwera</t>
  </si>
  <si>
    <t>Manawatū/Wairarapa</t>
  </si>
  <si>
    <t>Kaikōura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</si>
  <si>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</si>
  <si>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Offence type</t>
  </si>
  <si>
    <t>Other offences</t>
  </si>
  <si>
    <t>Organisation</t>
  </si>
  <si>
    <t>Percentage of total people</t>
  </si>
  <si>
    <t>Whangārei</t>
  </si>
  <si>
    <t>Waihi</t>
  </si>
  <si>
    <t>&lt;1%</t>
  </si>
  <si>
    <t>People with finalised charges per year</t>
  </si>
  <si>
    <t>People are counted once per year for their most serious charge finalised in the year, and only the details of that charge are shown.</t>
  </si>
  <si>
    <t>People are counted once per year for their most serious charge convicted in the year, and only the details of that charge are shown.</t>
  </si>
  <si>
    <t>Number of people</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</si>
  <si>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https://aria.stats.govt.nz/aria/#ClassificationView:uri=http://stats.govt.nz/cms/ClassificationVersion/CARS6974</t>
    </r>
  </si>
  <si>
    <t>-</t>
  </si>
  <si>
    <t>Published 19 March 2024</t>
  </si>
  <si>
    <t>A range of information is used to determine which finalised charge is a person's most serious in a year. This includes information such as the final charge outcome, sentence type, sentence length/amount, remands in custody and bail and maximum offence penalties.</t>
  </si>
  <si>
    <t>Values of - and 0</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</si>
  <si>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</si>
  <si>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</si>
  <si>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</si>
  <si>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</si>
  <si>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</si>
  <si>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Firearm-related offences</t>
  </si>
  <si>
    <t>Firearm-related offence</t>
  </si>
  <si>
    <t>Example interpretation: In 2023, 2% of finalised charges were for firearm-related offences (4,839 charges).</t>
  </si>
  <si>
    <t>Table 1a: Number and percentage of finalised charges for firearm-related offences, 2014 - 2023</t>
  </si>
  <si>
    <t>Example interpretation: In 2023, 58% of finalised charges for firearm-related offences were convicted (2,826 charges).</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</si>
  <si>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</si>
  <si>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</si>
  <si>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</si>
  <si>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</si>
  <si>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</si>
  <si>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</si>
  <si>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</si>
  <si>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</si>
  <si>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</si>
  <si>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</si>
  <si>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</si>
  <si>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</si>
  <si>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</si>
  <si>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</si>
  <si>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</si>
  <si>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</si>
  <si>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</si>
  <si>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Example interpretation: In 2023, 5% of finalised charges for firearm-related offences were for assault (acts intended to cause injury; 221 charges).</t>
  </si>
  <si>
    <t>Table 1b: Number and percentage of finalised charges for firearm-related offences, by charge outcome, 2014 - 2023</t>
  </si>
  <si>
    <t>Table 1c: Number and percentage of finalised charges for firearm-related offences, by offence type, 2014 - 2023</t>
  </si>
  <si>
    <t>This data counts a person once per calendar year for their most serious firearm-related charge finalised in the year, and only the details of that charge are shown.</t>
  </si>
  <si>
    <t>Example interpretation: In 2023, 65% of people with finalised charges for firearm-related offences were convicted (1,600 people).</t>
  </si>
  <si>
    <t>This data counts a person once per calendar year. All of their charges have the same recorded gender and ethnicity information. Age in this table is the person's age at the offence date of their most serious firearm-related charge finalised in the year.</t>
  </si>
  <si>
    <t>Example interpretation: In 2023, 90% of people with finalised charges for firearm-related offences were male (2,225 people).</t>
  </si>
  <si>
    <t>Table 2b: Number and percentage of people with finalised charges for firearm-related offences, by offence type, 2014 - 2023</t>
  </si>
  <si>
    <t>Example interpretation: In 2023, 5% of people with finalised charges for firearm-related offences had assault (acts intended to cause injury) as their most serious firearm-related offence (135 people).</t>
  </si>
  <si>
    <t>Example interpretation: In 2023, 33% of people convicted of a firearm-related offence received an imprisonment sentence as their most serious sentence (526 people).</t>
  </si>
  <si>
    <t>Table 3b: Number and percentage of people convicted of firearm-related offences, by gender, ethnicity and age group, 2014 - 2023</t>
  </si>
  <si>
    <t>This data counts a person once per calendar year. All of their charges have the same recorded gender and ethnicity information. Age in this table is the person's age at the offence date of their most serious firearm-related conviction.</t>
  </si>
  <si>
    <t>Example interpretation: In 2023, 93% of people convicted of firearm-related offences were male (1,482 people).</t>
  </si>
  <si>
    <t>Other firearm-related offences</t>
  </si>
  <si>
    <t>Arms Act offence</t>
  </si>
  <si>
    <t>Example interpretation: In 2023, 82% of finalised charges related to firearms were for Arms Act 1983 offences (3,961 charges).</t>
  </si>
  <si>
    <t>1111: Import or export prohibited weapons/explosives</t>
  </si>
  <si>
    <t>1112: Sell, possess and/or use prohibited weapons/explosives</t>
  </si>
  <si>
    <t>1121: Unlawfully obtain or possess regulated weapons/explosives</t>
  </si>
  <si>
    <t>1122: Misuse of regulated weapons/explosives</t>
  </si>
  <si>
    <t>1123: Deal or traffic regulated weapons/explosives offences</t>
  </si>
  <si>
    <t>Offence type (ANZSOC group)</t>
  </si>
  <si>
    <t>1562: Resist or hinder police officer or justice official</t>
  </si>
  <si>
    <t>Table 4a: Number and percentage of finalised charges for Arms Act 1983 offences, 2014 - 2023</t>
  </si>
  <si>
    <t>Table 4b: Number and percentage of finalised charges for Arms Act 1983 offences, by charge outcome, 2014 - 2023</t>
  </si>
  <si>
    <t>Table 4c: Number and percentage of finalised charges for Arms Act 1983 offences, by offence type, 2014 - 2023</t>
  </si>
  <si>
    <t>Example interpretation: In 2023, 60% of finalised charges for Arms Act 1983 offences were convicted (2,374 charges).</t>
  </si>
  <si>
    <t>Example interpretation: In 2023, 66% of people with finalised charges for Arms Act 1983 offences were convicted (1,389 people).</t>
  </si>
  <si>
    <t>Table 5b: Number and percentage of people with finalised charges for Arms Act 1983 offences, by offence type, 2014 - 2023</t>
  </si>
  <si>
    <t>Example interpretation: In 2023, 4% of people with finalised charges for Arms Act 1983 offences had sale/possession/use of prohibited weapons as their most serious Arms Act offence; 79 people).</t>
  </si>
  <si>
    <t>Table 5c: Number and percentage of people with finalised charges for Arms Act 1983 offences, by gender, ethnicity and age group, 2014 - 2023</t>
  </si>
  <si>
    <t>This data counts a person once per calendar year. All of their charges have the same recorded gender and ethnicity information. Age in this table is the person's age at the offence date of their most serious Arms Act charge finalised in the year.</t>
  </si>
  <si>
    <t>This data counts a person once per calendar year for their most serious Arms Act charge finalised in the year, and only the details of that charge are shown.</t>
  </si>
  <si>
    <t>Table 6b: Number and percentage of people convicted of Arms Act 1983 offences, by gender, ethnicity and age group, 2014 - 2023</t>
  </si>
  <si>
    <t>This data counts a person once per calendar year. All of their charges have the same recorded gender and ethnicity information. Age in this table is the person's age at the offence date of their most serious Arms Act conviction.</t>
  </si>
  <si>
    <t>Example interpretation: In 2023, 30% of people convicted of Arms Act 1983 offences received an imprisonment sentence as their most serious sentence (415 people).</t>
  </si>
  <si>
    <t>Table 7a: Number of people convicted of offences where a firearm prohibition order was imposed, by most serious sentence, 2014 - 2023</t>
  </si>
  <si>
    <t>This data counts a person once per calendar year for their most serious conviction with a firearm prohibition order, and only the details of that convicted charge are shown.</t>
  </si>
  <si>
    <t>This data counts a person once per calendar year. All of their charges have the same recorded gender and ethnicity information. Age in this table is the person's age at the offence date of their most serious conviction with a firearm prohibition order.</t>
  </si>
  <si>
    <t>Example interpretation: In 2023, 100% of people who received a firearm prohibition order were male (29 people).</t>
  </si>
  <si>
    <t>Table 2c: Number and percentage of people with finalised charges for firearm-related offences, by gender, ethnicity and age group, 2014 - 2023</t>
  </si>
  <si>
    <t>This data counts a person once per calendar year for their most serious firearm-related conviction in the year, and only the details of that convicted charge are shown.</t>
  </si>
  <si>
    <t>1129: Regulated weapons/explosives offences, not elsewhere classified</t>
  </si>
  <si>
    <t>1129: Regulated weapons/explosives offences,  not elsewhere classified</t>
  </si>
  <si>
    <t>This data counts a person once per calendar year for their most serious Arms Act conviction in the year, and only the details of that convicted charge are shown.</t>
  </si>
  <si>
    <t>Table 7c: Number and percentage of people convicted of offences where a firearm prohibition order was imposed, by gender, ethnicity and age group, 2014 - 2023</t>
  </si>
  <si>
    <t>Example interpretation: In 2023, 29 people received a firearm prohibition order. Of these, 62% received an imprisonment sentence as their most serious sentence (18 people).</t>
  </si>
  <si>
    <t>Table 7b: Number and percentage of people convicted of offences where a firearm prohibition order was imposed, by offence type, 2014 - 2023</t>
  </si>
  <si>
    <t>Example interpretation: In 2023, 52% of people who received a firearm prohibition order were convicted of assault (acts intended to cause injury; 15 people).</t>
  </si>
  <si>
    <t xml:space="preserve">Firearm-related offences are the most comprehensive list of offences related to firearms. This includes all Arms Act 1983 offences and all other offences which include reference to firearms in their offence description (based on keywords such as firearm, pistol, airgun, restricted weapon/s, MSSA, ammunition).
These data tables provide information on finalised charges (such as those that have been convicted and sentenced, withdrawn or with a not guilty outcome) for:
- firearm-related offences
- Arms Act 1983 offences
- firearm prohibition orders.
Charges that are still active in court are not included.
</t>
  </si>
  <si>
    <t>Arms Act offences</t>
  </si>
  <si>
    <t>Table 3a: Number and percentage of people convicted of firearm-related offences, by court and most serious sentence, 2014 - 2023</t>
  </si>
  <si>
    <t>Table 2a: Number and percentage of people with finalised charges for firearm-related offences, by court and charge outcome, 2014 - 2023</t>
  </si>
  <si>
    <t>Firearm prohibition orders</t>
  </si>
  <si>
    <t>Table 6a: Number and percentage of people convicted of Arms Act 1983 offences, by court and most serious sentence, 2014 - 2023</t>
  </si>
  <si>
    <t>Table 5a: Number and percentage of people with finalised charges for Arms Act 1983 offences, by court and charge outcome, 2014 - 2023</t>
  </si>
  <si>
    <t>Arms Act 1983 offences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</si>
  <si>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</si>
  <si>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may make a firearm prohibition order against an offender if they are satisfied, on the balance of probabilities, that it is necessary, reasonable, and appropriate to assist in managing the risk that the offender poses to public safety. A firearm prohibition order prohibits a person from accessing, possessing, or using any firearm or related item. They are in force for 10 years (unless revoked sooner by the court). If the person is sentenced to imprisonment the 10-year period starts from when they are released. If they are sentenced to another type of sentence, then the order starts immediately.
The order is made at sentencing for people (aged 18 or more when the offence occurred) convicted of specific offences.
The specific offences include:
- Arms Act 1983 - section 16(4) (importation of firearms), 16A (importation of prohibited ammunition), 44A (sale/supply prohibited firearm/magazine), 50A (possession of prohibited firearm), 50D (carrying/possessing prohibited firearm in public place), 51A (presenting prohibited firearm at other person), 53A (use of prohibited firearm to resist/prevent arrest/commit offence), 54 (use airgun etc to resist/prevent arrest/commit offence), 54A (carrying prohibited firearm with criminal intent), 55 (carrying firearm etc with criminal intent), 55A (assemble prohibited firearm), 55D (illegal manufacturing), 55E (illegal trafficking), 55F (falsifying firearm markings).
- Victims’ Orders Against Violent Offenders Act 2014 - section 4 specified violent offences eg sexual violation, murder, GBH, aggravated robbery.
- Crimes Act 1961 - section 98A (participation in organised criminal group), 189A (strangulation/suffocation), 308A (discharging firearm to intimidate).
- Terrorism Suppression Act - sections 6A to 10 (terrorist acts) or sections 12 to 13E (terrorist groups).
These orders were introduced on 16 November 2022 and are covered by Part 7A Arms Act 1983.</t>
  </si>
  <si>
    <t>Firearm-related offences are the most comprehensive list of offences related to firearms. This includes all Arms Act 1983 offences and all other offences which include reference to firearms in their offence description (based on keywords such as firearm, pistol, airgun, restricted weapon/s, MSSA, ammunition), such as offences where a firearm is used to commit the crime. This includes offences included in:
- Crimes Act 1961 - such as Murders (firearm) and Assaults child (firearm)
- Summary Offences Act 1981 - such as Common assault (firearm)
- Family Violence Act 2018 - such as Fail to comply with conditions of Protection Order - fail/refuse to surrender weapon.
Firearm-related offences are categorised across multiple ANZSOC divisions (excluding divisions 8, 9, 10, 12, and 16).</t>
  </si>
  <si>
    <t xml:space="preserve">There are no firearm-related offences in ANZSOC divisions 8, 9, 10, 12, or 16. </t>
  </si>
  <si>
    <t>Offences in ANZSOC group 1111 and 1112 were introduced in 2019 when all military style semi-automatic (MSSA) weapons were reclassified as prohibited weapons</t>
  </si>
  <si>
    <t>The Arms Act 1983 controls the possession and use of firearms. However, it does not include offences where a firearm is used to commit  a crime (such as murder with a firearm) which are covered by the Crimes Act 1961 and other legislation (these offences are included in "firearm-related offences").
Offences under the Arms Act include those related to:
- licensed dealers
- importation of firearms and ammunition
- possession, sale, supply and manufacture of firearms, airguns, magazines, parts, ammunition etc
- firearms licences.
All Arms Act offences are categorised in ANZSOC Division 11: Prohibited and regulated weapons and explosives offences (except one offence which is in ANZSOC group 1562). They are categorised into prohibited weapons offences (introduced in 2019 when all military style semi-automatic (MSSA) weapons were reclassified as prohibited weapons) and regulated weapons offences.</t>
  </si>
  <si>
    <t>Example interpretation: In 2023, 89% of people with finalised charges for Arms Act 1983 offences were male (1,891 people).</t>
  </si>
  <si>
    <t>Example interpretation: In 2023, 93% of people convicted of Arms Act 1983 offences were male (1,290 people).</t>
  </si>
  <si>
    <t>Example interpretation: In 2023, 4% of finalised charges for Arms Act offences were for the sale/possession/use of prohibited weapons (152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</si>
</sst>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sz val="9"/>
      <color rgb="FFC00000"/>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9"/>
      <name val="Calibri"/>
      <family val="2"/>
      <scheme val="minor"/>
    </font>
    <font>
      <sz val="11.5"/>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top style="thin">
        <color indexed="64"/>
      </top>
      <bottom style="thin">
        <color indexed="64"/>
      </bottom>
      <diagonal/>
    </border>
    <border>
      <left/>
      <right style="thin">
        <color theme="0"/>
      </right>
      <top/>
      <bottom/>
      <diagonal/>
    </border>
    <border>
      <left style="thin">
        <color theme="0" tint="-0.499984740745262"/>
      </left>
      <right/>
      <top style="thin">
        <color indexed="64"/>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60">
    <xf numFmtId="0" fontId="0" fillId="0" borderId="0" xfId="0"/>
    <xf numFmtId="0" fontId="18" fillId="0" borderId="0" xfId="0" applyFont="1" applyFill="1" applyAlignment="1">
      <alignment horizontal="left" vertical="center"/>
    </xf>
    <xf numFmtId="0" fontId="0" fillId="0" borderId="0" xfId="0"/>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19" fillId="33" borderId="0" xfId="0" applyFont="1" applyFill="1" applyBorder="1" applyAlignment="1">
      <alignment vertical="top"/>
    </xf>
    <xf numFmtId="0" fontId="27" fillId="0" borderId="0" xfId="0" applyFont="1"/>
    <xf numFmtId="0" fontId="22" fillId="0" borderId="0" xfId="0" applyFont="1" applyAlignment="1">
      <alignment vertical="top"/>
    </xf>
    <xf numFmtId="0" fontId="22" fillId="0" borderId="0" xfId="0" applyFont="1"/>
    <xf numFmtId="0" fontId="22" fillId="0" borderId="10" xfId="0" applyFont="1" applyBorder="1" applyAlignment="1">
      <alignment vertical="top"/>
    </xf>
    <xf numFmtId="0" fontId="0" fillId="0" borderId="0" xfId="0"/>
    <xf numFmtId="0" fontId="20" fillId="0" borderId="0" xfId="0" applyFont="1" applyFill="1" applyBorder="1" applyAlignment="1">
      <alignment horizontal="left" vertical="top" wrapText="1"/>
    </xf>
    <xf numFmtId="0" fontId="25" fillId="0" borderId="0" xfId="43" applyFont="1" applyAlignment="1" applyProtection="1">
      <alignment vertical="top"/>
    </xf>
    <xf numFmtId="0" fontId="18" fillId="0" borderId="0" xfId="0" applyFont="1" applyFill="1" applyAlignment="1">
      <alignment horizontal="left" vertical="center"/>
    </xf>
    <xf numFmtId="0" fontId="30" fillId="0" borderId="0" xfId="0" applyFont="1" applyFill="1" applyBorder="1" applyAlignment="1">
      <alignment horizontal="left" vertical="top" wrapText="1"/>
    </xf>
    <xf numFmtId="0" fontId="0" fillId="0" borderId="0" xfId="0"/>
    <xf numFmtId="0" fontId="0" fillId="0" borderId="0" xfId="0"/>
    <xf numFmtId="0" fontId="20" fillId="0" borderId="14" xfId="0" applyFont="1" applyFill="1" applyBorder="1" applyAlignment="1">
      <alignment horizontal="left" vertical="top" wrapText="1"/>
    </xf>
    <xf numFmtId="0" fontId="0" fillId="0" borderId="0" xfId="0" applyBorder="1"/>
    <xf numFmtId="0" fontId="0" fillId="0" borderId="0" xfId="0"/>
    <xf numFmtId="0" fontId="0" fillId="0" borderId="0" xfId="0" applyFill="1"/>
    <xf numFmtId="0" fontId="0" fillId="0" borderId="0" xfId="0"/>
    <xf numFmtId="0" fontId="0" fillId="0" borderId="0" xfId="0"/>
    <xf numFmtId="0" fontId="22"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0" fillId="0" borderId="0" xfId="0"/>
    <xf numFmtId="0" fontId="18" fillId="0" borderId="0" xfId="0" applyFont="1" applyFill="1" applyAlignment="1">
      <alignment horizontal="left" vertical="center"/>
    </xf>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20" fillId="0" borderId="0" xfId="0" applyFont="1" applyFill="1" applyBorder="1" applyAlignment="1">
      <alignment horizontal="left" vertical="top" wrapText="1"/>
    </xf>
    <xf numFmtId="0" fontId="0" fillId="0" borderId="0" xfId="0"/>
    <xf numFmtId="0" fontId="27" fillId="0" borderId="0" xfId="0" applyFont="1" applyFill="1"/>
    <xf numFmtId="0" fontId="0" fillId="0" borderId="0" xfId="0"/>
    <xf numFmtId="0" fontId="0" fillId="0" borderId="0" xfId="0"/>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0" fillId="0" borderId="0" xfId="0"/>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1" fillId="0" borderId="14" xfId="1" applyNumberFormat="1" applyFont="1" applyFill="1" applyBorder="1" applyAlignment="1">
      <alignment horizontal="right" vertical="top" wrapText="1"/>
    </xf>
    <xf numFmtId="0" fontId="0" fillId="0" borderId="0" xfId="0"/>
    <xf numFmtId="0" fontId="19" fillId="33" borderId="0" xfId="0" applyFont="1" applyFill="1" applyBorder="1" applyAlignment="1">
      <alignment horizontal="left" vertical="top"/>
    </xf>
    <xf numFmtId="0" fontId="0" fillId="0" borderId="0" xfId="0"/>
    <xf numFmtId="0" fontId="0" fillId="0" borderId="0" xfId="0"/>
    <xf numFmtId="0" fontId="20" fillId="0" borderId="11" xfId="0" applyFont="1" applyFill="1" applyBorder="1" applyAlignment="1">
      <alignment horizontal="left" vertical="top" wrapText="1"/>
    </xf>
    <xf numFmtId="3" fontId="23" fillId="0" borderId="10" xfId="1"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3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25" fillId="0" borderId="0" xfId="43" applyFont="1" applyFill="1" applyBorder="1" applyAlignment="1" applyProtection="1">
      <alignment vertical="top" wrapText="1"/>
    </xf>
    <xf numFmtId="0" fontId="31" fillId="35" borderId="0" xfId="0" applyFont="1" applyFill="1" applyBorder="1" applyAlignment="1">
      <alignment horizontal="left" vertical="top" wrapText="1"/>
    </xf>
    <xf numFmtId="9" fontId="0" fillId="0" borderId="0" xfId="0" applyNumberFormat="1"/>
    <xf numFmtId="9" fontId="21" fillId="0" borderId="11" xfId="44" applyFont="1" applyFill="1" applyBorder="1" applyAlignment="1">
      <alignment horizontal="right" vertical="top" wrapText="1"/>
    </xf>
    <xf numFmtId="3" fontId="0" fillId="0" borderId="0" xfId="0" applyNumberFormat="1"/>
    <xf numFmtId="9" fontId="21" fillId="0" borderId="10" xfId="44" applyFont="1" applyFill="1" applyBorder="1" applyAlignment="1">
      <alignment horizontal="right" vertical="top" wrapText="1"/>
    </xf>
    <xf numFmtId="9" fontId="21" fillId="0" borderId="12" xfId="44" applyFont="1" applyFill="1" applyBorder="1" applyAlignment="1">
      <alignment horizontal="right" vertical="top" wrapText="1"/>
    </xf>
    <xf numFmtId="0" fontId="34" fillId="0" borderId="0" xfId="0" applyFont="1" applyFill="1" applyBorder="1" applyAlignment="1">
      <alignment horizontal="left" vertical="top" wrapText="1"/>
    </xf>
    <xf numFmtId="0" fontId="33"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19" fillId="33" borderId="15" xfId="0" applyFont="1" applyFill="1" applyBorder="1" applyAlignment="1">
      <alignment horizontal="right" vertical="top"/>
    </xf>
    <xf numFmtId="9" fontId="21" fillId="0" borderId="17" xfId="44" applyFont="1" applyFill="1" applyBorder="1" applyAlignment="1">
      <alignment horizontal="right" vertical="top" wrapText="1"/>
    </xf>
    <xf numFmtId="9" fontId="21" fillId="0" borderId="16" xfId="44" applyFont="1" applyFill="1" applyBorder="1" applyAlignment="1">
      <alignment horizontal="right" vertical="top" wrapText="1"/>
    </xf>
    <xf numFmtId="9" fontId="21" fillId="0" borderId="18" xfId="44" applyFont="1" applyFill="1" applyBorder="1" applyAlignment="1">
      <alignment horizontal="right" vertical="top" wrapText="1"/>
    </xf>
    <xf numFmtId="3" fontId="21" fillId="0" borderId="10" xfId="1" applyNumberFormat="1" applyFont="1" applyFill="1" applyBorder="1" applyAlignment="1">
      <alignment horizontal="right" vertical="top" wrapText="1"/>
    </xf>
    <xf numFmtId="3" fontId="21" fillId="0" borderId="11" xfId="1" quotePrefix="1" applyNumberFormat="1" applyFont="1" applyFill="1" applyBorder="1" applyAlignment="1">
      <alignment horizontal="right" vertical="top" wrapText="1"/>
    </xf>
    <xf numFmtId="0" fontId="22" fillId="0" borderId="10" xfId="0" applyFont="1" applyBorder="1" applyAlignment="1">
      <alignment horizontal="left" vertical="top"/>
    </xf>
    <xf numFmtId="0" fontId="35" fillId="0" borderId="0" xfId="0" applyFont="1"/>
    <xf numFmtId="0" fontId="35" fillId="0" borderId="10" xfId="0" applyFont="1" applyBorder="1"/>
    <xf numFmtId="0" fontId="0" fillId="0" borderId="10" xfId="0" applyBorder="1"/>
    <xf numFmtId="0" fontId="35" fillId="0" borderId="20" xfId="0" applyFont="1" applyBorder="1"/>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9" fontId="23" fillId="0" borderId="16" xfId="44" applyFont="1" applyFill="1" applyBorder="1" applyAlignment="1">
      <alignment horizontal="right" vertical="top"/>
    </xf>
    <xf numFmtId="9" fontId="23" fillId="0" borderId="10" xfId="44" applyFont="1" applyFill="1" applyBorder="1" applyAlignment="1">
      <alignment horizontal="right" vertical="top"/>
    </xf>
    <xf numFmtId="9" fontId="32" fillId="35" borderId="19" xfId="44" applyFont="1" applyFill="1" applyBorder="1" applyAlignment="1">
      <alignment horizontal="right"/>
    </xf>
    <xf numFmtId="9" fontId="32" fillId="35" borderId="0" xfId="44" applyFont="1" applyFill="1" applyAlignment="1">
      <alignment horizontal="right"/>
    </xf>
    <xf numFmtId="9" fontId="23" fillId="0" borderId="18" xfId="44" applyFont="1" applyFill="1" applyBorder="1" applyAlignment="1">
      <alignment horizontal="right" vertical="top" wrapText="1"/>
    </xf>
    <xf numFmtId="9" fontId="23" fillId="0" borderId="12" xfId="44"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18" fillId="0" borderId="0" xfId="0" applyFont="1" applyFill="1" applyAlignment="1">
      <alignment horizontal="left" vertical="center"/>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0" fillId="0" borderId="0" xfId="0" applyAlignment="1">
      <alignment wrapText="1"/>
    </xf>
    <xf numFmtId="0" fontId="20"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3" fontId="23" fillId="0" borderId="10" xfId="1" applyNumberFormat="1" applyFont="1" applyFill="1" applyBorder="1" applyAlignment="1">
      <alignment horizontal="right" vertical="top"/>
    </xf>
    <xf numFmtId="0" fontId="32" fillId="35" borderId="0" xfId="0" applyFont="1" applyFill="1" applyAlignment="1">
      <alignment horizontal="right"/>
    </xf>
    <xf numFmtId="3" fontId="21" fillId="0" borderId="0" xfId="1"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9" fillId="33" borderId="21" xfId="0" applyFont="1" applyFill="1" applyBorder="1" applyAlignment="1">
      <alignment horizontal="right" vertical="top"/>
    </xf>
    <xf numFmtId="9" fontId="21" fillId="0" borderId="17" xfId="44"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9" fontId="23" fillId="0" borderId="18" xfId="44" applyNumberFormat="1" applyFont="1" applyFill="1" applyBorder="1" applyAlignment="1">
      <alignment horizontal="right" vertical="top" wrapText="1"/>
    </xf>
    <xf numFmtId="9" fontId="23" fillId="0" borderId="10" xfId="44" applyNumberFormat="1" applyFont="1" applyFill="1" applyBorder="1" applyAlignment="1">
      <alignment horizontal="right" vertical="top" wrapText="1"/>
    </xf>
    <xf numFmtId="9" fontId="23" fillId="0" borderId="12" xfId="44" applyNumberFormat="1" applyFont="1" applyFill="1" applyBorder="1" applyAlignment="1">
      <alignment horizontal="right" vertical="top" wrapText="1"/>
    </xf>
    <xf numFmtId="0" fontId="22" fillId="0" borderId="0" xfId="0" applyFont="1" applyAlignment="1">
      <alignment horizontal="left" vertical="top" wrapText="1"/>
    </xf>
    <xf numFmtId="0" fontId="25" fillId="0" borderId="0" xfId="43" applyFont="1" applyFill="1" applyBorder="1" applyAlignment="1" applyProtection="1">
      <alignment horizontal="left" vertical="top" wrapText="1"/>
    </xf>
    <xf numFmtId="0" fontId="20" fillId="0" borderId="0" xfId="0" applyFont="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8" fillId="0" borderId="0" xfId="0" applyFont="1" applyFill="1" applyAlignment="1">
      <alignment horizontal="left" vertical="center"/>
    </xf>
    <xf numFmtId="0" fontId="19" fillId="33" borderId="0" xfId="0" applyFont="1" applyFill="1" applyAlignment="1">
      <alignment vertical="top"/>
    </xf>
    <xf numFmtId="0" fontId="19" fillId="33" borderId="0" xfId="0" applyFont="1" applyFill="1" applyAlignment="1">
      <alignment horizontal="right" vertical="top"/>
    </xf>
    <xf numFmtId="0" fontId="20" fillId="0" borderId="11" xfId="0" applyFont="1" applyBorder="1" applyAlignment="1">
      <alignment horizontal="left" vertical="top"/>
    </xf>
    <xf numFmtId="0" fontId="20" fillId="0" borderId="12" xfId="0" applyFont="1" applyBorder="1" applyAlignment="1">
      <alignment horizontal="left" vertical="top"/>
    </xf>
    <xf numFmtId="0" fontId="20" fillId="0" borderId="11" xfId="0" applyFont="1" applyBorder="1" applyAlignment="1">
      <alignment horizontal="left" vertical="top" wrapText="1"/>
    </xf>
    <xf numFmtId="0" fontId="16" fillId="0" borderId="0" xfId="0" applyFont="1"/>
    <xf numFmtId="0" fontId="20" fillId="0" borderId="10" xfId="0" applyFont="1" applyBorder="1" applyAlignment="1">
      <alignment horizontal="left" vertical="top"/>
    </xf>
    <xf numFmtId="3" fontId="21" fillId="0" borderId="20" xfId="1" applyNumberFormat="1" applyFont="1" applyFill="1" applyBorder="1" applyAlignment="1">
      <alignment horizontal="right" vertical="top" wrapText="1"/>
    </xf>
    <xf numFmtId="9" fontId="21" fillId="0" borderId="22" xfId="44" applyFont="1" applyFill="1" applyBorder="1" applyAlignment="1">
      <alignment horizontal="right" vertical="top" wrapText="1"/>
    </xf>
    <xf numFmtId="9" fontId="21" fillId="0" borderId="20" xfId="44" applyFont="1" applyFill="1" applyBorder="1" applyAlignment="1">
      <alignment horizontal="right" vertical="top" wrapText="1"/>
    </xf>
    <xf numFmtId="0" fontId="34" fillId="0" borderId="0" xfId="0" applyFont="1" applyFill="1" applyBorder="1" applyAlignment="1">
      <alignment vertical="top" wrapText="1"/>
    </xf>
    <xf numFmtId="0" fontId="34" fillId="0" borderId="0" xfId="0" applyFont="1" applyAlignment="1">
      <alignment horizontal="left" vertical="top" wrapText="1"/>
    </xf>
    <xf numFmtId="0" fontId="28" fillId="0" borderId="0" xfId="43" applyFont="1" applyFill="1" applyAlignment="1" applyProtection="1">
      <alignment horizontal="left" vertical="center"/>
    </xf>
    <xf numFmtId="0" fontId="33" fillId="0" borderId="0" xfId="0" applyFont="1" applyFill="1" applyAlignment="1">
      <alignment horizontal="left" vertical="center"/>
    </xf>
    <xf numFmtId="0" fontId="28" fillId="0" borderId="0" xfId="43" quotePrefix="1" applyFont="1" applyFill="1" applyAlignment="1" applyProtection="1">
      <alignment horizontal="left" vertical="center"/>
    </xf>
    <xf numFmtId="0" fontId="22" fillId="0" borderId="0" xfId="0" applyFont="1" applyFill="1" applyBorder="1" applyAlignment="1">
      <alignment horizontal="left" vertical="top" wrapText="1"/>
    </xf>
    <xf numFmtId="0" fontId="25" fillId="0" borderId="0" xfId="43" applyFont="1" applyFill="1" applyBorder="1" applyAlignment="1" applyProtection="1">
      <alignment horizontal="left" vertical="top" wrapText="1"/>
    </xf>
    <xf numFmtId="0" fontId="19" fillId="33" borderId="0" xfId="0" applyFont="1" applyFill="1" applyBorder="1" applyAlignment="1">
      <alignment horizontal="center" vertical="top"/>
    </xf>
    <xf numFmtId="0" fontId="19" fillId="33" borderId="15" xfId="0" applyFont="1" applyFill="1" applyBorder="1" applyAlignment="1">
      <alignment horizontal="center" vertical="top"/>
    </xf>
    <xf numFmtId="0" fontId="33" fillId="0" borderId="0" xfId="0" applyFont="1" applyAlignment="1">
      <alignment horizontal="left" vertical="center"/>
    </xf>
    <xf numFmtId="0" fontId="22" fillId="0" borderId="0" xfId="0" applyFont="1" applyAlignment="1">
      <alignment horizontal="left" vertical="top" wrapText="1"/>
    </xf>
    <xf numFmtId="0" fontId="19" fillId="33" borderId="0" xfId="0" applyFont="1" applyFill="1" applyAlignment="1">
      <alignment horizontal="center" vertical="top"/>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0" fillId="0" borderId="13" xfId="0" applyBorder="1" applyAlignment="1">
      <alignment horizontal="left"/>
    </xf>
    <xf numFmtId="0" fontId="34" fillId="0" borderId="0" xfId="0" applyFont="1" applyFill="1" applyBorder="1" applyAlignment="1">
      <alignment horizontal="center" vertical="top" wrapText="1"/>
    </xf>
    <xf numFmtId="0" fontId="22" fillId="0" borderId="0" xfId="0" quotePrefix="1" applyFont="1" applyFill="1" applyBorder="1" applyAlignment="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D8E4BC"/>
      <color rgb="FFE6B8B7"/>
      <color rgb="FF263E78"/>
      <color rgb="FF0000FF"/>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11268</xdr:colOff>
      <xdr:row>0</xdr:row>
      <xdr:rowOff>187577</xdr:rowOff>
    </xdr:from>
    <xdr:to>
      <xdr:col>3</xdr:col>
      <xdr:colOff>1151</xdr:colOff>
      <xdr:row>5</xdr:row>
      <xdr:rowOff>55198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8" y="187577"/>
          <a:ext cx="2066333" cy="810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1171575</xdr:colOff>
      <xdr:row>12</xdr:row>
      <xdr:rowOff>104775</xdr:rowOff>
    </xdr:from>
    <xdr:to>
      <xdr:col>1</xdr:col>
      <xdr:colOff>1409700</xdr:colOff>
      <xdr:row>12</xdr:row>
      <xdr:rowOff>285750</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2743200" y="2095500"/>
          <a:ext cx="23812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1143000</xdr:colOff>
      <xdr:row>12</xdr:row>
      <xdr:rowOff>123825</xdr:rowOff>
    </xdr:from>
    <xdr:to>
      <xdr:col>0</xdr:col>
      <xdr:colOff>1390650</xdr:colOff>
      <xdr:row>12</xdr:row>
      <xdr:rowOff>276225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143000" y="2114550"/>
          <a:ext cx="247650"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1190625</xdr:colOff>
      <xdr:row>12</xdr:row>
      <xdr:rowOff>123825</xdr:rowOff>
    </xdr:from>
    <xdr:to>
      <xdr:col>2</xdr:col>
      <xdr:colOff>1409700</xdr:colOff>
      <xdr:row>12</xdr:row>
      <xdr:rowOff>276225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4333875" y="2114550"/>
          <a:ext cx="21907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1219200</xdr:colOff>
      <xdr:row>18</xdr:row>
      <xdr:rowOff>142875</xdr:rowOff>
    </xdr:from>
    <xdr:to>
      <xdr:col>1</xdr:col>
      <xdr:colOff>1400175</xdr:colOff>
      <xdr:row>19</xdr:row>
      <xdr:rowOff>9525</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a:off x="2790825" y="3238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18</xdr:row>
      <xdr:rowOff>161925</xdr:rowOff>
    </xdr:from>
    <xdr:to>
      <xdr:col>0</xdr:col>
      <xdr:colOff>1409700</xdr:colOff>
      <xdr:row>19</xdr:row>
      <xdr:rowOff>28575</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1228725" y="32575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18</xdr:row>
      <xdr:rowOff>142875</xdr:rowOff>
    </xdr:from>
    <xdr:to>
      <xdr:col>2</xdr:col>
      <xdr:colOff>1400175</xdr:colOff>
      <xdr:row>19</xdr:row>
      <xdr:rowOff>9525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2790825"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12</xdr:row>
      <xdr:rowOff>104775</xdr:rowOff>
    </xdr:from>
    <xdr:to>
      <xdr:col>1</xdr:col>
      <xdr:colOff>1409700</xdr:colOff>
      <xdr:row>12</xdr:row>
      <xdr:rowOff>285750</xdr:rowOff>
    </xdr:to>
    <xdr:cxnSp macro="">
      <xdr:nvCxnSpPr>
        <xdr:cNvPr id="2" name="Straight Arrow Connector 1">
          <a:extLst>
            <a:ext uri="{FF2B5EF4-FFF2-40B4-BE49-F238E27FC236}">
              <a16:creationId xmlns:a16="http://schemas.microsoft.com/office/drawing/2014/main" id="{E8451A55-7100-4628-B145-553EA51528EA}"/>
            </a:ext>
          </a:extLst>
        </xdr:cNvPr>
        <xdr:cNvCxnSpPr/>
      </xdr:nvCxnSpPr>
      <xdr:spPr>
        <a:xfrm>
          <a:off x="2743200" y="2266950"/>
          <a:ext cx="23812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1143000</xdr:colOff>
      <xdr:row>12</xdr:row>
      <xdr:rowOff>123825</xdr:rowOff>
    </xdr:from>
    <xdr:to>
      <xdr:col>0</xdr:col>
      <xdr:colOff>1390650</xdr:colOff>
      <xdr:row>12</xdr:row>
      <xdr:rowOff>276225</xdr:rowOff>
    </xdr:to>
    <xdr:cxnSp macro="">
      <xdr:nvCxnSpPr>
        <xdr:cNvPr id="3" name="Straight Arrow Connector 2">
          <a:extLst>
            <a:ext uri="{FF2B5EF4-FFF2-40B4-BE49-F238E27FC236}">
              <a16:creationId xmlns:a16="http://schemas.microsoft.com/office/drawing/2014/main" id="{CA63CEFC-97DE-4DBC-809C-E2E8A3792419}"/>
            </a:ext>
          </a:extLst>
        </xdr:cNvPr>
        <xdr:cNvCxnSpPr/>
      </xdr:nvCxnSpPr>
      <xdr:spPr>
        <a:xfrm>
          <a:off x="1143000" y="2286000"/>
          <a:ext cx="247650"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1190625</xdr:colOff>
      <xdr:row>12</xdr:row>
      <xdr:rowOff>123825</xdr:rowOff>
    </xdr:from>
    <xdr:to>
      <xdr:col>2</xdr:col>
      <xdr:colOff>1409700</xdr:colOff>
      <xdr:row>12</xdr:row>
      <xdr:rowOff>276225</xdr:rowOff>
    </xdr:to>
    <xdr:cxnSp macro="">
      <xdr:nvCxnSpPr>
        <xdr:cNvPr id="4" name="Straight Arrow Connector 3">
          <a:extLst>
            <a:ext uri="{FF2B5EF4-FFF2-40B4-BE49-F238E27FC236}">
              <a16:creationId xmlns:a16="http://schemas.microsoft.com/office/drawing/2014/main" id="{8869FC0C-3E0C-41B5-B913-35E95EE95986}"/>
            </a:ext>
          </a:extLst>
        </xdr:cNvPr>
        <xdr:cNvCxnSpPr/>
      </xdr:nvCxnSpPr>
      <xdr:spPr>
        <a:xfrm>
          <a:off x="4333875" y="2286000"/>
          <a:ext cx="21907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1219200</xdr:colOff>
      <xdr:row>18</xdr:row>
      <xdr:rowOff>142875</xdr:rowOff>
    </xdr:from>
    <xdr:to>
      <xdr:col>1</xdr:col>
      <xdr:colOff>1400175</xdr:colOff>
      <xdr:row>19</xdr:row>
      <xdr:rowOff>9525</xdr:rowOff>
    </xdr:to>
    <xdr:cxnSp macro="">
      <xdr:nvCxnSpPr>
        <xdr:cNvPr id="2" name="Straight Arrow Connector 1">
          <a:extLst>
            <a:ext uri="{FF2B5EF4-FFF2-40B4-BE49-F238E27FC236}">
              <a16:creationId xmlns:a16="http://schemas.microsoft.com/office/drawing/2014/main" id="{63F412F8-67B8-4307-94BE-1E742486A754}"/>
            </a:ext>
          </a:extLst>
        </xdr:cNvPr>
        <xdr:cNvCxnSpPr/>
      </xdr:nvCxnSpPr>
      <xdr:spPr>
        <a:xfrm>
          <a:off x="2790825" y="34099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18</xdr:row>
      <xdr:rowOff>161925</xdr:rowOff>
    </xdr:from>
    <xdr:to>
      <xdr:col>0</xdr:col>
      <xdr:colOff>1409700</xdr:colOff>
      <xdr:row>19</xdr:row>
      <xdr:rowOff>28575</xdr:rowOff>
    </xdr:to>
    <xdr:cxnSp macro="">
      <xdr:nvCxnSpPr>
        <xdr:cNvPr id="3" name="Straight Arrow Connector 2">
          <a:extLst>
            <a:ext uri="{FF2B5EF4-FFF2-40B4-BE49-F238E27FC236}">
              <a16:creationId xmlns:a16="http://schemas.microsoft.com/office/drawing/2014/main" id="{24019AFA-B73B-4916-88C4-57B3436344B2}"/>
            </a:ext>
          </a:extLst>
        </xdr:cNvPr>
        <xdr:cNvCxnSpPr/>
      </xdr:nvCxnSpPr>
      <xdr:spPr>
        <a:xfrm>
          <a:off x="1228725" y="34290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18</xdr:row>
      <xdr:rowOff>142875</xdr:rowOff>
    </xdr:from>
    <xdr:to>
      <xdr:col>2</xdr:col>
      <xdr:colOff>1400175</xdr:colOff>
      <xdr:row>19</xdr:row>
      <xdr:rowOff>9525</xdr:rowOff>
    </xdr:to>
    <xdr:cxnSp macro="">
      <xdr:nvCxnSpPr>
        <xdr:cNvPr id="4" name="Straight Arrow Connector 3">
          <a:extLst>
            <a:ext uri="{FF2B5EF4-FFF2-40B4-BE49-F238E27FC236}">
              <a16:creationId xmlns:a16="http://schemas.microsoft.com/office/drawing/2014/main" id="{E9708134-362D-4585-BB99-3E41F603247D}"/>
            </a:ext>
          </a:extLst>
        </xdr:cNvPr>
        <xdr:cNvCxnSpPr/>
      </xdr:nvCxnSpPr>
      <xdr:spPr>
        <a:xfrm>
          <a:off x="4362450" y="34099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1162050</xdr:colOff>
      <xdr:row>3</xdr:row>
      <xdr:rowOff>152400</xdr:rowOff>
    </xdr:from>
    <xdr:to>
      <xdr:col>0</xdr:col>
      <xdr:colOff>1647825</xdr:colOff>
      <xdr:row>3</xdr:row>
      <xdr:rowOff>285750</xdr:rowOff>
    </xdr:to>
    <xdr:cxnSp macro="">
      <xdr:nvCxnSpPr>
        <xdr:cNvPr id="4" name="Straight Arrow Connector 3">
          <a:extLst>
            <a:ext uri="{FF2B5EF4-FFF2-40B4-BE49-F238E27FC236}">
              <a16:creationId xmlns:a16="http://schemas.microsoft.com/office/drawing/2014/main" id="{F3E08AEA-4E61-4363-A94C-A03BE18C6EF9}"/>
            </a:ext>
          </a:extLst>
        </xdr:cNvPr>
        <xdr:cNvCxnSpPr/>
      </xdr:nvCxnSpPr>
      <xdr:spPr>
        <a:xfrm>
          <a:off x="1162050" y="105727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1162050</xdr:colOff>
      <xdr:row>3</xdr:row>
      <xdr:rowOff>152400</xdr:rowOff>
    </xdr:from>
    <xdr:to>
      <xdr:col>0</xdr:col>
      <xdr:colOff>1647825</xdr:colOff>
      <xdr:row>3</xdr:row>
      <xdr:rowOff>285750</xdr:rowOff>
    </xdr:to>
    <xdr:cxnSp macro="">
      <xdr:nvCxnSpPr>
        <xdr:cNvPr id="5" name="Straight Arrow Connector 4">
          <a:extLst>
            <a:ext uri="{FF2B5EF4-FFF2-40B4-BE49-F238E27FC236}">
              <a16:creationId xmlns:a16="http://schemas.microsoft.com/office/drawing/2014/main" id="{3CA540D3-83D7-49FF-867A-5F04F7C8EA3D}"/>
            </a:ext>
          </a:extLst>
        </xdr:cNvPr>
        <xdr:cNvCxnSpPr/>
      </xdr:nvCxnSpPr>
      <xdr:spPr>
        <a:xfrm>
          <a:off x="1162050" y="70485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aria.stats.govt.nz/aria/"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7"/>
  <sheetViews>
    <sheetView tabSelected="1" workbookViewId="0"/>
  </sheetViews>
  <sheetFormatPr defaultRowHeight="14.25" x14ac:dyDescent="0.2"/>
  <cols>
    <col min="1" max="1" width="9.25" customWidth="1"/>
    <col min="14" max="14" width="18.5" customWidth="1"/>
  </cols>
  <sheetData>
    <row r="1" spans="1:14" ht="15" x14ac:dyDescent="0.25">
      <c r="A1" s="7"/>
      <c r="B1" s="7"/>
      <c r="C1" s="7"/>
      <c r="D1" s="7"/>
      <c r="E1" s="7"/>
      <c r="F1" s="7"/>
      <c r="G1" s="7"/>
      <c r="H1" s="7"/>
      <c r="I1" s="7"/>
      <c r="J1" s="7"/>
      <c r="K1" s="7"/>
      <c r="L1" s="7"/>
      <c r="M1" s="7"/>
      <c r="N1" s="7"/>
    </row>
    <row r="2" spans="1:14" ht="15" x14ac:dyDescent="0.25">
      <c r="A2" s="7"/>
      <c r="B2" s="7"/>
      <c r="C2" s="7"/>
      <c r="D2" s="7"/>
      <c r="E2" s="7"/>
      <c r="F2" s="7"/>
      <c r="G2" s="7"/>
      <c r="H2" s="7"/>
      <c r="I2" s="7"/>
      <c r="J2" s="7"/>
      <c r="K2" s="7"/>
      <c r="L2" s="7"/>
      <c r="M2" s="7"/>
      <c r="N2" s="7"/>
    </row>
    <row r="3" spans="1:14" ht="15" x14ac:dyDescent="0.25">
      <c r="A3" s="7"/>
      <c r="B3" s="7"/>
      <c r="C3" s="7"/>
      <c r="D3" s="7"/>
      <c r="E3" s="7"/>
      <c r="F3" s="7"/>
      <c r="G3" s="7"/>
      <c r="H3" s="7"/>
      <c r="I3" s="7"/>
      <c r="J3" s="7"/>
      <c r="K3" s="7"/>
      <c r="L3" s="7"/>
      <c r="M3" s="7"/>
      <c r="N3" s="7"/>
    </row>
    <row r="4" spans="1:14" ht="15" x14ac:dyDescent="0.25">
      <c r="A4" s="7"/>
      <c r="B4" s="7"/>
      <c r="C4" s="7"/>
      <c r="D4" s="7"/>
      <c r="E4" s="7"/>
      <c r="F4" s="7"/>
      <c r="G4" s="7"/>
      <c r="H4" s="7"/>
      <c r="I4" s="7"/>
      <c r="J4" s="7"/>
      <c r="K4" s="7"/>
      <c r="L4" s="7"/>
      <c r="M4" s="7"/>
      <c r="N4" s="7"/>
    </row>
    <row r="5" spans="1:14" ht="15" x14ac:dyDescent="0.25">
      <c r="A5" s="7"/>
      <c r="B5" s="7"/>
      <c r="C5" s="7"/>
      <c r="D5" s="7"/>
      <c r="E5" s="7"/>
      <c r="F5" s="7"/>
      <c r="G5" s="7"/>
      <c r="H5" s="7"/>
      <c r="I5" s="7"/>
      <c r="J5" s="7"/>
      <c r="K5" s="7"/>
      <c r="L5" s="7"/>
      <c r="M5" s="7"/>
      <c r="N5" s="7"/>
    </row>
    <row r="6" spans="1:14" ht="15" x14ac:dyDescent="0.25">
      <c r="A6" s="7"/>
      <c r="B6" s="7"/>
      <c r="C6" s="7"/>
      <c r="D6" s="7"/>
      <c r="E6" s="7"/>
      <c r="F6" s="7"/>
      <c r="G6" s="7"/>
      <c r="H6" s="7"/>
      <c r="I6" s="7"/>
      <c r="J6" s="7"/>
      <c r="K6" s="7"/>
      <c r="L6" s="7"/>
      <c r="M6" s="7"/>
      <c r="N6" s="7"/>
    </row>
    <row r="7" spans="1:14" ht="15" x14ac:dyDescent="0.25">
      <c r="A7" s="7"/>
      <c r="B7" s="7"/>
      <c r="C7" s="7"/>
      <c r="D7" s="7"/>
      <c r="E7" s="7"/>
      <c r="F7" s="7"/>
      <c r="G7" s="7"/>
      <c r="H7" s="7"/>
      <c r="I7" s="7"/>
      <c r="J7" s="7"/>
      <c r="K7" s="7"/>
      <c r="L7" s="7"/>
      <c r="M7" s="7"/>
      <c r="N7" s="7"/>
    </row>
    <row r="8" spans="1:14" ht="15" x14ac:dyDescent="0.25">
      <c r="A8" s="8"/>
      <c r="B8" s="8"/>
      <c r="C8" s="8"/>
      <c r="D8" s="8"/>
      <c r="E8" s="8"/>
      <c r="F8" s="8"/>
      <c r="G8" s="8"/>
      <c r="H8" s="8"/>
      <c r="I8" s="8"/>
      <c r="J8" s="8"/>
      <c r="K8" s="8"/>
      <c r="L8" s="8"/>
      <c r="M8" s="8"/>
      <c r="N8" s="8"/>
    </row>
    <row r="9" spans="1:14" s="27" customFormat="1" x14ac:dyDescent="0.2">
      <c r="A9" s="140"/>
      <c r="B9" s="140"/>
      <c r="C9" s="140"/>
      <c r="D9" s="140"/>
      <c r="E9" s="140"/>
      <c r="F9" s="140"/>
      <c r="G9" s="140"/>
      <c r="H9" s="140"/>
      <c r="I9" s="140"/>
      <c r="J9" s="140"/>
      <c r="K9" s="140"/>
      <c r="L9" s="140"/>
      <c r="M9" s="140"/>
      <c r="N9" s="140"/>
    </row>
    <row r="10" spans="1:14" s="9" customFormat="1" ht="15" x14ac:dyDescent="0.2">
      <c r="A10" s="138" t="s">
        <v>164</v>
      </c>
      <c r="B10" s="138"/>
      <c r="C10" s="138"/>
      <c r="D10" s="138"/>
      <c r="E10" s="138"/>
      <c r="F10" s="138"/>
      <c r="G10" s="138"/>
      <c r="H10" s="138"/>
      <c r="I10" s="138"/>
      <c r="J10" s="138"/>
      <c r="K10" s="138"/>
      <c r="L10" s="138"/>
      <c r="M10" s="138"/>
      <c r="N10" s="138"/>
    </row>
    <row r="11" spans="1:14" s="103" customFormat="1" ht="90.75" customHeight="1" x14ac:dyDescent="0.2">
      <c r="A11" s="140" t="s">
        <v>235</v>
      </c>
      <c r="B11" s="140"/>
      <c r="C11" s="140"/>
      <c r="D11" s="140"/>
      <c r="E11" s="140"/>
      <c r="F11" s="140"/>
      <c r="G11" s="140"/>
      <c r="H11" s="140"/>
      <c r="I11" s="140"/>
      <c r="J11" s="140"/>
      <c r="K11" s="140"/>
      <c r="L11" s="140"/>
      <c r="M11" s="140"/>
      <c r="N11" s="140"/>
    </row>
    <row r="12" spans="1:14" s="51" customFormat="1" x14ac:dyDescent="0.2">
      <c r="A12" s="140"/>
      <c r="B12" s="140"/>
      <c r="C12" s="140"/>
      <c r="D12" s="140"/>
      <c r="E12" s="140"/>
      <c r="F12" s="140"/>
      <c r="G12" s="140"/>
      <c r="H12" s="140"/>
      <c r="I12" s="140"/>
      <c r="J12" s="140"/>
      <c r="K12" s="140"/>
      <c r="L12" s="140"/>
      <c r="M12" s="140"/>
      <c r="N12" s="140"/>
    </row>
    <row r="13" spans="1:14" s="25" customFormat="1" ht="15" x14ac:dyDescent="0.2">
      <c r="A13" s="37" t="s">
        <v>40</v>
      </c>
      <c r="B13" s="138" t="s">
        <v>164</v>
      </c>
      <c r="C13" s="138"/>
      <c r="D13" s="138"/>
      <c r="E13" s="138"/>
      <c r="F13" s="138"/>
      <c r="G13" s="138"/>
      <c r="H13" s="138"/>
      <c r="I13" s="138"/>
      <c r="J13" s="138"/>
      <c r="K13" s="138"/>
      <c r="L13" s="138"/>
      <c r="M13" s="138"/>
      <c r="N13" s="138"/>
    </row>
    <row r="14" spans="1:14" s="25" customFormat="1" ht="15" x14ac:dyDescent="0.2">
      <c r="B14" s="139" t="s">
        <v>167</v>
      </c>
      <c r="C14" s="137"/>
      <c r="D14" s="137"/>
      <c r="E14" s="137"/>
      <c r="F14" s="137"/>
      <c r="G14" s="137"/>
      <c r="H14" s="137"/>
      <c r="I14" s="137"/>
      <c r="J14" s="137"/>
      <c r="K14" s="137"/>
      <c r="L14" s="137"/>
      <c r="M14" s="137"/>
      <c r="N14" s="137"/>
    </row>
    <row r="15" spans="1:14" s="25" customFormat="1" ht="15" x14ac:dyDescent="0.2">
      <c r="A15" s="37"/>
      <c r="B15" s="139" t="s">
        <v>187</v>
      </c>
      <c r="C15" s="137"/>
      <c r="D15" s="137"/>
      <c r="E15" s="137"/>
      <c r="F15" s="137"/>
      <c r="G15" s="137"/>
      <c r="H15" s="137"/>
      <c r="I15" s="137"/>
      <c r="J15" s="137"/>
      <c r="K15" s="137"/>
      <c r="L15" s="137"/>
      <c r="M15" s="137"/>
      <c r="N15" s="137"/>
    </row>
    <row r="16" spans="1:14" s="25" customFormat="1" ht="14.25" customHeight="1" x14ac:dyDescent="0.2">
      <c r="A16" s="37"/>
      <c r="B16" s="139" t="s">
        <v>188</v>
      </c>
      <c r="C16" s="137"/>
      <c r="D16" s="137"/>
      <c r="E16" s="137"/>
      <c r="F16" s="137"/>
      <c r="G16" s="137"/>
      <c r="H16" s="137"/>
      <c r="I16" s="137"/>
      <c r="J16" s="137"/>
      <c r="K16" s="137"/>
      <c r="L16" s="137"/>
      <c r="M16" s="137"/>
      <c r="N16" s="137"/>
    </row>
    <row r="17" spans="1:14" s="25" customFormat="1" ht="14.25" customHeight="1" x14ac:dyDescent="0.2">
      <c r="A17" s="37"/>
      <c r="B17" s="137"/>
      <c r="C17" s="137"/>
      <c r="D17" s="137"/>
      <c r="E17" s="137"/>
      <c r="F17" s="137"/>
      <c r="G17" s="137"/>
      <c r="H17" s="137"/>
      <c r="I17" s="137"/>
      <c r="J17" s="137"/>
      <c r="K17" s="137"/>
      <c r="L17" s="137"/>
      <c r="M17" s="137"/>
      <c r="N17" s="137"/>
    </row>
    <row r="18" spans="1:14" s="25" customFormat="1" ht="15" x14ac:dyDescent="0.2">
      <c r="A18" s="37"/>
      <c r="B18" s="137" t="str">
        <f>'2a.Firearm people court outcome'!A1</f>
        <v>Table 2a: Number and percentage of people with finalised charges for firearm-related offences, by court and charge outcome, 2014 - 2023</v>
      </c>
      <c r="C18" s="137"/>
      <c r="D18" s="137"/>
      <c r="E18" s="137"/>
      <c r="F18" s="137"/>
      <c r="G18" s="137"/>
      <c r="H18" s="137"/>
      <c r="I18" s="137"/>
      <c r="J18" s="137"/>
      <c r="K18" s="137"/>
      <c r="L18" s="137"/>
      <c r="M18" s="137"/>
      <c r="N18" s="137"/>
    </row>
    <row r="19" spans="1:14" s="25" customFormat="1" ht="15" x14ac:dyDescent="0.2">
      <c r="A19" s="37"/>
      <c r="B19" s="137" t="str">
        <f>'2b.Firearm people offence'!A1</f>
        <v>Table 2b: Number and percentage of people with finalised charges for firearm-related offences, by offence type, 2014 - 2023</v>
      </c>
      <c r="C19" s="137"/>
      <c r="D19" s="137"/>
      <c r="E19" s="137"/>
      <c r="F19" s="137"/>
      <c r="G19" s="137"/>
      <c r="H19" s="137"/>
      <c r="I19" s="137"/>
      <c r="J19" s="137"/>
      <c r="K19" s="137"/>
      <c r="L19" s="137"/>
      <c r="M19" s="137"/>
      <c r="N19" s="137"/>
    </row>
    <row r="20" spans="1:14" s="25" customFormat="1" ht="15" x14ac:dyDescent="0.2">
      <c r="A20" s="37"/>
      <c r="B20" s="137" t="str">
        <f>'2c.Firearm people demographic'!A1</f>
        <v>Table 2c: Number and percentage of people with finalised charges for firearm-related offences, by gender, ethnicity and age group, 2014 - 2023</v>
      </c>
      <c r="C20" s="137"/>
      <c r="D20" s="137"/>
      <c r="E20" s="137"/>
      <c r="F20" s="137"/>
      <c r="G20" s="137"/>
      <c r="H20" s="137"/>
      <c r="I20" s="137"/>
      <c r="J20" s="137"/>
      <c r="K20" s="137"/>
      <c r="L20" s="137"/>
      <c r="M20" s="137"/>
      <c r="N20" s="137"/>
    </row>
    <row r="21" spans="1:14" s="25" customFormat="1" ht="15" x14ac:dyDescent="0.2">
      <c r="A21" s="37"/>
      <c r="B21" s="137" t="str">
        <f>'3a.People conv sentence court'!A1</f>
        <v>Table 3a: Number and percentage of people convicted of firearm-related offences, by court and most serious sentence, 2014 - 2023</v>
      </c>
      <c r="C21" s="137"/>
      <c r="D21" s="137"/>
      <c r="E21" s="137"/>
      <c r="F21" s="137"/>
      <c r="G21" s="137"/>
      <c r="H21" s="137"/>
      <c r="I21" s="137"/>
      <c r="J21" s="137"/>
      <c r="K21" s="137"/>
      <c r="L21" s="137"/>
      <c r="M21" s="137"/>
      <c r="N21" s="137"/>
    </row>
    <row r="22" spans="1:14" s="25" customFormat="1" ht="15" x14ac:dyDescent="0.2">
      <c r="A22" s="37"/>
      <c r="B22" s="137" t="str">
        <f>'3b.People convicted demographic'!A1</f>
        <v>Table 3b: Number and percentage of people convicted of firearm-related offences, by gender, ethnicity and age group, 2014 - 2023</v>
      </c>
      <c r="C22" s="137"/>
      <c r="D22" s="137"/>
      <c r="E22" s="137"/>
      <c r="F22" s="137"/>
      <c r="G22" s="137"/>
      <c r="H22" s="137"/>
      <c r="I22" s="137"/>
      <c r="J22" s="137"/>
      <c r="K22" s="137"/>
      <c r="L22" s="137"/>
      <c r="M22" s="137"/>
      <c r="N22" s="137"/>
    </row>
    <row r="23" spans="1:14" s="25" customFormat="1" ht="14.25" customHeight="1" x14ac:dyDescent="0.2">
      <c r="A23" s="37"/>
      <c r="B23" s="137"/>
      <c r="C23" s="137"/>
      <c r="D23" s="137"/>
      <c r="E23" s="137"/>
      <c r="F23" s="137"/>
      <c r="G23" s="137"/>
      <c r="H23" s="137"/>
      <c r="I23" s="137"/>
      <c r="J23" s="137"/>
      <c r="K23" s="137"/>
      <c r="L23" s="137"/>
      <c r="M23" s="137"/>
      <c r="N23" s="137"/>
    </row>
    <row r="24" spans="1:14" s="25" customFormat="1" ht="15" x14ac:dyDescent="0.2">
      <c r="A24" s="37"/>
      <c r="B24" s="138" t="s">
        <v>236</v>
      </c>
      <c r="C24" s="138"/>
      <c r="D24" s="138"/>
      <c r="E24" s="138"/>
      <c r="F24" s="138"/>
      <c r="G24" s="138"/>
      <c r="H24" s="138"/>
      <c r="I24" s="138"/>
      <c r="J24" s="138"/>
      <c r="K24" s="138"/>
      <c r="L24" s="138"/>
      <c r="M24" s="138"/>
      <c r="N24" s="138"/>
    </row>
    <row r="25" spans="1:14" s="25" customFormat="1" ht="14.25" customHeight="1" x14ac:dyDescent="0.2">
      <c r="A25" s="37"/>
      <c r="B25" s="137" t="str">
        <f>'4a.b.c.Arms Act charges'!A1</f>
        <v>Table 4a: Number and percentage of finalised charges for Arms Act 1983 offences, 2014 - 2023</v>
      </c>
      <c r="C25" s="137"/>
      <c r="D25" s="137"/>
      <c r="E25" s="137"/>
      <c r="F25" s="137"/>
      <c r="G25" s="137"/>
      <c r="H25" s="137"/>
      <c r="I25" s="137"/>
      <c r="J25" s="137"/>
      <c r="K25" s="137"/>
      <c r="L25" s="137"/>
      <c r="M25" s="137"/>
      <c r="N25" s="137"/>
    </row>
    <row r="26" spans="1:14" s="25" customFormat="1" ht="15" x14ac:dyDescent="0.2">
      <c r="A26" s="37"/>
      <c r="B26" s="137" t="str">
        <f>'4a.b.c.Arms Act charges'!A11</f>
        <v>Table 4b: Number and percentage of finalised charges for Arms Act 1983 offences, by charge outcome, 2014 - 2023</v>
      </c>
      <c r="C26" s="137"/>
      <c r="D26" s="137"/>
      <c r="E26" s="137"/>
      <c r="F26" s="137"/>
      <c r="G26" s="137"/>
      <c r="H26" s="137"/>
      <c r="I26" s="137"/>
      <c r="J26" s="137"/>
      <c r="K26" s="137"/>
      <c r="L26" s="137"/>
      <c r="M26" s="137"/>
      <c r="N26" s="137"/>
    </row>
    <row r="27" spans="1:14" s="25" customFormat="1" ht="15" x14ac:dyDescent="0.2">
      <c r="A27" s="37"/>
      <c r="B27" s="137" t="str">
        <f>'4a.b.c.Arms Act charges'!A21</f>
        <v>Table 4c: Number and percentage of finalised charges for Arms Act 1983 offences, by offence type, 2014 - 2023</v>
      </c>
      <c r="C27" s="137"/>
      <c r="D27" s="137"/>
      <c r="E27" s="137"/>
      <c r="F27" s="137"/>
      <c r="G27" s="137"/>
      <c r="H27" s="137"/>
      <c r="I27" s="137"/>
      <c r="J27" s="137"/>
      <c r="K27" s="137"/>
      <c r="L27" s="137"/>
      <c r="M27" s="137"/>
      <c r="N27" s="137"/>
    </row>
    <row r="28" spans="1:14" s="25" customFormat="1" ht="15" x14ac:dyDescent="0.2">
      <c r="A28" s="37"/>
      <c r="B28" s="137"/>
      <c r="C28" s="137"/>
      <c r="D28" s="137"/>
      <c r="E28" s="137"/>
      <c r="F28" s="137"/>
      <c r="G28" s="137"/>
      <c r="H28" s="137"/>
      <c r="I28" s="137"/>
      <c r="J28" s="137"/>
      <c r="K28" s="137"/>
      <c r="L28" s="137"/>
      <c r="M28" s="137"/>
      <c r="N28" s="137"/>
    </row>
    <row r="29" spans="1:14" s="25" customFormat="1" ht="15" x14ac:dyDescent="0.2">
      <c r="A29" s="37"/>
      <c r="B29" s="137" t="str">
        <f>'5a.Arms people court outcome'!A1</f>
        <v>Table 5a: Number and percentage of people with finalised charges for Arms Act 1983 offences, by court and charge outcome, 2014 - 2023</v>
      </c>
      <c r="C29" s="137"/>
      <c r="D29" s="137"/>
      <c r="E29" s="137"/>
      <c r="F29" s="137"/>
      <c r="G29" s="137"/>
      <c r="H29" s="137"/>
      <c r="I29" s="137"/>
      <c r="J29" s="137"/>
      <c r="K29" s="137"/>
      <c r="L29" s="137"/>
      <c r="M29" s="137"/>
      <c r="N29" s="137"/>
    </row>
    <row r="30" spans="1:14" s="25" customFormat="1" ht="15" x14ac:dyDescent="0.2">
      <c r="A30" s="37"/>
      <c r="B30" s="137" t="str">
        <f>'5b.Arms Act people offence'!A1</f>
        <v>Table 5b: Number and percentage of people with finalised charges for Arms Act 1983 offences, by offence type, 2014 - 2023</v>
      </c>
      <c r="C30" s="137"/>
      <c r="D30" s="137"/>
      <c r="E30" s="137"/>
      <c r="F30" s="137"/>
      <c r="G30" s="137"/>
      <c r="H30" s="137"/>
      <c r="I30" s="137"/>
      <c r="J30" s="137"/>
      <c r="K30" s="137"/>
      <c r="L30" s="137"/>
      <c r="M30" s="137"/>
      <c r="N30" s="137"/>
    </row>
    <row r="31" spans="1:14" s="25" customFormat="1" ht="15" x14ac:dyDescent="0.2">
      <c r="A31" s="37"/>
      <c r="B31" s="137" t="str">
        <f>'5c.Arms Act people demographic'!A1</f>
        <v>Table 5c: Number and percentage of people with finalised charges for Arms Act 1983 offences, by gender, ethnicity and age group, 2014 - 2023</v>
      </c>
      <c r="C31" s="137"/>
      <c r="D31" s="137"/>
      <c r="E31" s="137"/>
      <c r="F31" s="137"/>
      <c r="G31" s="137"/>
      <c r="H31" s="137"/>
      <c r="I31" s="137"/>
      <c r="J31" s="137"/>
      <c r="K31" s="137"/>
      <c r="L31" s="137"/>
      <c r="M31" s="137"/>
      <c r="N31" s="137"/>
    </row>
    <row r="32" spans="1:14" s="25" customFormat="1" ht="15" x14ac:dyDescent="0.2">
      <c r="A32" s="37"/>
      <c r="B32" s="137" t="str">
        <f>'6a.People conv sentence court'!A1</f>
        <v>Table 6a: Number and percentage of people convicted of Arms Act 1983 offences, by court and most serious sentence, 2014 - 2023</v>
      </c>
      <c r="C32" s="137"/>
      <c r="D32" s="137"/>
      <c r="E32" s="137"/>
      <c r="F32" s="137"/>
      <c r="G32" s="137"/>
      <c r="H32" s="137"/>
      <c r="I32" s="137"/>
      <c r="J32" s="137"/>
      <c r="K32" s="137"/>
      <c r="L32" s="137"/>
      <c r="M32" s="137"/>
      <c r="N32" s="137"/>
    </row>
    <row r="33" spans="1:14" s="25" customFormat="1" ht="15" x14ac:dyDescent="0.2">
      <c r="A33" s="37"/>
      <c r="B33" s="137" t="str">
        <f>'6b.People convicted demographic'!A1</f>
        <v>Table 6b: Number and percentage of people convicted of Arms Act 1983 offences, by gender, ethnicity and age group, 2014 - 2023</v>
      </c>
      <c r="C33" s="137"/>
      <c r="D33" s="137"/>
      <c r="E33" s="137"/>
      <c r="F33" s="137"/>
      <c r="G33" s="137"/>
      <c r="H33" s="137"/>
      <c r="I33" s="137"/>
      <c r="J33" s="137"/>
      <c r="K33" s="137"/>
      <c r="L33" s="137"/>
      <c r="M33" s="137"/>
      <c r="N33" s="137"/>
    </row>
    <row r="34" spans="1:14" s="25" customFormat="1" ht="14.25" customHeight="1" x14ac:dyDescent="0.2">
      <c r="A34" s="37"/>
      <c r="B34" s="137"/>
      <c r="C34" s="137"/>
      <c r="D34" s="137"/>
      <c r="E34" s="137"/>
      <c r="F34" s="137"/>
      <c r="G34" s="137"/>
      <c r="H34" s="137"/>
      <c r="I34" s="137"/>
      <c r="J34" s="137"/>
      <c r="K34" s="137"/>
      <c r="L34" s="137"/>
      <c r="M34" s="137"/>
      <c r="N34" s="137"/>
    </row>
    <row r="35" spans="1:14" s="25" customFormat="1" ht="14.25" customHeight="1" x14ac:dyDescent="0.2">
      <c r="A35" s="37"/>
      <c r="B35" s="138" t="s">
        <v>239</v>
      </c>
      <c r="C35" s="138"/>
      <c r="D35" s="138"/>
      <c r="E35" s="138"/>
      <c r="F35" s="138"/>
      <c r="G35" s="138"/>
      <c r="H35" s="138"/>
      <c r="I35" s="138"/>
      <c r="J35" s="138"/>
      <c r="K35" s="138"/>
      <c r="L35" s="138"/>
      <c r="M35" s="138"/>
      <c r="N35" s="138"/>
    </row>
    <row r="36" spans="1:14" s="25" customFormat="1" ht="15" x14ac:dyDescent="0.2">
      <c r="A36" s="37"/>
      <c r="B36" s="137" t="str">
        <f>'7a.FAPO sentence'!A1</f>
        <v>Table 7a: Number of people convicted of offences where a firearm prohibition order was imposed, by most serious sentence, 2014 - 2023</v>
      </c>
      <c r="C36" s="137"/>
      <c r="D36" s="137"/>
      <c r="E36" s="137"/>
      <c r="F36" s="137"/>
      <c r="G36" s="137"/>
      <c r="H36" s="137"/>
      <c r="I36" s="137"/>
      <c r="J36" s="137"/>
      <c r="K36" s="137"/>
      <c r="L36" s="137"/>
      <c r="M36" s="137"/>
      <c r="N36" s="137"/>
    </row>
    <row r="37" spans="1:14" s="25" customFormat="1" ht="15" x14ac:dyDescent="0.2">
      <c r="A37" s="37"/>
      <c r="B37" s="137" t="str">
        <f>'7b.FAPO offence'!A1</f>
        <v>Table 7b: Number and percentage of people convicted of offences where a firearm prohibition order was imposed, by offence type, 2014 - 2023</v>
      </c>
      <c r="C37" s="137"/>
      <c r="D37" s="137"/>
      <c r="E37" s="137"/>
      <c r="F37" s="137"/>
      <c r="G37" s="137"/>
      <c r="H37" s="137"/>
      <c r="I37" s="137"/>
      <c r="J37" s="137"/>
      <c r="K37" s="137"/>
      <c r="L37" s="137"/>
      <c r="M37" s="137"/>
      <c r="N37" s="137"/>
    </row>
    <row r="38" spans="1:14" s="25" customFormat="1" ht="15" x14ac:dyDescent="0.2">
      <c r="A38" s="37"/>
      <c r="B38" s="137" t="str">
        <f>'7c.FAPO demographic'!A1</f>
        <v>Table 7c: Number and percentage of people convicted of offences where a firearm prohibition order was imposed, by gender, ethnicity and age group, 2014 - 2023</v>
      </c>
      <c r="C38" s="137"/>
      <c r="D38" s="137"/>
      <c r="E38" s="137"/>
      <c r="F38" s="137"/>
      <c r="G38" s="137"/>
      <c r="H38" s="137"/>
      <c r="I38" s="137"/>
      <c r="J38" s="137"/>
      <c r="K38" s="137"/>
      <c r="L38" s="137"/>
      <c r="M38" s="137"/>
      <c r="N38" s="137"/>
    </row>
    <row r="39" spans="1:14" s="25" customFormat="1" ht="14.25" customHeight="1" x14ac:dyDescent="0.2">
      <c r="A39" s="37"/>
      <c r="B39" s="137"/>
      <c r="C39" s="137"/>
      <c r="D39" s="137"/>
      <c r="E39" s="137"/>
      <c r="F39" s="137"/>
      <c r="G39" s="137"/>
      <c r="H39" s="137"/>
      <c r="I39" s="137"/>
      <c r="J39" s="137"/>
      <c r="K39" s="137"/>
      <c r="L39" s="137"/>
      <c r="M39" s="137"/>
      <c r="N39" s="137"/>
    </row>
    <row r="40" spans="1:14" s="15" customFormat="1" ht="15" x14ac:dyDescent="0.2">
      <c r="A40" s="11"/>
      <c r="B40" s="137" t="s">
        <v>38</v>
      </c>
      <c r="C40" s="137"/>
      <c r="D40" s="137"/>
      <c r="E40" s="137"/>
      <c r="F40" s="137"/>
      <c r="G40" s="137"/>
      <c r="H40" s="137"/>
      <c r="I40" s="137"/>
      <c r="J40" s="137"/>
      <c r="K40" s="137"/>
      <c r="L40" s="137"/>
      <c r="M40" s="137"/>
      <c r="N40" s="137"/>
    </row>
    <row r="41" spans="1:14" s="25" customFormat="1" ht="15" x14ac:dyDescent="0.2">
      <c r="A41" s="37"/>
      <c r="B41" s="137" t="s">
        <v>102</v>
      </c>
      <c r="C41" s="137"/>
      <c r="D41" s="137"/>
      <c r="E41" s="137"/>
      <c r="F41" s="137"/>
      <c r="G41" s="137"/>
      <c r="H41" s="137"/>
      <c r="I41" s="137"/>
      <c r="J41" s="137"/>
      <c r="K41" s="137"/>
      <c r="L41" s="137"/>
      <c r="M41" s="137"/>
      <c r="N41" s="137"/>
    </row>
    <row r="42" spans="1:14" s="51" customFormat="1" x14ac:dyDescent="0.2">
      <c r="A42" s="140"/>
      <c r="B42" s="140"/>
      <c r="C42" s="140"/>
      <c r="D42" s="140"/>
      <c r="E42" s="140"/>
      <c r="F42" s="140"/>
      <c r="G42" s="140"/>
      <c r="H42" s="140"/>
      <c r="I42" s="140"/>
      <c r="J42" s="140"/>
      <c r="K42" s="140"/>
      <c r="L42" s="140"/>
      <c r="M42" s="140"/>
      <c r="N42" s="140"/>
    </row>
    <row r="43" spans="1:14" ht="28.5" customHeight="1" x14ac:dyDescent="0.2">
      <c r="A43" s="140" t="s">
        <v>92</v>
      </c>
      <c r="B43" s="140"/>
      <c r="C43" s="140"/>
      <c r="D43" s="140"/>
      <c r="E43" s="140"/>
      <c r="F43" s="140"/>
      <c r="G43" s="140"/>
      <c r="H43" s="140"/>
      <c r="I43" s="140"/>
      <c r="J43" s="140"/>
      <c r="K43" s="140"/>
      <c r="L43" s="140"/>
      <c r="M43" s="140"/>
      <c r="N43" s="140"/>
    </row>
    <row r="44" spans="1:14" x14ac:dyDescent="0.2">
      <c r="A44" s="140"/>
      <c r="B44" s="140"/>
      <c r="C44" s="140"/>
      <c r="D44" s="140"/>
      <c r="E44" s="140"/>
      <c r="F44" s="140"/>
      <c r="G44" s="140"/>
      <c r="H44" s="140"/>
      <c r="I44" s="140"/>
      <c r="J44" s="140"/>
      <c r="K44" s="140"/>
      <c r="L44" s="140"/>
      <c r="M44" s="140"/>
      <c r="N44" s="140"/>
    </row>
    <row r="45" spans="1:14" ht="14.25" customHeight="1" x14ac:dyDescent="0.2">
      <c r="A45" s="140" t="s">
        <v>156</v>
      </c>
      <c r="B45" s="140"/>
      <c r="C45" s="140"/>
      <c r="D45" s="140"/>
      <c r="E45" s="140"/>
      <c r="F45" s="140"/>
      <c r="G45" s="140"/>
      <c r="H45" s="140"/>
      <c r="I45" s="140"/>
      <c r="J45" s="140"/>
      <c r="K45" s="140"/>
      <c r="L45" s="140"/>
      <c r="M45" s="140"/>
      <c r="N45" s="140"/>
    </row>
    <row r="46" spans="1:14" x14ac:dyDescent="0.2">
      <c r="B46" s="51"/>
    </row>
    <row r="47" spans="1:14" x14ac:dyDescent="0.2">
      <c r="B47" s="51"/>
    </row>
  </sheetData>
  <sheetProtection formatCells="0" formatColumns="0" formatRows="0" insertColumns="0" insertRows="0" insertHyperlinks="0" deleteColumns="0" deleteRows="0" sort="0" autoFilter="0" pivotTables="0"/>
  <mergeCells count="37">
    <mergeCell ref="A9:N9"/>
    <mergeCell ref="A10:N10"/>
    <mergeCell ref="A11:N11"/>
    <mergeCell ref="A12:N12"/>
    <mergeCell ref="B14:N14"/>
    <mergeCell ref="A43:N43"/>
    <mergeCell ref="A44:N44"/>
    <mergeCell ref="A45:N45"/>
    <mergeCell ref="B22:N22"/>
    <mergeCell ref="B39:N39"/>
    <mergeCell ref="B40:N40"/>
    <mergeCell ref="B41:N41"/>
    <mergeCell ref="A42:N42"/>
    <mergeCell ref="B24:N24"/>
    <mergeCell ref="B25:N25"/>
    <mergeCell ref="B26:N26"/>
    <mergeCell ref="B27:N27"/>
    <mergeCell ref="B28:N28"/>
    <mergeCell ref="B29:N29"/>
    <mergeCell ref="B30:N30"/>
    <mergeCell ref="B31:N31"/>
    <mergeCell ref="B32:N32"/>
    <mergeCell ref="B33:N33"/>
    <mergeCell ref="B13:N13"/>
    <mergeCell ref="B23:N23"/>
    <mergeCell ref="B17:N17"/>
    <mergeCell ref="B20:N20"/>
    <mergeCell ref="B21:N21"/>
    <mergeCell ref="B16:N16"/>
    <mergeCell ref="B18:N18"/>
    <mergeCell ref="B19:N19"/>
    <mergeCell ref="B15:N15"/>
    <mergeCell ref="B34:N34"/>
    <mergeCell ref="B35:N35"/>
    <mergeCell ref="B36:N36"/>
    <mergeCell ref="B37:N37"/>
    <mergeCell ref="B38:N38"/>
  </mergeCells>
  <hyperlinks>
    <hyperlink ref="B40" location="'Definitions and data notes'!A1" display="Definintions and data notes" xr:uid="{00000000-0004-0000-0000-000000000000}"/>
    <hyperlink ref="A43:N43" r:id="rId1" display="If this information does not answer your query you may wish to lodge an Official Information Request. Information is available on the Minstry website: https://www.justice.govt.nz/about/official-information-act-requests/" xr:uid="{00000000-0004-0000-0000-000001000000}"/>
    <hyperlink ref="B40:N40" location="'Definitions and data notes'!A1" display="Definitions and data notes" xr:uid="{00000000-0004-0000-0000-000002000000}"/>
    <hyperlink ref="B41:N41" location="'Notes-Justice service areas'!A1" display="Notes - Justice service areas" xr:uid="{00000000-0004-0000-0000-000003000000}"/>
    <hyperlink ref="B18:N18" location="'2a.Firearm people court outcome'!A1" display="'2a.Firearm people court outcome'!A1" xr:uid="{E38ECC67-767C-4172-A280-19ED3CC60515}"/>
    <hyperlink ref="B20:N20" location="'2c.Firearm people demographic'!A1" display="'2c.Firearm people demographic'!A1" xr:uid="{D01652F9-05AD-4895-9736-C9B9D55BA297}"/>
    <hyperlink ref="B21:N21" location="'3a.People conv sentence court'!A1" display="'3a.People conv sentence court'!A1" xr:uid="{4A35329C-07E5-423C-BA0F-9E398A307450}"/>
    <hyperlink ref="B22:N22" location="'3b.People convicted demographic'!A1" display="'3b.People convicted demographic'!A1" xr:uid="{EAA56B9A-86A9-4365-AA66-6125134DCCF6}"/>
    <hyperlink ref="B19:N19" location="'2b.Firearm people offence'!A1" display="'2b.Firearm people offence'!A1" xr:uid="{BA4343A0-BE50-4D83-8D10-8B2D3C19958D}"/>
    <hyperlink ref="B25:N25" location="'4a.b.c.Arms Act charges'!A1" display="'4a.b.c.Arms Act charges'!A1" xr:uid="{A7F44E26-B25C-4F31-894C-D7200C0AD30D}"/>
    <hyperlink ref="B26:N26" location="'4a.b.c.Arms Act charges'!A11" display="'4a.b.c.Arms Act charges'!A11" xr:uid="{EC630B73-867A-4103-8288-0769B6B47AEC}"/>
    <hyperlink ref="B27:N27" location="'4a.b.c.Arms Act charges'!A21" display="'4a.b.c.Arms Act charges'!A21" xr:uid="{583D4E93-8B1A-40C3-AE60-FB0234DF00D0}"/>
    <hyperlink ref="B29:N29" location="'5a.Arms people court outcome'!A1" display="'5a.Arms people court outcome'!A1" xr:uid="{AE284628-BAE6-479D-9438-B80F3E727FDB}"/>
    <hyperlink ref="B30:N30" location="'5b.Arms Act people offence'!A1" display="'5b.Arms Act people offence'!A1" xr:uid="{F49E3379-FA32-43CD-96C7-AEA7B838BB5B}"/>
    <hyperlink ref="B31:N31" location="'5c.Arms Act people demographic'!A1" display="'5c.Arms Act people demographic'!A1" xr:uid="{FFE5CE0E-EEBE-4868-ABFE-649EDFA52937}"/>
    <hyperlink ref="B32:N32" location="'6a.People conv sentence court'!A1" display="'6a.People conv sentence court'!A1" xr:uid="{86FAF1B6-D7E6-4881-8B95-55EFF7BC1B0E}"/>
    <hyperlink ref="B33:N33" location="'6b.People convicted demographic'!A1" display="'6b.People convicted demographic'!A1" xr:uid="{51FBDFD3-CBD9-4929-AFE9-E40EC5FC878E}"/>
    <hyperlink ref="B36:N36" location="'7a.FAPO sentence'!A1" display="'7a.FAPO sentence'!A1" xr:uid="{1A53FAAC-4E79-42A3-A8FD-AD224E35ED73}"/>
    <hyperlink ref="B37:N37" location="'7b.FAPO offence'!A1" display="'7b.FAPO offence'!A1" xr:uid="{0661704E-A0D2-44A9-824F-EDBF78E5FA7E}"/>
    <hyperlink ref="B38:N38" location="'7c.FAPO demographic'!A1" display="'7c.FAPO demographic'!A1" xr:uid="{D18F72D7-3CC6-4CA0-871F-E567E24A2ECC}"/>
    <hyperlink ref="B14:N14" location="'1a.b.c.Firearm-related charges'!A1" display="Table 1a: Number and percentage of finalised charges for firearm-related offences, 2014 - 2023" xr:uid="{B66FF4E9-B6BA-4C2A-9A3B-D1F00C07DA1F}"/>
    <hyperlink ref="B15:N15" location="'1a.b.c.Firearm-related charges'!A11" display="Table 1b: Number and percentage of finalised charges for firearm-related offences, by charge outcome, 2014 - 2023" xr:uid="{0F2396A9-501C-4AE4-A801-84B013A3945E}"/>
    <hyperlink ref="B16:N16" location="'1a.b.c.Firearm-related charges'!A21" display="Table 1c: Number and percentage of finalised charges for firearm-related offences, by offence type, 2014 - 2023" xr:uid="{A1961A62-6213-4A5B-A460-BA4B9AF70C9F}"/>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A4F27-446D-44BA-9B4A-F2A66AC83B29}">
  <sheetPr codeName="Sheet6">
    <tabColor theme="6" tint="0.39997558519241921"/>
    <pageSetUpPr fitToPage="1"/>
  </sheetPr>
  <dimension ref="A1:U19"/>
  <sheetViews>
    <sheetView zoomScaleNormal="100" workbookViewId="0">
      <selection sqref="A1:U1"/>
    </sheetView>
  </sheetViews>
  <sheetFormatPr defaultColWidth="9" defaultRowHeight="14.25" x14ac:dyDescent="0.2"/>
  <cols>
    <col min="1" max="1" width="45.625" style="51" customWidth="1"/>
    <col min="2" max="21" width="8.625" style="51" customWidth="1"/>
    <col min="22" max="16384" width="9" style="51"/>
  </cols>
  <sheetData>
    <row r="1" spans="1:21" ht="15" x14ac:dyDescent="0.2">
      <c r="A1" s="144" t="s">
        <v>214</v>
      </c>
      <c r="B1" s="144"/>
      <c r="C1" s="144"/>
      <c r="D1" s="144"/>
      <c r="E1" s="144"/>
      <c r="F1" s="144"/>
      <c r="G1" s="144"/>
      <c r="H1" s="144"/>
      <c r="I1" s="144"/>
      <c r="J1" s="144"/>
      <c r="K1" s="144"/>
      <c r="L1" s="144"/>
      <c r="M1" s="144"/>
      <c r="N1" s="144"/>
      <c r="O1" s="144"/>
      <c r="P1" s="144"/>
      <c r="Q1" s="144"/>
      <c r="R1" s="144"/>
      <c r="S1" s="144"/>
      <c r="T1" s="144"/>
      <c r="U1" s="144"/>
    </row>
    <row r="2" spans="1:21" ht="14.25" customHeight="1" x14ac:dyDescent="0.2">
      <c r="A2" s="140" t="s">
        <v>218</v>
      </c>
      <c r="B2" s="140"/>
      <c r="C2" s="140"/>
      <c r="D2" s="140"/>
      <c r="E2" s="140"/>
      <c r="F2" s="140"/>
      <c r="G2" s="140"/>
      <c r="H2" s="140"/>
      <c r="I2" s="140"/>
      <c r="J2" s="140"/>
      <c r="K2" s="140"/>
      <c r="L2" s="140"/>
      <c r="M2" s="140"/>
      <c r="N2" s="140"/>
      <c r="O2" s="140"/>
      <c r="P2" s="140"/>
      <c r="Q2" s="140"/>
      <c r="R2" s="140"/>
      <c r="S2" s="140"/>
      <c r="T2" s="140"/>
      <c r="U2" s="140"/>
    </row>
    <row r="3" spans="1:21" ht="14.25" customHeight="1" x14ac:dyDescent="0.2">
      <c r="A3" s="140" t="s">
        <v>247</v>
      </c>
      <c r="B3" s="140"/>
      <c r="C3" s="140"/>
      <c r="D3" s="140"/>
      <c r="E3" s="140"/>
      <c r="F3" s="140"/>
      <c r="G3" s="140"/>
      <c r="H3" s="140"/>
      <c r="I3" s="140"/>
      <c r="J3" s="140"/>
      <c r="K3" s="140"/>
      <c r="L3" s="140"/>
      <c r="M3" s="140"/>
      <c r="N3" s="140"/>
      <c r="O3" s="140"/>
      <c r="P3" s="140"/>
      <c r="Q3" s="140"/>
      <c r="R3" s="140"/>
      <c r="S3" s="140"/>
      <c r="T3" s="140"/>
      <c r="U3" s="140"/>
    </row>
    <row r="4" spans="1:21" ht="14.25" customHeight="1" x14ac:dyDescent="0.2">
      <c r="A4" s="141" t="s">
        <v>123</v>
      </c>
      <c r="B4" s="141"/>
      <c r="C4" s="141"/>
      <c r="D4" s="141"/>
      <c r="E4" s="141"/>
      <c r="F4" s="141"/>
      <c r="G4" s="141"/>
      <c r="H4" s="141"/>
      <c r="I4" s="141"/>
      <c r="J4" s="141"/>
      <c r="K4" s="141"/>
      <c r="L4" s="141"/>
      <c r="M4" s="141"/>
      <c r="N4" s="141"/>
      <c r="O4" s="141"/>
      <c r="P4" s="141"/>
      <c r="Q4" s="141"/>
      <c r="R4" s="141"/>
      <c r="S4" s="141"/>
      <c r="T4" s="141"/>
      <c r="U4" s="141"/>
    </row>
    <row r="5" spans="1:21" ht="14.25" customHeight="1" x14ac:dyDescent="0.2">
      <c r="A5" s="141" t="s">
        <v>122</v>
      </c>
      <c r="B5" s="141"/>
      <c r="C5" s="141"/>
      <c r="D5" s="141"/>
      <c r="E5" s="141"/>
      <c r="F5" s="141"/>
      <c r="G5" s="141"/>
      <c r="H5" s="141"/>
      <c r="I5" s="141"/>
      <c r="J5" s="141"/>
      <c r="K5" s="141"/>
      <c r="L5" s="141"/>
      <c r="M5" s="141"/>
      <c r="N5" s="141"/>
      <c r="O5" s="141"/>
      <c r="P5" s="141"/>
      <c r="Q5" s="141"/>
      <c r="R5" s="141"/>
      <c r="S5" s="141"/>
      <c r="T5" s="141"/>
      <c r="U5" s="141"/>
    </row>
    <row r="6" spans="1:21" ht="14.25" customHeight="1" x14ac:dyDescent="0.2">
      <c r="A6" s="145" t="s">
        <v>215</v>
      </c>
      <c r="B6" s="145"/>
      <c r="C6" s="145"/>
      <c r="D6" s="145"/>
      <c r="E6" s="145"/>
      <c r="F6" s="145"/>
      <c r="G6" s="145"/>
      <c r="H6" s="145"/>
      <c r="I6" s="145"/>
      <c r="J6" s="145"/>
      <c r="K6" s="145"/>
      <c r="L6" s="145"/>
      <c r="M6" s="145"/>
      <c r="N6" s="145"/>
      <c r="O6" s="145"/>
      <c r="P6" s="145"/>
      <c r="Q6" s="145"/>
      <c r="R6" s="145"/>
      <c r="S6" s="145"/>
      <c r="T6" s="145"/>
      <c r="U6" s="145"/>
    </row>
    <row r="7" spans="1:21" x14ac:dyDescent="0.2">
      <c r="A7" s="118"/>
      <c r="B7" s="146" t="s">
        <v>153</v>
      </c>
      <c r="C7" s="146"/>
      <c r="D7" s="146"/>
      <c r="E7" s="146"/>
      <c r="F7" s="146"/>
      <c r="G7" s="146"/>
      <c r="H7" s="146"/>
      <c r="I7" s="146"/>
      <c r="J7" s="146"/>
      <c r="K7" s="146"/>
      <c r="L7" s="143" t="s">
        <v>126</v>
      </c>
      <c r="M7" s="146"/>
      <c r="N7" s="146"/>
      <c r="O7" s="146"/>
      <c r="P7" s="146"/>
      <c r="Q7" s="146"/>
      <c r="R7" s="146"/>
      <c r="S7" s="146"/>
      <c r="T7" s="146"/>
      <c r="U7" s="146"/>
    </row>
    <row r="8" spans="1:21" x14ac:dyDescent="0.2">
      <c r="A8" s="125" t="s">
        <v>207</v>
      </c>
      <c r="B8" s="126">
        <v>2014</v>
      </c>
      <c r="C8" s="126">
        <v>2015</v>
      </c>
      <c r="D8" s="126">
        <v>2016</v>
      </c>
      <c r="E8" s="126">
        <v>2017</v>
      </c>
      <c r="F8" s="126">
        <v>2018</v>
      </c>
      <c r="G8" s="126">
        <v>2019</v>
      </c>
      <c r="H8" s="126">
        <v>2020</v>
      </c>
      <c r="I8" s="126">
        <v>2021</v>
      </c>
      <c r="J8" s="126">
        <v>2022</v>
      </c>
      <c r="K8" s="126">
        <v>2023</v>
      </c>
      <c r="L8" s="78">
        <v>2014</v>
      </c>
      <c r="M8" s="126">
        <v>2015</v>
      </c>
      <c r="N8" s="126">
        <v>2016</v>
      </c>
      <c r="O8" s="126">
        <v>2017</v>
      </c>
      <c r="P8" s="126">
        <v>2018</v>
      </c>
      <c r="Q8" s="126">
        <v>2019</v>
      </c>
      <c r="R8" s="126">
        <v>2020</v>
      </c>
      <c r="S8" s="126">
        <v>2021</v>
      </c>
      <c r="T8" s="126">
        <v>2022</v>
      </c>
      <c r="U8" s="126">
        <v>2023</v>
      </c>
    </row>
    <row r="9" spans="1:21" x14ac:dyDescent="0.2">
      <c r="A9" s="127" t="s">
        <v>202</v>
      </c>
      <c r="B9" s="29" t="s">
        <v>155</v>
      </c>
      <c r="C9" s="69" t="s">
        <v>155</v>
      </c>
      <c r="D9" s="69" t="s">
        <v>155</v>
      </c>
      <c r="E9" s="69" t="s">
        <v>155</v>
      </c>
      <c r="F9" s="69" t="s">
        <v>155</v>
      </c>
      <c r="G9" s="29">
        <v>0</v>
      </c>
      <c r="H9" s="29">
        <v>0</v>
      </c>
      <c r="I9" s="29">
        <v>0</v>
      </c>
      <c r="J9" s="29">
        <v>0</v>
      </c>
      <c r="K9" s="29">
        <v>0</v>
      </c>
      <c r="L9" s="79" t="s">
        <v>155</v>
      </c>
      <c r="M9" s="69" t="s">
        <v>155</v>
      </c>
      <c r="N9" s="69" t="s">
        <v>155</v>
      </c>
      <c r="O9" s="69" t="s">
        <v>155</v>
      </c>
      <c r="P9" s="69" t="s">
        <v>155</v>
      </c>
      <c r="Q9" s="69">
        <v>0</v>
      </c>
      <c r="R9" s="69">
        <v>0</v>
      </c>
      <c r="S9" s="69">
        <v>0</v>
      </c>
      <c r="T9" s="69">
        <v>0</v>
      </c>
      <c r="U9" s="69">
        <v>0</v>
      </c>
    </row>
    <row r="10" spans="1:21" x14ac:dyDescent="0.2">
      <c r="A10" s="128" t="s">
        <v>203</v>
      </c>
      <c r="B10" s="30" t="s">
        <v>155</v>
      </c>
      <c r="C10" s="72" t="s">
        <v>155</v>
      </c>
      <c r="D10" s="72" t="s">
        <v>155</v>
      </c>
      <c r="E10" s="72" t="s">
        <v>155</v>
      </c>
      <c r="F10" s="72" t="s">
        <v>155</v>
      </c>
      <c r="G10" s="30">
        <v>6</v>
      </c>
      <c r="H10" s="30">
        <v>47</v>
      </c>
      <c r="I10" s="30">
        <v>62</v>
      </c>
      <c r="J10" s="30">
        <v>90</v>
      </c>
      <c r="K10" s="30">
        <v>79</v>
      </c>
      <c r="L10" s="81" t="s">
        <v>155</v>
      </c>
      <c r="M10" s="72" t="s">
        <v>155</v>
      </c>
      <c r="N10" s="72" t="s">
        <v>155</v>
      </c>
      <c r="O10" s="72" t="s">
        <v>155</v>
      </c>
      <c r="P10" s="72" t="s">
        <v>155</v>
      </c>
      <c r="Q10" s="72">
        <v>0</v>
      </c>
      <c r="R10" s="72">
        <v>0.02</v>
      </c>
      <c r="S10" s="72">
        <v>0.03</v>
      </c>
      <c r="T10" s="72">
        <v>0.05</v>
      </c>
      <c r="U10" s="72">
        <v>0.04</v>
      </c>
    </row>
    <row r="11" spans="1:21" x14ac:dyDescent="0.2">
      <c r="A11" s="127" t="s">
        <v>204</v>
      </c>
      <c r="B11" s="29">
        <v>1000</v>
      </c>
      <c r="C11" s="29">
        <v>1031</v>
      </c>
      <c r="D11" s="29">
        <v>1217</v>
      </c>
      <c r="E11" s="29">
        <v>1388</v>
      </c>
      <c r="F11" s="29">
        <v>1478</v>
      </c>
      <c r="G11" s="29">
        <v>1555</v>
      </c>
      <c r="H11" s="29">
        <v>1760</v>
      </c>
      <c r="I11" s="29">
        <v>1572</v>
      </c>
      <c r="J11" s="29">
        <v>1615</v>
      </c>
      <c r="K11" s="29">
        <v>1824</v>
      </c>
      <c r="L11" s="79">
        <v>0.81</v>
      </c>
      <c r="M11" s="69">
        <v>0.81</v>
      </c>
      <c r="N11" s="69">
        <v>0.84</v>
      </c>
      <c r="O11" s="69">
        <v>0.86</v>
      </c>
      <c r="P11" s="69">
        <v>0.87</v>
      </c>
      <c r="Q11" s="69">
        <v>0.89</v>
      </c>
      <c r="R11" s="69">
        <v>0.86</v>
      </c>
      <c r="S11" s="69">
        <v>0.87</v>
      </c>
      <c r="T11" s="69">
        <v>0.84</v>
      </c>
      <c r="U11" s="69">
        <v>0.86</v>
      </c>
    </row>
    <row r="12" spans="1:21" x14ac:dyDescent="0.2">
      <c r="A12" s="127" t="s">
        <v>205</v>
      </c>
      <c r="B12" s="29">
        <v>194</v>
      </c>
      <c r="C12" s="29">
        <v>191</v>
      </c>
      <c r="D12" s="29">
        <v>184</v>
      </c>
      <c r="E12" s="29">
        <v>202</v>
      </c>
      <c r="F12" s="29">
        <v>177</v>
      </c>
      <c r="G12" s="29">
        <v>150</v>
      </c>
      <c r="H12" s="29">
        <v>206</v>
      </c>
      <c r="I12" s="29">
        <v>147</v>
      </c>
      <c r="J12" s="29">
        <v>186</v>
      </c>
      <c r="K12" s="29">
        <v>172</v>
      </c>
      <c r="L12" s="79">
        <v>0.16</v>
      </c>
      <c r="M12" s="69">
        <v>0.15</v>
      </c>
      <c r="N12" s="69">
        <v>0.13</v>
      </c>
      <c r="O12" s="69">
        <v>0.12</v>
      </c>
      <c r="P12" s="69">
        <v>0.1</v>
      </c>
      <c r="Q12" s="69">
        <v>0.09</v>
      </c>
      <c r="R12" s="69">
        <v>0.1</v>
      </c>
      <c r="S12" s="69">
        <v>0.08</v>
      </c>
      <c r="T12" s="69">
        <v>0.1</v>
      </c>
      <c r="U12" s="69">
        <v>0.08</v>
      </c>
    </row>
    <row r="13" spans="1:21" x14ac:dyDescent="0.2">
      <c r="A13" s="127" t="s">
        <v>206</v>
      </c>
      <c r="B13" s="29">
        <v>5</v>
      </c>
      <c r="C13" s="29">
        <v>10</v>
      </c>
      <c r="D13" s="29">
        <v>7</v>
      </c>
      <c r="E13" s="29">
        <v>9</v>
      </c>
      <c r="F13" s="29">
        <v>9</v>
      </c>
      <c r="G13" s="29">
        <v>10</v>
      </c>
      <c r="H13" s="29">
        <v>15</v>
      </c>
      <c r="I13" s="29">
        <v>18</v>
      </c>
      <c r="J13" s="29">
        <v>14</v>
      </c>
      <c r="K13" s="29">
        <v>17</v>
      </c>
      <c r="L13" s="79">
        <v>0</v>
      </c>
      <c r="M13" s="69">
        <v>0.01</v>
      </c>
      <c r="N13" s="69">
        <v>0</v>
      </c>
      <c r="O13" s="69">
        <v>0.01</v>
      </c>
      <c r="P13" s="69">
        <v>0.01</v>
      </c>
      <c r="Q13" s="69">
        <v>0.01</v>
      </c>
      <c r="R13" s="69">
        <v>0.01</v>
      </c>
      <c r="S13" s="69">
        <v>0.01</v>
      </c>
      <c r="T13" s="69">
        <v>0.01</v>
      </c>
      <c r="U13" s="69">
        <v>0.01</v>
      </c>
    </row>
    <row r="14" spans="1:21" x14ac:dyDescent="0.2">
      <c r="A14" s="128" t="s">
        <v>229</v>
      </c>
      <c r="B14" s="30">
        <v>35</v>
      </c>
      <c r="C14" s="30">
        <v>39</v>
      </c>
      <c r="D14" s="30">
        <v>45</v>
      </c>
      <c r="E14" s="30">
        <v>22</v>
      </c>
      <c r="F14" s="30">
        <v>27</v>
      </c>
      <c r="G14" s="30">
        <v>33</v>
      </c>
      <c r="H14" s="30">
        <v>27</v>
      </c>
      <c r="I14" s="30">
        <v>10</v>
      </c>
      <c r="J14" s="30">
        <v>13</v>
      </c>
      <c r="K14" s="30">
        <v>22</v>
      </c>
      <c r="L14" s="81">
        <v>0.03</v>
      </c>
      <c r="M14" s="72">
        <v>0.03</v>
      </c>
      <c r="N14" s="72">
        <v>0.03</v>
      </c>
      <c r="O14" s="72">
        <v>0.01</v>
      </c>
      <c r="P14" s="72">
        <v>0.02</v>
      </c>
      <c r="Q14" s="72">
        <v>0.02</v>
      </c>
      <c r="R14" s="72">
        <v>0.01</v>
      </c>
      <c r="S14" s="72">
        <v>0.01</v>
      </c>
      <c r="T14" s="72">
        <v>0.01</v>
      </c>
      <c r="U14" s="72">
        <v>0.01</v>
      </c>
    </row>
    <row r="15" spans="1:21" x14ac:dyDescent="0.2">
      <c r="A15" s="128" t="s">
        <v>208</v>
      </c>
      <c r="B15" s="132">
        <v>0</v>
      </c>
      <c r="C15" s="132">
        <v>0</v>
      </c>
      <c r="D15" s="132">
        <v>0</v>
      </c>
      <c r="E15" s="132">
        <v>0</v>
      </c>
      <c r="F15" s="132">
        <v>0</v>
      </c>
      <c r="G15" s="132">
        <v>0</v>
      </c>
      <c r="H15" s="132">
        <v>0</v>
      </c>
      <c r="I15" s="132">
        <v>0</v>
      </c>
      <c r="J15" s="132">
        <v>0</v>
      </c>
      <c r="K15" s="132">
        <v>0</v>
      </c>
      <c r="L15" s="133">
        <v>0</v>
      </c>
      <c r="M15" s="134">
        <v>0</v>
      </c>
      <c r="N15" s="134">
        <v>0</v>
      </c>
      <c r="O15" s="134">
        <v>0</v>
      </c>
      <c r="P15" s="134">
        <v>0</v>
      </c>
      <c r="Q15" s="134">
        <v>0</v>
      </c>
      <c r="R15" s="134">
        <v>0</v>
      </c>
      <c r="S15" s="134">
        <v>0</v>
      </c>
      <c r="T15" s="134">
        <v>0</v>
      </c>
      <c r="U15" s="134">
        <v>0</v>
      </c>
    </row>
    <row r="16" spans="1:21" x14ac:dyDescent="0.2">
      <c r="A16" s="131" t="s">
        <v>0</v>
      </c>
      <c r="B16" s="107">
        <v>1234</v>
      </c>
      <c r="C16" s="107">
        <v>1271</v>
      </c>
      <c r="D16" s="107">
        <v>1453</v>
      </c>
      <c r="E16" s="107">
        <v>1621</v>
      </c>
      <c r="F16" s="107">
        <v>1691</v>
      </c>
      <c r="G16" s="107">
        <v>1754</v>
      </c>
      <c r="H16" s="107">
        <v>2055</v>
      </c>
      <c r="I16" s="107">
        <v>1809</v>
      </c>
      <c r="J16" s="107">
        <v>1918</v>
      </c>
      <c r="K16" s="107">
        <v>2114</v>
      </c>
      <c r="L16" s="91">
        <v>1</v>
      </c>
      <c r="M16" s="92">
        <v>1</v>
      </c>
      <c r="N16" s="92">
        <v>1</v>
      </c>
      <c r="O16" s="92">
        <v>1</v>
      </c>
      <c r="P16" s="92">
        <v>1</v>
      </c>
      <c r="Q16" s="92">
        <v>1</v>
      </c>
      <c r="R16" s="92">
        <v>1</v>
      </c>
      <c r="S16" s="92">
        <v>1</v>
      </c>
      <c r="T16" s="92">
        <v>1</v>
      </c>
      <c r="U16" s="92">
        <v>1</v>
      </c>
    </row>
    <row r="19" spans="1:1" ht="15" x14ac:dyDescent="0.25">
      <c r="A19" s="130"/>
    </row>
  </sheetData>
  <sheetProtection formatCells="0" formatColumns="0" formatRows="0" insertColumns="0" insertRows="0" insertHyperlinks="0" deleteColumns="0" deleteRows="0" sort="0" autoFilter="0" pivotTables="0"/>
  <mergeCells count="8">
    <mergeCell ref="B7:K7"/>
    <mergeCell ref="L7:U7"/>
    <mergeCell ref="A6:U6"/>
    <mergeCell ref="A1:U1"/>
    <mergeCell ref="A2:U2"/>
    <mergeCell ref="A4:U4"/>
    <mergeCell ref="A5:U5"/>
    <mergeCell ref="A3:U3"/>
  </mergeCells>
  <hyperlinks>
    <hyperlink ref="A4:F4" location="'Definitions and data notes'!A1" display="For more information on how to interpret these figures, please read the Definitions and data notes." xr:uid="{BA99C1A0-40B6-4F04-8DC0-55233BE1FB78}"/>
    <hyperlink ref="A5:F5" location="Contents!A1" display="Back to Contents page" xr:uid="{087840A2-8979-4E6C-93D9-09D3B1BD7987}"/>
  </hyperlinks>
  <pageMargins left="0.7" right="0.7" top="0.75" bottom="0.75" header="0.3" footer="0.3"/>
  <pageSetup paperSize="8" scale="9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F7E68-D502-4CE3-9E44-556EA34D881C}">
  <sheetPr codeName="Sheet7">
    <tabColor theme="6" tint="0.39997558519241921"/>
    <pageSetUpPr fitToPage="1"/>
  </sheetPr>
  <dimension ref="A1:V34"/>
  <sheetViews>
    <sheetView workbookViewId="0">
      <selection sqref="A1:U1"/>
    </sheetView>
  </sheetViews>
  <sheetFormatPr defaultRowHeight="14.25" x14ac:dyDescent="0.2"/>
  <cols>
    <col min="1" max="1" width="15.625" style="51" customWidth="1"/>
    <col min="2" max="21" width="8.625" style="51" customWidth="1"/>
    <col min="22" max="16384" width="9" style="51"/>
  </cols>
  <sheetData>
    <row r="1" spans="1:21" s="124" customFormat="1" ht="15" x14ac:dyDescent="0.2">
      <c r="A1" s="138" t="s">
        <v>216</v>
      </c>
      <c r="B1" s="138"/>
      <c r="C1" s="138"/>
      <c r="D1" s="138"/>
      <c r="E1" s="138"/>
      <c r="F1" s="138"/>
      <c r="G1" s="138"/>
      <c r="H1" s="138"/>
      <c r="I1" s="138"/>
      <c r="J1" s="138"/>
      <c r="K1" s="138"/>
      <c r="L1" s="138"/>
      <c r="M1" s="138"/>
      <c r="N1" s="138"/>
      <c r="O1" s="138"/>
      <c r="P1" s="138"/>
      <c r="Q1" s="138"/>
      <c r="R1" s="138"/>
      <c r="S1" s="138"/>
      <c r="T1" s="138"/>
      <c r="U1" s="138"/>
    </row>
    <row r="2" spans="1:21" ht="14.25" customHeight="1" x14ac:dyDescent="0.2">
      <c r="A2" s="140" t="s">
        <v>217</v>
      </c>
      <c r="B2" s="140"/>
      <c r="C2" s="140"/>
      <c r="D2" s="140"/>
      <c r="E2" s="140"/>
      <c r="F2" s="140"/>
      <c r="G2" s="140"/>
      <c r="H2" s="140"/>
      <c r="I2" s="140"/>
      <c r="J2" s="140"/>
      <c r="K2" s="140"/>
      <c r="L2" s="140"/>
      <c r="M2" s="140"/>
      <c r="N2" s="140"/>
      <c r="O2" s="140"/>
      <c r="P2" s="140"/>
      <c r="Q2" s="140"/>
      <c r="R2" s="140"/>
      <c r="S2" s="140"/>
      <c r="T2" s="140"/>
      <c r="U2" s="140"/>
    </row>
    <row r="3" spans="1:21" ht="28.5" customHeight="1" x14ac:dyDescent="0.2">
      <c r="A3" s="154" t="s">
        <v>142</v>
      </c>
      <c r="B3" s="140"/>
      <c r="C3" s="140"/>
      <c r="D3" s="140"/>
      <c r="E3" s="140"/>
      <c r="F3" s="140"/>
      <c r="G3" s="140"/>
      <c r="H3" s="140"/>
      <c r="I3" s="140"/>
      <c r="J3" s="140"/>
      <c r="K3" s="140"/>
      <c r="L3" s="140"/>
      <c r="M3" s="140"/>
      <c r="N3" s="140"/>
      <c r="O3" s="140"/>
      <c r="P3" s="140"/>
      <c r="Q3" s="140"/>
      <c r="R3" s="140"/>
      <c r="S3" s="140"/>
      <c r="T3" s="140"/>
      <c r="U3" s="140"/>
    </row>
    <row r="4" spans="1:21" ht="14.25" customHeight="1" x14ac:dyDescent="0.2">
      <c r="A4" s="141" t="s">
        <v>123</v>
      </c>
      <c r="B4" s="141"/>
      <c r="C4" s="141"/>
      <c r="D4" s="141"/>
      <c r="E4" s="141"/>
      <c r="F4" s="141"/>
      <c r="G4" s="141"/>
      <c r="H4" s="141"/>
      <c r="I4" s="141"/>
      <c r="J4" s="141"/>
      <c r="K4" s="141"/>
      <c r="L4" s="141"/>
      <c r="M4" s="141"/>
      <c r="N4" s="141"/>
      <c r="O4" s="141"/>
      <c r="P4" s="141"/>
      <c r="Q4" s="141"/>
      <c r="R4" s="141"/>
      <c r="S4" s="141"/>
      <c r="T4" s="141"/>
      <c r="U4" s="141"/>
    </row>
    <row r="5" spans="1:21" ht="14.25" customHeight="1" x14ac:dyDescent="0.2">
      <c r="A5" s="141" t="s">
        <v>122</v>
      </c>
      <c r="B5" s="141"/>
      <c r="C5" s="141"/>
      <c r="D5" s="141"/>
      <c r="E5" s="141"/>
      <c r="F5" s="141"/>
      <c r="G5" s="141"/>
      <c r="H5" s="141"/>
      <c r="I5" s="141"/>
      <c r="J5" s="141"/>
      <c r="K5" s="141"/>
      <c r="L5" s="141"/>
      <c r="M5" s="141"/>
      <c r="N5" s="141"/>
      <c r="O5" s="141"/>
      <c r="P5" s="141"/>
      <c r="Q5" s="141"/>
      <c r="R5" s="141"/>
      <c r="S5" s="141"/>
      <c r="T5" s="141"/>
      <c r="U5" s="141"/>
    </row>
    <row r="6" spans="1:21" ht="14.25" customHeight="1" x14ac:dyDescent="0.2">
      <c r="A6" s="140" t="s">
        <v>249</v>
      </c>
      <c r="B6" s="140"/>
      <c r="C6" s="140"/>
      <c r="D6" s="140"/>
      <c r="E6" s="140"/>
      <c r="F6" s="140"/>
      <c r="G6" s="140"/>
      <c r="H6" s="140"/>
      <c r="I6" s="140"/>
      <c r="J6" s="140"/>
      <c r="K6" s="140"/>
      <c r="L6" s="140"/>
      <c r="M6" s="140"/>
      <c r="N6" s="140"/>
      <c r="O6" s="140"/>
      <c r="P6" s="140"/>
      <c r="Q6" s="140"/>
      <c r="R6" s="140"/>
      <c r="S6" s="140"/>
      <c r="T6" s="140"/>
      <c r="U6" s="140"/>
    </row>
    <row r="7" spans="1:21" ht="14.25" customHeight="1" x14ac:dyDescent="0.2">
      <c r="A7" s="121"/>
      <c r="B7" s="142" t="s">
        <v>153</v>
      </c>
      <c r="C7" s="142"/>
      <c r="D7" s="142"/>
      <c r="E7" s="142"/>
      <c r="F7" s="142"/>
      <c r="G7" s="142"/>
      <c r="H7" s="142"/>
      <c r="I7" s="142"/>
      <c r="J7" s="142"/>
      <c r="K7" s="142"/>
      <c r="L7" s="143" t="s">
        <v>126</v>
      </c>
      <c r="M7" s="142"/>
      <c r="N7" s="142"/>
      <c r="O7" s="142"/>
      <c r="P7" s="142"/>
      <c r="Q7" s="142"/>
      <c r="R7" s="142"/>
      <c r="S7" s="142"/>
      <c r="T7" s="142"/>
      <c r="U7" s="142"/>
    </row>
    <row r="8" spans="1:21" x14ac:dyDescent="0.2">
      <c r="A8" s="33"/>
      <c r="B8" s="34">
        <v>2014</v>
      </c>
      <c r="C8" s="34">
        <v>2015</v>
      </c>
      <c r="D8" s="34">
        <v>2016</v>
      </c>
      <c r="E8" s="34">
        <v>2017</v>
      </c>
      <c r="F8" s="34">
        <v>2018</v>
      </c>
      <c r="G8" s="34">
        <v>2019</v>
      </c>
      <c r="H8" s="34">
        <v>2020</v>
      </c>
      <c r="I8" s="34">
        <v>2021</v>
      </c>
      <c r="J8" s="34">
        <v>2022</v>
      </c>
      <c r="K8" s="34">
        <v>2023</v>
      </c>
      <c r="L8" s="78">
        <v>2014</v>
      </c>
      <c r="M8" s="34">
        <v>2015</v>
      </c>
      <c r="N8" s="34">
        <v>2016</v>
      </c>
      <c r="O8" s="34">
        <v>2017</v>
      </c>
      <c r="P8" s="34">
        <v>2018</v>
      </c>
      <c r="Q8" s="34">
        <v>2019</v>
      </c>
      <c r="R8" s="34">
        <v>2020</v>
      </c>
      <c r="S8" s="34">
        <v>2021</v>
      </c>
      <c r="T8" s="34">
        <v>2022</v>
      </c>
      <c r="U8" s="34">
        <v>2023</v>
      </c>
    </row>
    <row r="9" spans="1:21" x14ac:dyDescent="0.2">
      <c r="A9" s="60" t="s">
        <v>0</v>
      </c>
      <c r="B9" s="107">
        <v>1234</v>
      </c>
      <c r="C9" s="107">
        <v>1271</v>
      </c>
      <c r="D9" s="107">
        <v>1453</v>
      </c>
      <c r="E9" s="107">
        <v>1621</v>
      </c>
      <c r="F9" s="107">
        <v>1691</v>
      </c>
      <c r="G9" s="107">
        <v>1754</v>
      </c>
      <c r="H9" s="107">
        <v>2055</v>
      </c>
      <c r="I9" s="107">
        <v>1809</v>
      </c>
      <c r="J9" s="107">
        <v>1918</v>
      </c>
      <c r="K9" s="107">
        <v>2114</v>
      </c>
      <c r="L9" s="91">
        <v>1</v>
      </c>
      <c r="M9" s="92">
        <v>1</v>
      </c>
      <c r="N9" s="92">
        <v>1</v>
      </c>
      <c r="O9" s="92">
        <v>1</v>
      </c>
      <c r="P9" s="92">
        <v>1</v>
      </c>
      <c r="Q9" s="92">
        <v>1</v>
      </c>
      <c r="R9" s="92">
        <v>1</v>
      </c>
      <c r="S9" s="92">
        <v>1</v>
      </c>
      <c r="T9" s="92">
        <v>1</v>
      </c>
      <c r="U9" s="92">
        <v>1</v>
      </c>
    </row>
    <row r="10" spans="1:21" x14ac:dyDescent="0.2">
      <c r="A10" s="67" t="s">
        <v>34</v>
      </c>
      <c r="B10" s="108"/>
      <c r="C10" s="108"/>
      <c r="D10" s="108"/>
      <c r="E10" s="108"/>
      <c r="F10" s="108"/>
      <c r="G10" s="108"/>
      <c r="H10" s="108"/>
      <c r="I10" s="108"/>
      <c r="J10" s="108"/>
      <c r="K10" s="108"/>
      <c r="L10" s="93"/>
      <c r="M10" s="94"/>
      <c r="N10" s="94"/>
      <c r="O10" s="94"/>
      <c r="P10" s="94"/>
      <c r="Q10" s="94"/>
      <c r="R10" s="94"/>
      <c r="S10" s="94"/>
      <c r="T10" s="94"/>
      <c r="U10" s="94"/>
    </row>
    <row r="11" spans="1:21" x14ac:dyDescent="0.2">
      <c r="A11" s="101" t="s">
        <v>12</v>
      </c>
      <c r="B11" s="29">
        <v>90</v>
      </c>
      <c r="C11" s="29">
        <v>112</v>
      </c>
      <c r="D11" s="29">
        <v>137</v>
      </c>
      <c r="E11" s="29">
        <v>175</v>
      </c>
      <c r="F11" s="29">
        <v>181</v>
      </c>
      <c r="G11" s="29">
        <v>209</v>
      </c>
      <c r="H11" s="29">
        <v>225</v>
      </c>
      <c r="I11" s="29">
        <v>209</v>
      </c>
      <c r="J11" s="29">
        <v>192</v>
      </c>
      <c r="K11" s="29">
        <v>223</v>
      </c>
      <c r="L11" s="79">
        <v>7.0000000000000007E-2</v>
      </c>
      <c r="M11" s="69">
        <v>0.09</v>
      </c>
      <c r="N11" s="69">
        <v>0.09</v>
      </c>
      <c r="O11" s="69">
        <v>0.11</v>
      </c>
      <c r="P11" s="69">
        <v>0.11</v>
      </c>
      <c r="Q11" s="69">
        <v>0.12</v>
      </c>
      <c r="R11" s="69">
        <v>0.11</v>
      </c>
      <c r="S11" s="69">
        <v>0.12</v>
      </c>
      <c r="T11" s="69">
        <v>0.1</v>
      </c>
      <c r="U11" s="69">
        <v>0.11</v>
      </c>
    </row>
    <row r="12" spans="1:21" x14ac:dyDescent="0.2">
      <c r="A12" s="101" t="s">
        <v>13</v>
      </c>
      <c r="B12" s="29">
        <v>1144</v>
      </c>
      <c r="C12" s="29">
        <v>1158</v>
      </c>
      <c r="D12" s="29">
        <v>1316</v>
      </c>
      <c r="E12" s="29">
        <v>1446</v>
      </c>
      <c r="F12" s="29">
        <v>1510</v>
      </c>
      <c r="G12" s="29">
        <v>1545</v>
      </c>
      <c r="H12" s="29">
        <v>1830</v>
      </c>
      <c r="I12" s="29">
        <v>1600</v>
      </c>
      <c r="J12" s="29">
        <v>1726</v>
      </c>
      <c r="K12" s="29">
        <v>1891</v>
      </c>
      <c r="L12" s="79">
        <v>0.93</v>
      </c>
      <c r="M12" s="69">
        <v>0.91</v>
      </c>
      <c r="N12" s="69">
        <v>0.91</v>
      </c>
      <c r="O12" s="69">
        <v>0.89</v>
      </c>
      <c r="P12" s="69">
        <v>0.89</v>
      </c>
      <c r="Q12" s="69">
        <v>0.88</v>
      </c>
      <c r="R12" s="69">
        <v>0.89</v>
      </c>
      <c r="S12" s="69">
        <v>0.88</v>
      </c>
      <c r="T12" s="69">
        <v>0.9</v>
      </c>
      <c r="U12" s="69">
        <v>0.89</v>
      </c>
    </row>
    <row r="13" spans="1:21" x14ac:dyDescent="0.2">
      <c r="A13" s="122" t="s">
        <v>145</v>
      </c>
      <c r="B13" s="109">
        <v>0</v>
      </c>
      <c r="C13" s="109">
        <v>1</v>
      </c>
      <c r="D13" s="109">
        <v>0</v>
      </c>
      <c r="E13" s="109">
        <v>0</v>
      </c>
      <c r="F13" s="109">
        <v>0</v>
      </c>
      <c r="G13" s="109">
        <v>0</v>
      </c>
      <c r="H13" s="109">
        <v>0</v>
      </c>
      <c r="I13" s="109">
        <v>0</v>
      </c>
      <c r="J13" s="109">
        <v>0</v>
      </c>
      <c r="K13" s="109">
        <v>0</v>
      </c>
      <c r="L13" s="79">
        <v>0</v>
      </c>
      <c r="M13" s="69" t="s">
        <v>149</v>
      </c>
      <c r="N13" s="69">
        <v>0</v>
      </c>
      <c r="O13" s="69">
        <v>0</v>
      </c>
      <c r="P13" s="69">
        <v>0</v>
      </c>
      <c r="Q13" s="69">
        <v>0</v>
      </c>
      <c r="R13" s="69">
        <v>0</v>
      </c>
      <c r="S13" s="69">
        <v>0</v>
      </c>
      <c r="T13" s="69">
        <v>0</v>
      </c>
      <c r="U13" s="69">
        <v>0</v>
      </c>
    </row>
    <row r="14" spans="1:21" x14ac:dyDescent="0.2">
      <c r="A14" s="102" t="s">
        <v>11</v>
      </c>
      <c r="B14" s="30">
        <v>0</v>
      </c>
      <c r="C14" s="30">
        <v>0</v>
      </c>
      <c r="D14" s="30">
        <v>0</v>
      </c>
      <c r="E14" s="30">
        <v>0</v>
      </c>
      <c r="F14" s="30">
        <v>0</v>
      </c>
      <c r="G14" s="30">
        <v>0</v>
      </c>
      <c r="H14" s="30">
        <v>0</v>
      </c>
      <c r="I14" s="30">
        <v>0</v>
      </c>
      <c r="J14" s="30">
        <v>0</v>
      </c>
      <c r="K14" s="30">
        <v>0</v>
      </c>
      <c r="L14" s="80">
        <v>0</v>
      </c>
      <c r="M14" s="71">
        <v>0</v>
      </c>
      <c r="N14" s="71">
        <v>0</v>
      </c>
      <c r="O14" s="71">
        <v>0</v>
      </c>
      <c r="P14" s="71">
        <v>0</v>
      </c>
      <c r="Q14" s="72">
        <v>0</v>
      </c>
      <c r="R14" s="71">
        <v>0</v>
      </c>
      <c r="S14" s="71">
        <v>0</v>
      </c>
      <c r="T14" s="71">
        <v>0</v>
      </c>
      <c r="U14" s="71">
        <v>0</v>
      </c>
    </row>
    <row r="15" spans="1:21" x14ac:dyDescent="0.2">
      <c r="A15" s="67" t="s">
        <v>33</v>
      </c>
      <c r="B15" s="108"/>
      <c r="C15" s="108"/>
      <c r="D15" s="108"/>
      <c r="E15" s="108"/>
      <c r="F15" s="108"/>
      <c r="G15" s="108"/>
      <c r="H15" s="108"/>
      <c r="I15" s="108"/>
      <c r="J15" s="108"/>
      <c r="K15" s="108"/>
      <c r="L15" s="93"/>
      <c r="M15" s="94"/>
      <c r="N15" s="94"/>
      <c r="O15" s="94"/>
      <c r="P15" s="94"/>
      <c r="Q15" s="94"/>
      <c r="R15" s="94"/>
      <c r="S15" s="94"/>
      <c r="T15" s="94"/>
      <c r="U15" s="94"/>
    </row>
    <row r="16" spans="1:21" x14ac:dyDescent="0.2">
      <c r="A16" s="101" t="s">
        <v>14</v>
      </c>
      <c r="B16" s="29">
        <v>669</v>
      </c>
      <c r="C16" s="29">
        <v>669</v>
      </c>
      <c r="D16" s="29">
        <v>790</v>
      </c>
      <c r="E16" s="29">
        <v>812</v>
      </c>
      <c r="F16" s="29">
        <v>857</v>
      </c>
      <c r="G16" s="29">
        <v>830</v>
      </c>
      <c r="H16" s="29">
        <v>985</v>
      </c>
      <c r="I16" s="29">
        <v>794</v>
      </c>
      <c r="J16" s="29">
        <v>765</v>
      </c>
      <c r="K16" s="29">
        <v>858</v>
      </c>
      <c r="L16" s="79">
        <v>0.54</v>
      </c>
      <c r="M16" s="69">
        <v>0.53</v>
      </c>
      <c r="N16" s="69">
        <v>0.54</v>
      </c>
      <c r="O16" s="69">
        <v>0.5</v>
      </c>
      <c r="P16" s="69">
        <v>0.51</v>
      </c>
      <c r="Q16" s="69">
        <v>0.47</v>
      </c>
      <c r="R16" s="69">
        <v>0.48</v>
      </c>
      <c r="S16" s="69">
        <v>0.44</v>
      </c>
      <c r="T16" s="69">
        <v>0.4</v>
      </c>
      <c r="U16" s="69">
        <v>0.41</v>
      </c>
    </row>
    <row r="17" spans="1:22" x14ac:dyDescent="0.2">
      <c r="A17" s="101" t="s">
        <v>32</v>
      </c>
      <c r="B17" s="29">
        <v>500</v>
      </c>
      <c r="C17" s="29">
        <v>551</v>
      </c>
      <c r="D17" s="29">
        <v>618</v>
      </c>
      <c r="E17" s="29">
        <v>749</v>
      </c>
      <c r="F17" s="29">
        <v>755</v>
      </c>
      <c r="G17" s="29">
        <v>819</v>
      </c>
      <c r="H17" s="29">
        <v>963</v>
      </c>
      <c r="I17" s="29">
        <v>914</v>
      </c>
      <c r="J17" s="29">
        <v>999</v>
      </c>
      <c r="K17" s="29">
        <v>1065</v>
      </c>
      <c r="L17" s="79">
        <v>0.41</v>
      </c>
      <c r="M17" s="69">
        <v>0.43</v>
      </c>
      <c r="N17" s="69">
        <v>0.43</v>
      </c>
      <c r="O17" s="69">
        <v>0.46</v>
      </c>
      <c r="P17" s="69">
        <v>0.45</v>
      </c>
      <c r="Q17" s="69">
        <v>0.47</v>
      </c>
      <c r="R17" s="69">
        <v>0.47</v>
      </c>
      <c r="S17" s="69">
        <v>0.51</v>
      </c>
      <c r="T17" s="69">
        <v>0.52</v>
      </c>
      <c r="U17" s="69">
        <v>0.5</v>
      </c>
    </row>
    <row r="18" spans="1:22" x14ac:dyDescent="0.2">
      <c r="A18" s="101" t="s">
        <v>97</v>
      </c>
      <c r="B18" s="29">
        <v>97</v>
      </c>
      <c r="C18" s="29">
        <v>93</v>
      </c>
      <c r="D18" s="29">
        <v>103</v>
      </c>
      <c r="E18" s="29">
        <v>134</v>
      </c>
      <c r="F18" s="29">
        <v>157</v>
      </c>
      <c r="G18" s="29">
        <v>168</v>
      </c>
      <c r="H18" s="29">
        <v>174</v>
      </c>
      <c r="I18" s="29">
        <v>168</v>
      </c>
      <c r="J18" s="29">
        <v>185</v>
      </c>
      <c r="K18" s="29">
        <v>221</v>
      </c>
      <c r="L18" s="79">
        <v>0.08</v>
      </c>
      <c r="M18" s="69">
        <v>7.0000000000000007E-2</v>
      </c>
      <c r="N18" s="69">
        <v>7.0000000000000007E-2</v>
      </c>
      <c r="O18" s="69">
        <v>0.08</v>
      </c>
      <c r="P18" s="69">
        <v>0.09</v>
      </c>
      <c r="Q18" s="69">
        <v>0.1</v>
      </c>
      <c r="R18" s="69">
        <v>0.08</v>
      </c>
      <c r="S18" s="69">
        <v>0.09</v>
      </c>
      <c r="T18" s="69">
        <v>0.1</v>
      </c>
      <c r="U18" s="69">
        <v>0.1</v>
      </c>
    </row>
    <row r="19" spans="1:22" x14ac:dyDescent="0.2">
      <c r="A19" s="101" t="s">
        <v>128</v>
      </c>
      <c r="B19" s="29">
        <v>29</v>
      </c>
      <c r="C19" s="29">
        <v>29</v>
      </c>
      <c r="D19" s="29">
        <v>30</v>
      </c>
      <c r="E19" s="29">
        <v>27</v>
      </c>
      <c r="F19" s="29">
        <v>29</v>
      </c>
      <c r="G19" s="29">
        <v>40</v>
      </c>
      <c r="H19" s="29">
        <v>30</v>
      </c>
      <c r="I19" s="29">
        <v>36</v>
      </c>
      <c r="J19" s="29">
        <v>40</v>
      </c>
      <c r="K19" s="29">
        <v>42</v>
      </c>
      <c r="L19" s="79">
        <v>0.02</v>
      </c>
      <c r="M19" s="69">
        <v>0.02</v>
      </c>
      <c r="N19" s="69">
        <v>0.02</v>
      </c>
      <c r="O19" s="69">
        <v>0.02</v>
      </c>
      <c r="P19" s="69">
        <v>0.02</v>
      </c>
      <c r="Q19" s="69">
        <v>0.02</v>
      </c>
      <c r="R19" s="69">
        <v>0.01</v>
      </c>
      <c r="S19" s="69">
        <v>0.02</v>
      </c>
      <c r="T19" s="69">
        <v>0.02</v>
      </c>
      <c r="U19" s="69">
        <v>0.02</v>
      </c>
    </row>
    <row r="20" spans="1:22" x14ac:dyDescent="0.2">
      <c r="A20" s="101" t="s">
        <v>15</v>
      </c>
      <c r="B20" s="29">
        <v>35</v>
      </c>
      <c r="C20" s="29">
        <v>28</v>
      </c>
      <c r="D20" s="29">
        <v>27</v>
      </c>
      <c r="E20" s="29">
        <v>29</v>
      </c>
      <c r="F20" s="29">
        <v>33</v>
      </c>
      <c r="G20" s="29">
        <v>31</v>
      </c>
      <c r="H20" s="29">
        <v>37</v>
      </c>
      <c r="I20" s="29">
        <v>31</v>
      </c>
      <c r="J20" s="29">
        <v>38</v>
      </c>
      <c r="K20" s="29">
        <v>49</v>
      </c>
      <c r="L20" s="79">
        <v>0.03</v>
      </c>
      <c r="M20" s="69">
        <v>0.02</v>
      </c>
      <c r="N20" s="69">
        <v>0.02</v>
      </c>
      <c r="O20" s="69">
        <v>0.02</v>
      </c>
      <c r="P20" s="69">
        <v>0.02</v>
      </c>
      <c r="Q20" s="69">
        <v>0.02</v>
      </c>
      <c r="R20" s="69">
        <v>0.02</v>
      </c>
      <c r="S20" s="69">
        <v>0.02</v>
      </c>
      <c r="T20" s="69">
        <v>0.02</v>
      </c>
      <c r="U20" s="69">
        <v>0.02</v>
      </c>
    </row>
    <row r="21" spans="1:22" x14ac:dyDescent="0.2">
      <c r="A21" s="102" t="s">
        <v>11</v>
      </c>
      <c r="B21" s="30">
        <v>10</v>
      </c>
      <c r="C21" s="30">
        <v>13</v>
      </c>
      <c r="D21" s="30">
        <v>10</v>
      </c>
      <c r="E21" s="30">
        <v>16</v>
      </c>
      <c r="F21" s="30">
        <v>10</v>
      </c>
      <c r="G21" s="30">
        <v>15</v>
      </c>
      <c r="H21" s="30">
        <v>25</v>
      </c>
      <c r="I21" s="30">
        <v>25</v>
      </c>
      <c r="J21" s="30">
        <v>35</v>
      </c>
      <c r="K21" s="30">
        <v>53</v>
      </c>
      <c r="L21" s="81">
        <v>0.01</v>
      </c>
      <c r="M21" s="72">
        <v>0.01</v>
      </c>
      <c r="N21" s="72">
        <v>0.01</v>
      </c>
      <c r="O21" s="72">
        <v>0.01</v>
      </c>
      <c r="P21" s="72">
        <v>0.01</v>
      </c>
      <c r="Q21" s="72">
        <v>0.01</v>
      </c>
      <c r="R21" s="72">
        <v>0.01</v>
      </c>
      <c r="S21" s="72">
        <v>0.01</v>
      </c>
      <c r="T21" s="72">
        <v>0.02</v>
      </c>
      <c r="U21" s="72">
        <v>0.03</v>
      </c>
    </row>
    <row r="22" spans="1:22" x14ac:dyDescent="0.2">
      <c r="A22" s="67" t="s">
        <v>35</v>
      </c>
      <c r="B22" s="108"/>
      <c r="C22" s="108"/>
      <c r="D22" s="108"/>
      <c r="E22" s="108"/>
      <c r="F22" s="108"/>
      <c r="G22" s="108"/>
      <c r="H22" s="108"/>
      <c r="I22" s="108"/>
      <c r="J22" s="108"/>
      <c r="K22" s="108"/>
      <c r="L22" s="93"/>
      <c r="M22" s="94"/>
      <c r="N22" s="94"/>
      <c r="O22" s="94"/>
      <c r="P22" s="94"/>
      <c r="Q22" s="94"/>
      <c r="R22" s="94"/>
      <c r="S22" s="94"/>
      <c r="T22" s="94"/>
      <c r="U22" s="94"/>
      <c r="V22" s="68"/>
    </row>
    <row r="23" spans="1:22" x14ac:dyDescent="0.2">
      <c r="A23" s="101" t="s">
        <v>89</v>
      </c>
      <c r="B23" s="29">
        <v>142</v>
      </c>
      <c r="C23" s="29">
        <v>111</v>
      </c>
      <c r="D23" s="29">
        <v>121</v>
      </c>
      <c r="E23" s="29">
        <v>127</v>
      </c>
      <c r="F23" s="29">
        <v>120</v>
      </c>
      <c r="G23" s="29">
        <v>99</v>
      </c>
      <c r="H23" s="29">
        <v>107</v>
      </c>
      <c r="I23" s="29">
        <v>87</v>
      </c>
      <c r="J23" s="29">
        <v>134</v>
      </c>
      <c r="K23" s="29">
        <v>152</v>
      </c>
      <c r="L23" s="79">
        <v>0.12</v>
      </c>
      <c r="M23" s="69">
        <v>0.09</v>
      </c>
      <c r="N23" s="69">
        <v>0.08</v>
      </c>
      <c r="O23" s="69">
        <v>0.08</v>
      </c>
      <c r="P23" s="69">
        <v>7.0000000000000007E-2</v>
      </c>
      <c r="Q23" s="69">
        <v>0.06</v>
      </c>
      <c r="R23" s="69">
        <v>0.05</v>
      </c>
      <c r="S23" s="69">
        <v>0.05</v>
      </c>
      <c r="T23" s="69">
        <v>7.0000000000000007E-2</v>
      </c>
      <c r="U23" s="69">
        <v>7.0000000000000007E-2</v>
      </c>
      <c r="V23" s="70"/>
    </row>
    <row r="24" spans="1:22" x14ac:dyDescent="0.2">
      <c r="A24" s="101" t="s">
        <v>2</v>
      </c>
      <c r="B24" s="29">
        <v>221</v>
      </c>
      <c r="C24" s="29">
        <v>239</v>
      </c>
      <c r="D24" s="29">
        <v>282</v>
      </c>
      <c r="E24" s="29">
        <v>280</v>
      </c>
      <c r="F24" s="29">
        <v>270</v>
      </c>
      <c r="G24" s="29">
        <v>267</v>
      </c>
      <c r="H24" s="29">
        <v>290</v>
      </c>
      <c r="I24" s="29">
        <v>236</v>
      </c>
      <c r="J24" s="29">
        <v>243</v>
      </c>
      <c r="K24" s="29">
        <v>288</v>
      </c>
      <c r="L24" s="79">
        <v>0.18</v>
      </c>
      <c r="M24" s="69">
        <v>0.19</v>
      </c>
      <c r="N24" s="69">
        <v>0.19</v>
      </c>
      <c r="O24" s="69">
        <v>0.17</v>
      </c>
      <c r="P24" s="69">
        <v>0.16</v>
      </c>
      <c r="Q24" s="69">
        <v>0.15</v>
      </c>
      <c r="R24" s="69">
        <v>0.14000000000000001</v>
      </c>
      <c r="S24" s="69">
        <v>0.13</v>
      </c>
      <c r="T24" s="69">
        <v>0.13</v>
      </c>
      <c r="U24" s="69">
        <v>0.14000000000000001</v>
      </c>
    </row>
    <row r="25" spans="1:22" x14ac:dyDescent="0.2">
      <c r="A25" s="101" t="s">
        <v>3</v>
      </c>
      <c r="B25" s="29">
        <v>220</v>
      </c>
      <c r="C25" s="29">
        <v>232</v>
      </c>
      <c r="D25" s="29">
        <v>302</v>
      </c>
      <c r="E25" s="29">
        <v>342</v>
      </c>
      <c r="F25" s="29">
        <v>368</v>
      </c>
      <c r="G25" s="29">
        <v>389</v>
      </c>
      <c r="H25" s="29">
        <v>427</v>
      </c>
      <c r="I25" s="29">
        <v>403</v>
      </c>
      <c r="J25" s="29">
        <v>392</v>
      </c>
      <c r="K25" s="29">
        <v>375</v>
      </c>
      <c r="L25" s="79">
        <v>0.18</v>
      </c>
      <c r="M25" s="69">
        <v>0.18</v>
      </c>
      <c r="N25" s="69">
        <v>0.21</v>
      </c>
      <c r="O25" s="69">
        <v>0.21</v>
      </c>
      <c r="P25" s="69">
        <v>0.22</v>
      </c>
      <c r="Q25" s="69">
        <v>0.22</v>
      </c>
      <c r="R25" s="69">
        <v>0.21</v>
      </c>
      <c r="S25" s="69">
        <v>0.22</v>
      </c>
      <c r="T25" s="69">
        <v>0.2</v>
      </c>
      <c r="U25" s="69">
        <v>0.18</v>
      </c>
    </row>
    <row r="26" spans="1:22" x14ac:dyDescent="0.2">
      <c r="A26" s="101" t="s">
        <v>4</v>
      </c>
      <c r="B26" s="29">
        <v>193</v>
      </c>
      <c r="C26" s="29">
        <v>195</v>
      </c>
      <c r="D26" s="29">
        <v>213</v>
      </c>
      <c r="E26" s="29">
        <v>281</v>
      </c>
      <c r="F26" s="29">
        <v>314</v>
      </c>
      <c r="G26" s="29">
        <v>346</v>
      </c>
      <c r="H26" s="29">
        <v>413</v>
      </c>
      <c r="I26" s="29">
        <v>374</v>
      </c>
      <c r="J26" s="29">
        <v>400</v>
      </c>
      <c r="K26" s="29">
        <v>443</v>
      </c>
      <c r="L26" s="79">
        <v>0.16</v>
      </c>
      <c r="M26" s="69">
        <v>0.15</v>
      </c>
      <c r="N26" s="69">
        <v>0.15</v>
      </c>
      <c r="O26" s="69">
        <v>0.17</v>
      </c>
      <c r="P26" s="69">
        <v>0.19</v>
      </c>
      <c r="Q26" s="69">
        <v>0.2</v>
      </c>
      <c r="R26" s="69">
        <v>0.2</v>
      </c>
      <c r="S26" s="69">
        <v>0.21</v>
      </c>
      <c r="T26" s="69">
        <v>0.21</v>
      </c>
      <c r="U26" s="69">
        <v>0.21</v>
      </c>
    </row>
    <row r="27" spans="1:22" x14ac:dyDescent="0.2">
      <c r="A27" s="101" t="s">
        <v>5</v>
      </c>
      <c r="B27" s="29">
        <v>116</v>
      </c>
      <c r="C27" s="29">
        <v>160</v>
      </c>
      <c r="D27" s="29">
        <v>170</v>
      </c>
      <c r="E27" s="29">
        <v>196</v>
      </c>
      <c r="F27" s="29">
        <v>208</v>
      </c>
      <c r="G27" s="29">
        <v>218</v>
      </c>
      <c r="H27" s="29">
        <v>291</v>
      </c>
      <c r="I27" s="29">
        <v>270</v>
      </c>
      <c r="J27" s="29">
        <v>261</v>
      </c>
      <c r="K27" s="29">
        <v>346</v>
      </c>
      <c r="L27" s="79">
        <v>0.09</v>
      </c>
      <c r="M27" s="69">
        <v>0.13</v>
      </c>
      <c r="N27" s="69">
        <v>0.12</v>
      </c>
      <c r="O27" s="69">
        <v>0.12</v>
      </c>
      <c r="P27" s="69">
        <v>0.12</v>
      </c>
      <c r="Q27" s="69">
        <v>0.12</v>
      </c>
      <c r="R27" s="69">
        <v>0.14000000000000001</v>
      </c>
      <c r="S27" s="69">
        <v>0.15</v>
      </c>
      <c r="T27" s="69">
        <v>0.14000000000000001</v>
      </c>
      <c r="U27" s="69">
        <v>0.16</v>
      </c>
    </row>
    <row r="28" spans="1:22" x14ac:dyDescent="0.2">
      <c r="A28" s="101" t="s">
        <v>6</v>
      </c>
      <c r="B28" s="29">
        <v>143</v>
      </c>
      <c r="C28" s="29">
        <v>146</v>
      </c>
      <c r="D28" s="29">
        <v>126</v>
      </c>
      <c r="E28" s="29">
        <v>138</v>
      </c>
      <c r="F28" s="29">
        <v>148</v>
      </c>
      <c r="G28" s="29">
        <v>160</v>
      </c>
      <c r="H28" s="29">
        <v>194</v>
      </c>
      <c r="I28" s="29">
        <v>168</v>
      </c>
      <c r="J28" s="29">
        <v>185</v>
      </c>
      <c r="K28" s="29">
        <v>210</v>
      </c>
      <c r="L28" s="79">
        <v>0.12</v>
      </c>
      <c r="M28" s="69">
        <v>0.11</v>
      </c>
      <c r="N28" s="69">
        <v>0.09</v>
      </c>
      <c r="O28" s="69">
        <v>0.09</v>
      </c>
      <c r="P28" s="69">
        <v>0.09</v>
      </c>
      <c r="Q28" s="69">
        <v>0.09</v>
      </c>
      <c r="R28" s="69">
        <v>0.09</v>
      </c>
      <c r="S28" s="69">
        <v>0.09</v>
      </c>
      <c r="T28" s="69">
        <v>0.1</v>
      </c>
      <c r="U28" s="69">
        <v>0.1</v>
      </c>
    </row>
    <row r="29" spans="1:22" x14ac:dyDescent="0.2">
      <c r="A29" s="101" t="s">
        <v>7</v>
      </c>
      <c r="B29" s="29">
        <v>77</v>
      </c>
      <c r="C29" s="29">
        <v>75</v>
      </c>
      <c r="D29" s="29">
        <v>101</v>
      </c>
      <c r="E29" s="29">
        <v>111</v>
      </c>
      <c r="F29" s="29">
        <v>119</v>
      </c>
      <c r="G29" s="29">
        <v>111</v>
      </c>
      <c r="H29" s="29">
        <v>138</v>
      </c>
      <c r="I29" s="29">
        <v>107</v>
      </c>
      <c r="J29" s="29">
        <v>133</v>
      </c>
      <c r="K29" s="29">
        <v>107</v>
      </c>
      <c r="L29" s="79">
        <v>0.06</v>
      </c>
      <c r="M29" s="69">
        <v>0.06</v>
      </c>
      <c r="N29" s="69">
        <v>7.0000000000000007E-2</v>
      </c>
      <c r="O29" s="69">
        <v>7.0000000000000007E-2</v>
      </c>
      <c r="P29" s="69">
        <v>7.0000000000000007E-2</v>
      </c>
      <c r="Q29" s="69">
        <v>0.06</v>
      </c>
      <c r="R29" s="69">
        <v>7.0000000000000007E-2</v>
      </c>
      <c r="S29" s="69">
        <v>0.06</v>
      </c>
      <c r="T29" s="69">
        <v>7.0000000000000007E-2</v>
      </c>
      <c r="U29" s="69">
        <v>0.05</v>
      </c>
    </row>
    <row r="30" spans="1:22" x14ac:dyDescent="0.2">
      <c r="A30" s="101" t="s">
        <v>8</v>
      </c>
      <c r="B30" s="29">
        <v>48</v>
      </c>
      <c r="C30" s="29">
        <v>52</v>
      </c>
      <c r="D30" s="29">
        <v>66</v>
      </c>
      <c r="E30" s="29">
        <v>74</v>
      </c>
      <c r="F30" s="29">
        <v>73</v>
      </c>
      <c r="G30" s="29">
        <v>85</v>
      </c>
      <c r="H30" s="29">
        <v>97</v>
      </c>
      <c r="I30" s="29">
        <v>82</v>
      </c>
      <c r="J30" s="29">
        <v>86</v>
      </c>
      <c r="K30" s="29">
        <v>87</v>
      </c>
      <c r="L30" s="79">
        <v>0.04</v>
      </c>
      <c r="M30" s="69">
        <v>0.04</v>
      </c>
      <c r="N30" s="69">
        <v>0.05</v>
      </c>
      <c r="O30" s="69">
        <v>0.05</v>
      </c>
      <c r="P30" s="69">
        <v>0.04</v>
      </c>
      <c r="Q30" s="69">
        <v>0.05</v>
      </c>
      <c r="R30" s="69">
        <v>0.05</v>
      </c>
      <c r="S30" s="69">
        <v>0.05</v>
      </c>
      <c r="T30" s="69">
        <v>0.04</v>
      </c>
      <c r="U30" s="69">
        <v>0.04</v>
      </c>
    </row>
    <row r="31" spans="1:22" x14ac:dyDescent="0.2">
      <c r="A31" s="101" t="s">
        <v>9</v>
      </c>
      <c r="B31" s="29">
        <v>30</v>
      </c>
      <c r="C31" s="29">
        <v>39</v>
      </c>
      <c r="D31" s="29">
        <v>40</v>
      </c>
      <c r="E31" s="29">
        <v>38</v>
      </c>
      <c r="F31" s="29">
        <v>47</v>
      </c>
      <c r="G31" s="29">
        <v>45</v>
      </c>
      <c r="H31" s="29">
        <v>60</v>
      </c>
      <c r="I31" s="29">
        <v>46</v>
      </c>
      <c r="J31" s="29">
        <v>52</v>
      </c>
      <c r="K31" s="29">
        <v>53</v>
      </c>
      <c r="L31" s="79">
        <v>0.02</v>
      </c>
      <c r="M31" s="69">
        <v>0.03</v>
      </c>
      <c r="N31" s="69">
        <v>0.03</v>
      </c>
      <c r="O31" s="69">
        <v>0.02</v>
      </c>
      <c r="P31" s="69">
        <v>0.03</v>
      </c>
      <c r="Q31" s="69">
        <v>0.03</v>
      </c>
      <c r="R31" s="69">
        <v>0.03</v>
      </c>
      <c r="S31" s="69">
        <v>0.03</v>
      </c>
      <c r="T31" s="69">
        <v>0.03</v>
      </c>
      <c r="U31" s="69">
        <v>0.03</v>
      </c>
    </row>
    <row r="32" spans="1:22" x14ac:dyDescent="0.2">
      <c r="A32" s="101" t="s">
        <v>10</v>
      </c>
      <c r="B32" s="29">
        <v>26</v>
      </c>
      <c r="C32" s="29">
        <v>15</v>
      </c>
      <c r="D32" s="29">
        <v>17</v>
      </c>
      <c r="E32" s="29">
        <v>21</v>
      </c>
      <c r="F32" s="29">
        <v>15</v>
      </c>
      <c r="G32" s="29">
        <v>20</v>
      </c>
      <c r="H32" s="29">
        <v>25</v>
      </c>
      <c r="I32" s="29">
        <v>17</v>
      </c>
      <c r="J32" s="29">
        <v>20</v>
      </c>
      <c r="K32" s="29">
        <v>30</v>
      </c>
      <c r="L32" s="79">
        <v>0.02</v>
      </c>
      <c r="M32" s="69">
        <v>0.01</v>
      </c>
      <c r="N32" s="69">
        <v>0.01</v>
      </c>
      <c r="O32" s="69">
        <v>0.01</v>
      </c>
      <c r="P32" s="69">
        <v>0.01</v>
      </c>
      <c r="Q32" s="69">
        <v>0.01</v>
      </c>
      <c r="R32" s="69">
        <v>0.01</v>
      </c>
      <c r="S32" s="69">
        <v>0.01</v>
      </c>
      <c r="T32" s="69">
        <v>0.01</v>
      </c>
      <c r="U32" s="69">
        <v>0.01</v>
      </c>
    </row>
    <row r="33" spans="1:21" x14ac:dyDescent="0.2">
      <c r="A33" s="122" t="s">
        <v>90</v>
      </c>
      <c r="B33" s="29">
        <v>17</v>
      </c>
      <c r="C33" s="29">
        <v>6</v>
      </c>
      <c r="D33" s="29">
        <v>15</v>
      </c>
      <c r="E33" s="29">
        <v>13</v>
      </c>
      <c r="F33" s="29">
        <v>9</v>
      </c>
      <c r="G33" s="29">
        <v>14</v>
      </c>
      <c r="H33" s="29">
        <v>13</v>
      </c>
      <c r="I33" s="29">
        <v>19</v>
      </c>
      <c r="J33" s="29">
        <v>11</v>
      </c>
      <c r="K33" s="29">
        <v>23</v>
      </c>
      <c r="L33" s="79">
        <v>0.01</v>
      </c>
      <c r="M33" s="69" t="s">
        <v>149</v>
      </c>
      <c r="N33" s="69">
        <v>0.01</v>
      </c>
      <c r="O33" s="69">
        <v>0.01</v>
      </c>
      <c r="P33" s="69">
        <v>0.01</v>
      </c>
      <c r="Q33" s="69">
        <v>0.01</v>
      </c>
      <c r="R33" s="69">
        <v>0.01</v>
      </c>
      <c r="S33" s="69">
        <v>0.01</v>
      </c>
      <c r="T33" s="69">
        <v>0.01</v>
      </c>
      <c r="U33" s="69">
        <v>0.01</v>
      </c>
    </row>
    <row r="34" spans="1:21" x14ac:dyDescent="0.2">
      <c r="A34" s="102" t="s">
        <v>11</v>
      </c>
      <c r="B34" s="30">
        <v>1</v>
      </c>
      <c r="C34" s="30">
        <v>1</v>
      </c>
      <c r="D34" s="30">
        <v>0</v>
      </c>
      <c r="E34" s="30">
        <v>0</v>
      </c>
      <c r="F34" s="30">
        <v>0</v>
      </c>
      <c r="G34" s="30">
        <v>0</v>
      </c>
      <c r="H34" s="30">
        <v>0</v>
      </c>
      <c r="I34" s="30">
        <v>0</v>
      </c>
      <c r="J34" s="30">
        <v>1</v>
      </c>
      <c r="K34" s="30">
        <v>0</v>
      </c>
      <c r="L34" s="81" t="s">
        <v>149</v>
      </c>
      <c r="M34" s="72" t="s">
        <v>149</v>
      </c>
      <c r="N34" s="72">
        <v>0</v>
      </c>
      <c r="O34" s="72">
        <v>0</v>
      </c>
      <c r="P34" s="72">
        <v>0</v>
      </c>
      <c r="Q34" s="72">
        <v>0</v>
      </c>
      <c r="R34" s="72">
        <v>0</v>
      </c>
      <c r="S34" s="72">
        <v>0</v>
      </c>
      <c r="T34" s="72" t="s">
        <v>149</v>
      </c>
      <c r="U34" s="72">
        <v>0</v>
      </c>
    </row>
  </sheetData>
  <sheetProtection formatCells="0" formatColumns="0" formatRows="0" insertColumns="0" insertRows="0" insertHyperlinks="0" deleteColumns="0" deleteRows="0" sort="0" autoFilter="0" pivotTables="0"/>
  <mergeCells count="8">
    <mergeCell ref="B7:K7"/>
    <mergeCell ref="L7:U7"/>
    <mergeCell ref="A1:U1"/>
    <mergeCell ref="A2:U2"/>
    <mergeCell ref="A3:U3"/>
    <mergeCell ref="A4:U4"/>
    <mergeCell ref="A5:U5"/>
    <mergeCell ref="A6:U6"/>
  </mergeCells>
  <hyperlinks>
    <hyperlink ref="A4:G4" location="'Definitions and data notes'!A1" display="For more information on how to interpret these figures, please read the Definitions and data notes." xr:uid="{509B46C0-1E70-4B8C-9796-D514BF0AC41F}"/>
    <hyperlink ref="A5:G5" location="Contents!A1" display="Back to Contents page" xr:uid="{7AAF62DC-2B23-4C82-9527-DFF3DF4921C5}"/>
  </hyperlinks>
  <pageMargins left="0.7" right="0.7" top="0.75" bottom="0.75" header="0.3" footer="0.3"/>
  <pageSetup paperSize="8"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96388-4AE5-4C1E-9911-D7048DFAA19E}">
  <sheetPr codeName="Sheet10">
    <tabColor theme="6" tint="-0.249977111117893"/>
    <pageSetUpPr fitToPage="1"/>
  </sheetPr>
  <dimension ref="A1:W845"/>
  <sheetViews>
    <sheetView zoomScaleNormal="100" workbookViewId="0">
      <pane ySplit="7" topLeftCell="A8" activePane="bottomLeft" state="frozen"/>
      <selection sqref="A1:W1"/>
      <selection pane="bottomLeft" sqref="A1:W1"/>
    </sheetView>
  </sheetViews>
  <sheetFormatPr defaultColWidth="9" defaultRowHeight="14.25" x14ac:dyDescent="0.2"/>
  <cols>
    <col min="1" max="3" width="20.625" style="51" customWidth="1"/>
    <col min="4" max="23" width="8.125" style="51" customWidth="1"/>
    <col min="24" max="16384" width="9" style="51"/>
  </cols>
  <sheetData>
    <row r="1" spans="1:23" s="124" customFormat="1" ht="15" x14ac:dyDescent="0.2">
      <c r="A1" s="138" t="s">
        <v>240</v>
      </c>
      <c r="B1" s="138"/>
      <c r="C1" s="138"/>
      <c r="D1" s="138"/>
      <c r="E1" s="138"/>
      <c r="F1" s="138"/>
      <c r="G1" s="138"/>
      <c r="H1" s="138"/>
      <c r="I1" s="138"/>
      <c r="J1" s="138"/>
      <c r="K1" s="138"/>
      <c r="L1" s="138"/>
      <c r="M1" s="138"/>
      <c r="N1" s="138"/>
      <c r="O1" s="138"/>
      <c r="P1" s="138"/>
      <c r="Q1" s="138"/>
      <c r="R1" s="138"/>
      <c r="S1" s="138"/>
      <c r="T1" s="138"/>
      <c r="U1" s="138"/>
      <c r="V1" s="138"/>
      <c r="W1" s="138"/>
    </row>
    <row r="2" spans="1:23" ht="14.25" customHeight="1" x14ac:dyDescent="0.2">
      <c r="A2" s="140" t="s">
        <v>230</v>
      </c>
      <c r="B2" s="140"/>
      <c r="C2" s="140"/>
      <c r="D2" s="140"/>
      <c r="E2" s="140"/>
      <c r="F2" s="140"/>
      <c r="G2" s="140"/>
      <c r="H2" s="140"/>
      <c r="I2" s="140"/>
      <c r="J2" s="140"/>
      <c r="K2" s="140"/>
      <c r="L2" s="140"/>
      <c r="M2" s="140"/>
      <c r="N2" s="140"/>
      <c r="O2" s="140"/>
      <c r="P2" s="140"/>
      <c r="Q2" s="140"/>
      <c r="R2" s="140"/>
      <c r="S2" s="140"/>
      <c r="T2" s="140"/>
      <c r="U2" s="140"/>
      <c r="V2" s="140"/>
      <c r="W2" s="140"/>
    </row>
    <row r="3" spans="1:23" ht="14.25" customHeight="1" x14ac:dyDescent="0.2">
      <c r="A3" s="141" t="s">
        <v>123</v>
      </c>
      <c r="B3" s="141"/>
      <c r="C3" s="141"/>
      <c r="D3" s="141"/>
      <c r="E3" s="141"/>
      <c r="F3" s="141"/>
      <c r="G3" s="141"/>
      <c r="H3" s="141"/>
      <c r="I3" s="141"/>
      <c r="J3" s="141"/>
      <c r="K3" s="141"/>
      <c r="L3" s="141"/>
      <c r="M3" s="141"/>
      <c r="N3" s="141"/>
      <c r="O3" s="141"/>
      <c r="P3" s="141"/>
      <c r="Q3" s="141"/>
      <c r="R3" s="141"/>
      <c r="S3" s="141"/>
      <c r="T3" s="141"/>
      <c r="U3" s="141"/>
      <c r="V3" s="141"/>
      <c r="W3" s="141"/>
    </row>
    <row r="4" spans="1:23" x14ac:dyDescent="0.2">
      <c r="A4" s="141" t="s">
        <v>122</v>
      </c>
      <c r="B4" s="141"/>
      <c r="C4" s="141"/>
      <c r="D4" s="141"/>
      <c r="E4" s="141"/>
      <c r="F4" s="141"/>
      <c r="G4" s="141"/>
      <c r="H4" s="141"/>
      <c r="I4" s="141"/>
      <c r="J4" s="141"/>
      <c r="K4" s="141"/>
      <c r="L4" s="141"/>
      <c r="M4" s="141"/>
      <c r="N4" s="141"/>
      <c r="O4" s="141"/>
      <c r="P4" s="141"/>
      <c r="Q4" s="141"/>
      <c r="R4" s="141"/>
      <c r="S4" s="141"/>
      <c r="T4" s="141"/>
      <c r="U4" s="141"/>
      <c r="V4" s="141"/>
      <c r="W4" s="141"/>
    </row>
    <row r="5" spans="1:23" ht="14.25" customHeight="1" x14ac:dyDescent="0.2">
      <c r="A5" s="140" t="s">
        <v>221</v>
      </c>
      <c r="B5" s="140"/>
      <c r="C5" s="140"/>
      <c r="D5" s="140"/>
      <c r="E5" s="140"/>
      <c r="F5" s="140"/>
      <c r="G5" s="140"/>
      <c r="H5" s="140"/>
      <c r="I5" s="140"/>
      <c r="J5" s="140"/>
      <c r="K5" s="140"/>
      <c r="L5" s="140"/>
      <c r="M5" s="140"/>
      <c r="N5" s="140"/>
      <c r="O5" s="140"/>
      <c r="P5" s="140"/>
      <c r="Q5" s="140"/>
      <c r="R5" s="140"/>
      <c r="S5" s="140"/>
      <c r="T5" s="140"/>
      <c r="U5" s="140"/>
      <c r="V5" s="140"/>
      <c r="W5" s="140"/>
    </row>
    <row r="6" spans="1:23" x14ac:dyDescent="0.2">
      <c r="A6" s="153"/>
      <c r="B6" s="153"/>
      <c r="C6" s="153"/>
      <c r="D6" s="142" t="s">
        <v>127</v>
      </c>
      <c r="E6" s="142"/>
      <c r="F6" s="142"/>
      <c r="G6" s="142"/>
      <c r="H6" s="142"/>
      <c r="I6" s="142"/>
      <c r="J6" s="142"/>
      <c r="K6" s="142"/>
      <c r="L6" s="142"/>
      <c r="M6" s="142"/>
      <c r="N6" s="143" t="s">
        <v>146</v>
      </c>
      <c r="O6" s="142"/>
      <c r="P6" s="142"/>
      <c r="Q6" s="142"/>
      <c r="R6" s="142"/>
      <c r="S6" s="142"/>
      <c r="T6" s="142"/>
      <c r="U6" s="142"/>
      <c r="V6" s="142"/>
      <c r="W6" s="142"/>
    </row>
    <row r="7" spans="1:23" x14ac:dyDescent="0.2">
      <c r="A7" s="33"/>
      <c r="B7" s="33"/>
      <c r="C7" s="33" t="s">
        <v>16</v>
      </c>
      <c r="D7" s="34">
        <v>2014</v>
      </c>
      <c r="E7" s="34">
        <v>2015</v>
      </c>
      <c r="F7" s="34">
        <v>2016</v>
      </c>
      <c r="G7" s="34">
        <v>2017</v>
      </c>
      <c r="H7" s="34">
        <v>2018</v>
      </c>
      <c r="I7" s="34">
        <v>2019</v>
      </c>
      <c r="J7" s="34">
        <v>2020</v>
      </c>
      <c r="K7" s="34">
        <v>2021</v>
      </c>
      <c r="L7" s="34">
        <v>2022</v>
      </c>
      <c r="M7" s="112">
        <v>2023</v>
      </c>
      <c r="N7" s="34">
        <v>2014</v>
      </c>
      <c r="O7" s="34">
        <v>2015</v>
      </c>
      <c r="P7" s="34">
        <v>2016</v>
      </c>
      <c r="Q7" s="34">
        <v>2017</v>
      </c>
      <c r="R7" s="34">
        <v>2018</v>
      </c>
      <c r="S7" s="34">
        <v>2019</v>
      </c>
      <c r="T7" s="34">
        <v>2020</v>
      </c>
      <c r="U7" s="34">
        <v>2021</v>
      </c>
      <c r="V7" s="34">
        <v>2022</v>
      </c>
      <c r="W7" s="34">
        <v>2023</v>
      </c>
    </row>
    <row r="8" spans="1:23" x14ac:dyDescent="0.2">
      <c r="A8" s="150" t="s">
        <v>96</v>
      </c>
      <c r="B8" s="150"/>
      <c r="C8" s="101" t="s">
        <v>19</v>
      </c>
      <c r="D8" s="29">
        <v>277</v>
      </c>
      <c r="E8" s="29">
        <v>280</v>
      </c>
      <c r="F8" s="29">
        <v>358</v>
      </c>
      <c r="G8" s="29">
        <v>446</v>
      </c>
      <c r="H8" s="29">
        <v>459</v>
      </c>
      <c r="I8" s="29">
        <v>426</v>
      </c>
      <c r="J8" s="29">
        <v>513</v>
      </c>
      <c r="K8" s="29">
        <v>387</v>
      </c>
      <c r="L8" s="29">
        <v>370</v>
      </c>
      <c r="M8" s="29">
        <v>415</v>
      </c>
      <c r="N8" s="113">
        <v>0.32</v>
      </c>
      <c r="O8" s="114">
        <v>0.31</v>
      </c>
      <c r="P8" s="114">
        <v>0.35</v>
      </c>
      <c r="Q8" s="114">
        <v>0.4</v>
      </c>
      <c r="R8" s="114">
        <v>0.39</v>
      </c>
      <c r="S8" s="114">
        <v>0.36</v>
      </c>
      <c r="T8" s="114">
        <v>0.37</v>
      </c>
      <c r="U8" s="114">
        <v>0.33</v>
      </c>
      <c r="V8" s="114">
        <v>0.31</v>
      </c>
      <c r="W8" s="114">
        <v>0.3</v>
      </c>
    </row>
    <row r="9" spans="1:23" x14ac:dyDescent="0.2">
      <c r="A9" s="150"/>
      <c r="B9" s="150"/>
      <c r="C9" s="101" t="s">
        <v>116</v>
      </c>
      <c r="D9" s="29">
        <v>74</v>
      </c>
      <c r="E9" s="29">
        <v>87</v>
      </c>
      <c r="F9" s="29">
        <v>102</v>
      </c>
      <c r="G9" s="29">
        <v>136</v>
      </c>
      <c r="H9" s="29">
        <v>154</v>
      </c>
      <c r="I9" s="29">
        <v>185</v>
      </c>
      <c r="J9" s="29">
        <v>206</v>
      </c>
      <c r="K9" s="29">
        <v>193</v>
      </c>
      <c r="L9" s="29">
        <v>211</v>
      </c>
      <c r="M9" s="29">
        <v>243</v>
      </c>
      <c r="N9" s="113">
        <v>0.09</v>
      </c>
      <c r="O9" s="114">
        <v>0.1</v>
      </c>
      <c r="P9" s="114">
        <v>0.1</v>
      </c>
      <c r="Q9" s="114">
        <v>0.12</v>
      </c>
      <c r="R9" s="114">
        <v>0.13</v>
      </c>
      <c r="S9" s="114">
        <v>0.16</v>
      </c>
      <c r="T9" s="114">
        <v>0.15</v>
      </c>
      <c r="U9" s="114">
        <v>0.16</v>
      </c>
      <c r="V9" s="114">
        <v>0.17</v>
      </c>
      <c r="W9" s="114">
        <v>0.17</v>
      </c>
    </row>
    <row r="10" spans="1:23" x14ac:dyDescent="0.2">
      <c r="A10" s="150"/>
      <c r="B10" s="150"/>
      <c r="C10" s="101" t="s">
        <v>115</v>
      </c>
      <c r="D10" s="29">
        <v>55</v>
      </c>
      <c r="E10" s="29">
        <v>98</v>
      </c>
      <c r="F10" s="29">
        <v>86</v>
      </c>
      <c r="G10" s="29">
        <v>97</v>
      </c>
      <c r="H10" s="29">
        <v>111</v>
      </c>
      <c r="I10" s="29">
        <v>116</v>
      </c>
      <c r="J10" s="29">
        <v>149</v>
      </c>
      <c r="K10" s="29">
        <v>160</v>
      </c>
      <c r="L10" s="29">
        <v>164</v>
      </c>
      <c r="M10" s="29">
        <v>177</v>
      </c>
      <c r="N10" s="113">
        <v>0.06</v>
      </c>
      <c r="O10" s="114">
        <v>0.11</v>
      </c>
      <c r="P10" s="114">
        <v>0.08</v>
      </c>
      <c r="Q10" s="114">
        <v>0.09</v>
      </c>
      <c r="R10" s="114">
        <v>0.09</v>
      </c>
      <c r="S10" s="114">
        <v>0.1</v>
      </c>
      <c r="T10" s="114">
        <v>0.11</v>
      </c>
      <c r="U10" s="114">
        <v>0.14000000000000001</v>
      </c>
      <c r="V10" s="114">
        <v>0.14000000000000001</v>
      </c>
      <c r="W10" s="114">
        <v>0.13</v>
      </c>
    </row>
    <row r="11" spans="1:23" x14ac:dyDescent="0.2">
      <c r="A11" s="150"/>
      <c r="B11" s="150"/>
      <c r="C11" s="101" t="s">
        <v>117</v>
      </c>
      <c r="D11" s="29">
        <v>19</v>
      </c>
      <c r="E11" s="29">
        <v>33</v>
      </c>
      <c r="F11" s="29">
        <v>40</v>
      </c>
      <c r="G11" s="29">
        <v>43</v>
      </c>
      <c r="H11" s="29">
        <v>37</v>
      </c>
      <c r="I11" s="29">
        <v>79</v>
      </c>
      <c r="J11" s="29">
        <v>103</v>
      </c>
      <c r="K11" s="29">
        <v>67</v>
      </c>
      <c r="L11" s="29">
        <v>73</v>
      </c>
      <c r="M11" s="29">
        <v>92</v>
      </c>
      <c r="N11" s="113">
        <v>0.02</v>
      </c>
      <c r="O11" s="114">
        <v>0.04</v>
      </c>
      <c r="P11" s="114">
        <v>0.04</v>
      </c>
      <c r="Q11" s="114">
        <v>0.04</v>
      </c>
      <c r="R11" s="114">
        <v>0.03</v>
      </c>
      <c r="S11" s="114">
        <v>7.0000000000000007E-2</v>
      </c>
      <c r="T11" s="114">
        <v>7.0000000000000007E-2</v>
      </c>
      <c r="U11" s="114">
        <v>0.06</v>
      </c>
      <c r="V11" s="114">
        <v>0.06</v>
      </c>
      <c r="W11" s="114">
        <v>7.0000000000000007E-2</v>
      </c>
    </row>
    <row r="12" spans="1:23" x14ac:dyDescent="0.2">
      <c r="A12" s="150"/>
      <c r="B12" s="150"/>
      <c r="C12" s="101" t="s">
        <v>20</v>
      </c>
      <c r="D12" s="29">
        <v>233</v>
      </c>
      <c r="E12" s="29">
        <v>196</v>
      </c>
      <c r="F12" s="29">
        <v>207</v>
      </c>
      <c r="G12" s="29">
        <v>189</v>
      </c>
      <c r="H12" s="29">
        <v>179</v>
      </c>
      <c r="I12" s="29">
        <v>152</v>
      </c>
      <c r="J12" s="29">
        <v>162</v>
      </c>
      <c r="K12" s="29">
        <v>124</v>
      </c>
      <c r="L12" s="29">
        <v>104</v>
      </c>
      <c r="M12" s="29">
        <v>121</v>
      </c>
      <c r="N12" s="113">
        <v>0.27</v>
      </c>
      <c r="O12" s="114">
        <v>0.22</v>
      </c>
      <c r="P12" s="114">
        <v>0.2</v>
      </c>
      <c r="Q12" s="114">
        <v>0.17</v>
      </c>
      <c r="R12" s="114">
        <v>0.15</v>
      </c>
      <c r="S12" s="114">
        <v>0.13</v>
      </c>
      <c r="T12" s="114">
        <v>0.12</v>
      </c>
      <c r="U12" s="114">
        <v>0.11</v>
      </c>
      <c r="V12" s="114">
        <v>0.09</v>
      </c>
      <c r="W12" s="114">
        <v>0.09</v>
      </c>
    </row>
    <row r="13" spans="1:23" x14ac:dyDescent="0.2">
      <c r="A13" s="150"/>
      <c r="B13" s="150"/>
      <c r="C13" s="101" t="s">
        <v>21</v>
      </c>
      <c r="D13" s="29">
        <v>22</v>
      </c>
      <c r="E13" s="29">
        <v>18</v>
      </c>
      <c r="F13" s="29">
        <v>42</v>
      </c>
      <c r="G13" s="29">
        <v>40</v>
      </c>
      <c r="H13" s="29">
        <v>42</v>
      </c>
      <c r="I13" s="29">
        <v>50</v>
      </c>
      <c r="J13" s="29">
        <v>73</v>
      </c>
      <c r="K13" s="29">
        <v>50</v>
      </c>
      <c r="L13" s="29">
        <v>54</v>
      </c>
      <c r="M13" s="29">
        <v>47</v>
      </c>
      <c r="N13" s="113">
        <v>0.03</v>
      </c>
      <c r="O13" s="114">
        <v>0.02</v>
      </c>
      <c r="P13" s="114">
        <v>0.04</v>
      </c>
      <c r="Q13" s="114">
        <v>0.04</v>
      </c>
      <c r="R13" s="114">
        <v>0.04</v>
      </c>
      <c r="S13" s="114">
        <v>0.04</v>
      </c>
      <c r="T13" s="114">
        <v>0.05</v>
      </c>
      <c r="U13" s="114">
        <v>0.04</v>
      </c>
      <c r="V13" s="114">
        <v>0.04</v>
      </c>
      <c r="W13" s="114">
        <v>0.03</v>
      </c>
    </row>
    <row r="14" spans="1:23" x14ac:dyDescent="0.2">
      <c r="A14" s="150"/>
      <c r="B14" s="150"/>
      <c r="C14" s="101" t="s">
        <v>22</v>
      </c>
      <c r="D14" s="29">
        <v>117</v>
      </c>
      <c r="E14" s="29">
        <v>91</v>
      </c>
      <c r="F14" s="29">
        <v>104</v>
      </c>
      <c r="G14" s="29">
        <v>93</v>
      </c>
      <c r="H14" s="29">
        <v>105</v>
      </c>
      <c r="I14" s="29">
        <v>79</v>
      </c>
      <c r="J14" s="29">
        <v>89</v>
      </c>
      <c r="K14" s="29">
        <v>73</v>
      </c>
      <c r="L14" s="29">
        <v>87</v>
      </c>
      <c r="M14" s="29">
        <v>78</v>
      </c>
      <c r="N14" s="113">
        <v>0.13</v>
      </c>
      <c r="O14" s="114">
        <v>0.1</v>
      </c>
      <c r="P14" s="114">
        <v>0.1</v>
      </c>
      <c r="Q14" s="114">
        <v>0.08</v>
      </c>
      <c r="R14" s="114">
        <v>0.09</v>
      </c>
      <c r="S14" s="114">
        <v>7.0000000000000007E-2</v>
      </c>
      <c r="T14" s="114">
        <v>0.06</v>
      </c>
      <c r="U14" s="114">
        <v>0.06</v>
      </c>
      <c r="V14" s="114">
        <v>7.0000000000000007E-2</v>
      </c>
      <c r="W14" s="114">
        <v>0.06</v>
      </c>
    </row>
    <row r="15" spans="1:23" x14ac:dyDescent="0.2">
      <c r="A15" s="150"/>
      <c r="B15" s="150"/>
      <c r="C15" s="101" t="s">
        <v>23</v>
      </c>
      <c r="D15" s="29">
        <v>28</v>
      </c>
      <c r="E15" s="29">
        <v>29</v>
      </c>
      <c r="F15" s="29">
        <v>30</v>
      </c>
      <c r="G15" s="29">
        <v>32</v>
      </c>
      <c r="H15" s="29">
        <v>34</v>
      </c>
      <c r="I15" s="29">
        <v>32</v>
      </c>
      <c r="J15" s="29">
        <v>32</v>
      </c>
      <c r="K15" s="29">
        <v>36</v>
      </c>
      <c r="L15" s="29">
        <v>40</v>
      </c>
      <c r="M15" s="29">
        <v>35</v>
      </c>
      <c r="N15" s="113">
        <v>0.03</v>
      </c>
      <c r="O15" s="114">
        <v>0.03</v>
      </c>
      <c r="P15" s="114">
        <v>0.03</v>
      </c>
      <c r="Q15" s="114">
        <v>0.03</v>
      </c>
      <c r="R15" s="114">
        <v>0.03</v>
      </c>
      <c r="S15" s="114">
        <v>0.03</v>
      </c>
      <c r="T15" s="114">
        <v>0.02</v>
      </c>
      <c r="U15" s="114">
        <v>0.03</v>
      </c>
      <c r="V15" s="114">
        <v>0.03</v>
      </c>
      <c r="W15" s="114">
        <v>0.03</v>
      </c>
    </row>
    <row r="16" spans="1:23" x14ac:dyDescent="0.2">
      <c r="A16" s="150"/>
      <c r="B16" s="150"/>
      <c r="C16" s="101" t="s">
        <v>15</v>
      </c>
      <c r="D16" s="29">
        <v>11</v>
      </c>
      <c r="E16" s="29">
        <v>15</v>
      </c>
      <c r="F16" s="29">
        <v>9</v>
      </c>
      <c r="G16" s="29">
        <v>3</v>
      </c>
      <c r="H16" s="29">
        <v>10</v>
      </c>
      <c r="I16" s="29">
        <v>8</v>
      </c>
      <c r="J16" s="29">
        <v>8</v>
      </c>
      <c r="K16" s="29">
        <v>10</v>
      </c>
      <c r="L16" s="29">
        <v>13</v>
      </c>
      <c r="M16" s="29">
        <v>14</v>
      </c>
      <c r="N16" s="113">
        <v>0.01</v>
      </c>
      <c r="O16" s="114">
        <v>0.02</v>
      </c>
      <c r="P16" s="114">
        <v>0.01</v>
      </c>
      <c r="Q16" s="114">
        <v>0</v>
      </c>
      <c r="R16" s="114">
        <v>0.01</v>
      </c>
      <c r="S16" s="114">
        <v>0.01</v>
      </c>
      <c r="T16" s="114">
        <v>0.01</v>
      </c>
      <c r="U16" s="114">
        <v>0.01</v>
      </c>
      <c r="V16" s="114">
        <v>0.01</v>
      </c>
      <c r="W16" s="114">
        <v>0.01</v>
      </c>
    </row>
    <row r="17" spans="1:23" x14ac:dyDescent="0.2">
      <c r="A17" s="150"/>
      <c r="B17" s="150"/>
      <c r="C17" s="101" t="s">
        <v>24</v>
      </c>
      <c r="D17" s="29">
        <v>34</v>
      </c>
      <c r="E17" s="29">
        <v>43</v>
      </c>
      <c r="F17" s="29">
        <v>52</v>
      </c>
      <c r="G17" s="29">
        <v>40</v>
      </c>
      <c r="H17" s="29">
        <v>45</v>
      </c>
      <c r="I17" s="29">
        <v>51</v>
      </c>
      <c r="J17" s="29">
        <v>51</v>
      </c>
      <c r="K17" s="29">
        <v>73</v>
      </c>
      <c r="L17" s="29">
        <v>92</v>
      </c>
      <c r="M17" s="29">
        <v>167</v>
      </c>
      <c r="N17" s="113">
        <v>0.04</v>
      </c>
      <c r="O17" s="114">
        <v>0.05</v>
      </c>
      <c r="P17" s="114">
        <v>0.05</v>
      </c>
      <c r="Q17" s="114">
        <v>0.04</v>
      </c>
      <c r="R17" s="114">
        <v>0.04</v>
      </c>
      <c r="S17" s="114">
        <v>0.04</v>
      </c>
      <c r="T17" s="114">
        <v>0.04</v>
      </c>
      <c r="U17" s="114">
        <v>0.06</v>
      </c>
      <c r="V17" s="114">
        <v>0.08</v>
      </c>
      <c r="W17" s="114">
        <v>0.12</v>
      </c>
    </row>
    <row r="18" spans="1:23" x14ac:dyDescent="0.2">
      <c r="A18" s="151"/>
      <c r="B18" s="151"/>
      <c r="C18" s="123" t="s">
        <v>0</v>
      </c>
      <c r="D18" s="106">
        <v>870</v>
      </c>
      <c r="E18" s="106">
        <v>890</v>
      </c>
      <c r="F18" s="106">
        <v>1030</v>
      </c>
      <c r="G18" s="106">
        <v>1119</v>
      </c>
      <c r="H18" s="106">
        <v>1176</v>
      </c>
      <c r="I18" s="106">
        <v>1178</v>
      </c>
      <c r="J18" s="106">
        <v>1386</v>
      </c>
      <c r="K18" s="106">
        <v>1173</v>
      </c>
      <c r="L18" s="106">
        <v>1208</v>
      </c>
      <c r="M18" s="106">
        <v>1389</v>
      </c>
      <c r="N18" s="115">
        <v>1</v>
      </c>
      <c r="O18" s="117">
        <v>1</v>
      </c>
      <c r="P18" s="117">
        <v>1</v>
      </c>
      <c r="Q18" s="117">
        <v>1</v>
      </c>
      <c r="R18" s="117">
        <v>1</v>
      </c>
      <c r="S18" s="117">
        <v>1</v>
      </c>
      <c r="T18" s="117">
        <v>1</v>
      </c>
      <c r="U18" s="117">
        <v>1</v>
      </c>
      <c r="V18" s="117">
        <v>1</v>
      </c>
      <c r="W18" s="117">
        <v>1</v>
      </c>
    </row>
    <row r="19" spans="1:23" ht="24" x14ac:dyDescent="0.2">
      <c r="A19" s="63" t="s">
        <v>94</v>
      </c>
      <c r="B19" s="63" t="s">
        <v>95</v>
      </c>
      <c r="C19" s="63" t="s">
        <v>101</v>
      </c>
      <c r="D19" s="152"/>
      <c r="E19" s="152"/>
      <c r="F19" s="152"/>
      <c r="G19" s="152"/>
      <c r="H19" s="152"/>
      <c r="I19" s="152"/>
      <c r="J19" s="152"/>
      <c r="K19" s="152"/>
      <c r="L19" s="152"/>
      <c r="M19" s="152"/>
      <c r="N19" s="152"/>
      <c r="O19" s="152"/>
      <c r="P19" s="152"/>
      <c r="Q19" s="152"/>
      <c r="R19" s="152"/>
      <c r="S19" s="152"/>
      <c r="T19" s="152"/>
      <c r="U19" s="152"/>
      <c r="V19" s="152"/>
      <c r="W19" s="152"/>
    </row>
    <row r="20" spans="1:23" ht="30" customHeight="1" x14ac:dyDescent="0.2">
      <c r="A20" s="33" t="s">
        <v>103</v>
      </c>
      <c r="B20" s="33" t="s">
        <v>93</v>
      </c>
      <c r="C20" s="33" t="s">
        <v>16</v>
      </c>
      <c r="D20" s="34">
        <v>2014</v>
      </c>
      <c r="E20" s="34">
        <v>2015</v>
      </c>
      <c r="F20" s="34">
        <v>2016</v>
      </c>
      <c r="G20" s="34">
        <v>2017</v>
      </c>
      <c r="H20" s="34">
        <v>2018</v>
      </c>
      <c r="I20" s="34">
        <v>2019</v>
      </c>
      <c r="J20" s="34">
        <v>2020</v>
      </c>
      <c r="K20" s="34">
        <v>2021</v>
      </c>
      <c r="L20" s="34">
        <v>2022</v>
      </c>
      <c r="M20" s="34">
        <v>2023</v>
      </c>
    </row>
    <row r="21" spans="1:23" ht="15" customHeight="1" x14ac:dyDescent="0.2">
      <c r="A21" s="147" t="s">
        <v>106</v>
      </c>
      <c r="B21" s="147" t="s">
        <v>41</v>
      </c>
      <c r="C21" s="101" t="s">
        <v>19</v>
      </c>
      <c r="D21" s="29">
        <v>0</v>
      </c>
      <c r="E21" s="29">
        <v>2</v>
      </c>
      <c r="F21" s="29">
        <v>0</v>
      </c>
      <c r="G21" s="29">
        <v>2</v>
      </c>
      <c r="H21" s="29">
        <v>1</v>
      </c>
      <c r="I21" s="29">
        <v>0</v>
      </c>
      <c r="J21" s="29">
        <v>0</v>
      </c>
      <c r="K21" s="29">
        <v>0</v>
      </c>
      <c r="L21" s="29">
        <v>0</v>
      </c>
      <c r="M21" s="29">
        <v>0</v>
      </c>
    </row>
    <row r="22" spans="1:23" x14ac:dyDescent="0.2">
      <c r="A22" s="147" t="str">
        <f t="shared" ref="A22:B37" si="0">A21</f>
        <v>Taitokerau</v>
      </c>
      <c r="B22" s="147" t="str">
        <f t="shared" si="0"/>
        <v>Dargaville</v>
      </c>
      <c r="C22" s="101" t="s">
        <v>116</v>
      </c>
      <c r="D22" s="29">
        <v>0</v>
      </c>
      <c r="E22" s="29">
        <v>1</v>
      </c>
      <c r="F22" s="29">
        <v>1</v>
      </c>
      <c r="G22" s="29">
        <v>0</v>
      </c>
      <c r="H22" s="29">
        <v>0</v>
      </c>
      <c r="I22" s="29">
        <v>0</v>
      </c>
      <c r="J22" s="29">
        <v>0</v>
      </c>
      <c r="K22" s="29">
        <v>1</v>
      </c>
      <c r="L22" s="29">
        <v>0</v>
      </c>
      <c r="M22" s="29">
        <v>1</v>
      </c>
    </row>
    <row r="23" spans="1:23" x14ac:dyDescent="0.2">
      <c r="A23" s="147" t="str">
        <f t="shared" si="0"/>
        <v>Taitokerau</v>
      </c>
      <c r="B23" s="147" t="str">
        <f t="shared" si="0"/>
        <v>Dargaville</v>
      </c>
      <c r="C23" s="101" t="s">
        <v>115</v>
      </c>
      <c r="D23" s="29">
        <v>0</v>
      </c>
      <c r="E23" s="29">
        <v>1</v>
      </c>
      <c r="F23" s="29">
        <v>0</v>
      </c>
      <c r="G23" s="29">
        <v>0</v>
      </c>
      <c r="H23" s="29">
        <v>0</v>
      </c>
      <c r="I23" s="29">
        <v>1</v>
      </c>
      <c r="J23" s="29">
        <v>0</v>
      </c>
      <c r="K23" s="29">
        <v>0</v>
      </c>
      <c r="L23" s="29">
        <v>0</v>
      </c>
      <c r="M23" s="29">
        <v>0</v>
      </c>
    </row>
    <row r="24" spans="1:23" x14ac:dyDescent="0.2">
      <c r="A24" s="147" t="str">
        <f t="shared" si="0"/>
        <v>Taitokerau</v>
      </c>
      <c r="B24" s="147" t="str">
        <f t="shared" si="0"/>
        <v>Dargaville</v>
      </c>
      <c r="C24" s="101" t="s">
        <v>117</v>
      </c>
      <c r="D24" s="29">
        <v>1</v>
      </c>
      <c r="E24" s="29">
        <v>0</v>
      </c>
      <c r="F24" s="29">
        <v>0</v>
      </c>
      <c r="G24" s="29">
        <v>0</v>
      </c>
      <c r="H24" s="29">
        <v>0</v>
      </c>
      <c r="I24" s="29">
        <v>0</v>
      </c>
      <c r="J24" s="29">
        <v>0</v>
      </c>
      <c r="K24" s="29">
        <v>0</v>
      </c>
      <c r="L24" s="29">
        <v>0</v>
      </c>
      <c r="M24" s="29">
        <v>0</v>
      </c>
    </row>
    <row r="25" spans="1:23" x14ac:dyDescent="0.2">
      <c r="A25" s="147" t="str">
        <f t="shared" si="0"/>
        <v>Taitokerau</v>
      </c>
      <c r="B25" s="147" t="str">
        <f t="shared" si="0"/>
        <v>Dargaville</v>
      </c>
      <c r="C25" s="101" t="s">
        <v>20</v>
      </c>
      <c r="D25" s="29">
        <v>1</v>
      </c>
      <c r="E25" s="29">
        <v>0</v>
      </c>
      <c r="F25" s="29">
        <v>2</v>
      </c>
      <c r="G25" s="29">
        <v>0</v>
      </c>
      <c r="H25" s="29">
        <v>0</v>
      </c>
      <c r="I25" s="29">
        <v>0</v>
      </c>
      <c r="J25" s="29">
        <v>0</v>
      </c>
      <c r="K25" s="29">
        <v>0</v>
      </c>
      <c r="L25" s="29">
        <v>1</v>
      </c>
      <c r="M25" s="29">
        <v>0</v>
      </c>
    </row>
    <row r="26" spans="1:23" x14ac:dyDescent="0.2">
      <c r="A26" s="147" t="str">
        <f t="shared" si="0"/>
        <v>Taitokerau</v>
      </c>
      <c r="B26" s="147" t="str">
        <f t="shared" si="0"/>
        <v>Dargaville</v>
      </c>
      <c r="C26" s="101" t="s">
        <v>21</v>
      </c>
      <c r="D26" s="29">
        <v>0</v>
      </c>
      <c r="E26" s="29">
        <v>0</v>
      </c>
      <c r="F26" s="29">
        <v>0</v>
      </c>
      <c r="G26" s="29">
        <v>0</v>
      </c>
      <c r="H26" s="29">
        <v>0</v>
      </c>
      <c r="I26" s="29">
        <v>0</v>
      </c>
      <c r="J26" s="29">
        <v>0</v>
      </c>
      <c r="K26" s="29">
        <v>0</v>
      </c>
      <c r="L26" s="29">
        <v>0</v>
      </c>
      <c r="M26" s="29">
        <v>0</v>
      </c>
    </row>
    <row r="27" spans="1:23" x14ac:dyDescent="0.2">
      <c r="A27" s="147" t="str">
        <f t="shared" si="0"/>
        <v>Taitokerau</v>
      </c>
      <c r="B27" s="147" t="str">
        <f t="shared" si="0"/>
        <v>Dargaville</v>
      </c>
      <c r="C27" s="101" t="s">
        <v>22</v>
      </c>
      <c r="D27" s="29">
        <v>0</v>
      </c>
      <c r="E27" s="29">
        <v>1</v>
      </c>
      <c r="F27" s="29">
        <v>0</v>
      </c>
      <c r="G27" s="29">
        <v>1</v>
      </c>
      <c r="H27" s="29">
        <v>0</v>
      </c>
      <c r="I27" s="29">
        <v>2</v>
      </c>
      <c r="J27" s="29">
        <v>0</v>
      </c>
      <c r="K27" s="29">
        <v>0</v>
      </c>
      <c r="L27" s="29">
        <v>0</v>
      </c>
      <c r="M27" s="29">
        <v>0</v>
      </c>
    </row>
    <row r="28" spans="1:23" x14ac:dyDescent="0.2">
      <c r="A28" s="147" t="str">
        <f t="shared" si="0"/>
        <v>Taitokerau</v>
      </c>
      <c r="B28" s="147" t="str">
        <f t="shared" si="0"/>
        <v>Dargaville</v>
      </c>
      <c r="C28" s="101" t="s">
        <v>23</v>
      </c>
      <c r="D28" s="29">
        <v>1</v>
      </c>
      <c r="E28" s="29">
        <v>0</v>
      </c>
      <c r="F28" s="29">
        <v>0</v>
      </c>
      <c r="G28" s="29">
        <v>0</v>
      </c>
      <c r="H28" s="29">
        <v>0</v>
      </c>
      <c r="I28" s="29">
        <v>0</v>
      </c>
      <c r="J28" s="29">
        <v>0</v>
      </c>
      <c r="K28" s="29">
        <v>0</v>
      </c>
      <c r="L28" s="29">
        <v>0</v>
      </c>
      <c r="M28" s="29">
        <v>0</v>
      </c>
    </row>
    <row r="29" spans="1:23" x14ac:dyDescent="0.2">
      <c r="A29" s="147" t="str">
        <f t="shared" si="0"/>
        <v>Taitokerau</v>
      </c>
      <c r="B29" s="147" t="str">
        <f t="shared" si="0"/>
        <v>Dargaville</v>
      </c>
      <c r="C29" s="101" t="s">
        <v>15</v>
      </c>
      <c r="D29" s="29">
        <v>0</v>
      </c>
      <c r="E29" s="29">
        <v>0</v>
      </c>
      <c r="F29" s="29">
        <v>0</v>
      </c>
      <c r="G29" s="29">
        <v>0</v>
      </c>
      <c r="H29" s="29">
        <v>0</v>
      </c>
      <c r="I29" s="29">
        <v>0</v>
      </c>
      <c r="J29" s="29">
        <v>0</v>
      </c>
      <c r="K29" s="29">
        <v>0</v>
      </c>
      <c r="L29" s="29">
        <v>0</v>
      </c>
      <c r="M29" s="29">
        <v>1</v>
      </c>
    </row>
    <row r="30" spans="1:23" x14ac:dyDescent="0.2">
      <c r="A30" s="147" t="str">
        <f t="shared" si="0"/>
        <v>Taitokerau</v>
      </c>
      <c r="B30" s="147" t="str">
        <f t="shared" si="0"/>
        <v>Dargaville</v>
      </c>
      <c r="C30" s="101" t="s">
        <v>24</v>
      </c>
      <c r="D30" s="29">
        <v>0</v>
      </c>
      <c r="E30" s="29">
        <v>0</v>
      </c>
      <c r="F30" s="29">
        <v>0</v>
      </c>
      <c r="G30" s="29">
        <v>0</v>
      </c>
      <c r="H30" s="29">
        <v>0</v>
      </c>
      <c r="I30" s="29">
        <v>0</v>
      </c>
      <c r="J30" s="29">
        <v>0</v>
      </c>
      <c r="K30" s="29">
        <v>0</v>
      </c>
      <c r="L30" s="29">
        <v>0</v>
      </c>
      <c r="M30" s="29">
        <v>0</v>
      </c>
    </row>
    <row r="31" spans="1:23" x14ac:dyDescent="0.2">
      <c r="A31" s="147" t="str">
        <f t="shared" si="0"/>
        <v>Taitokerau</v>
      </c>
      <c r="B31" s="148" t="str">
        <f t="shared" si="0"/>
        <v>Dargaville</v>
      </c>
      <c r="C31" s="123" t="s">
        <v>0</v>
      </c>
      <c r="D31" s="30">
        <v>3</v>
      </c>
      <c r="E31" s="30">
        <v>5</v>
      </c>
      <c r="F31" s="30">
        <v>3</v>
      </c>
      <c r="G31" s="30">
        <v>3</v>
      </c>
      <c r="H31" s="30">
        <v>1</v>
      </c>
      <c r="I31" s="30">
        <v>3</v>
      </c>
      <c r="J31" s="30">
        <v>0</v>
      </c>
      <c r="K31" s="30">
        <v>1</v>
      </c>
      <c r="L31" s="30">
        <v>1</v>
      </c>
      <c r="M31" s="30">
        <v>2</v>
      </c>
    </row>
    <row r="32" spans="1:23" x14ac:dyDescent="0.2">
      <c r="A32" s="147" t="str">
        <f t="shared" si="0"/>
        <v>Taitokerau</v>
      </c>
      <c r="B32" s="149" t="s">
        <v>42</v>
      </c>
      <c r="C32" s="22" t="s">
        <v>19</v>
      </c>
      <c r="D32" s="29">
        <v>3</v>
      </c>
      <c r="E32" s="29">
        <v>4</v>
      </c>
      <c r="F32" s="29">
        <v>4</v>
      </c>
      <c r="G32" s="29">
        <v>11</v>
      </c>
      <c r="H32" s="29">
        <v>5</v>
      </c>
      <c r="I32" s="29">
        <v>7</v>
      </c>
      <c r="J32" s="29">
        <v>11</v>
      </c>
      <c r="K32" s="29">
        <v>5</v>
      </c>
      <c r="L32" s="29">
        <v>4</v>
      </c>
      <c r="M32" s="29">
        <v>7</v>
      </c>
    </row>
    <row r="33" spans="1:13" x14ac:dyDescent="0.2">
      <c r="A33" s="147" t="str">
        <f t="shared" si="0"/>
        <v>Taitokerau</v>
      </c>
      <c r="B33" s="147" t="str">
        <f t="shared" si="0"/>
        <v>Kaikohe</v>
      </c>
      <c r="C33" s="101" t="s">
        <v>116</v>
      </c>
      <c r="D33" s="29">
        <v>0</v>
      </c>
      <c r="E33" s="29">
        <v>1</v>
      </c>
      <c r="F33" s="29">
        <v>2</v>
      </c>
      <c r="G33" s="29">
        <v>1</v>
      </c>
      <c r="H33" s="29">
        <v>3</v>
      </c>
      <c r="I33" s="29">
        <v>6</v>
      </c>
      <c r="J33" s="29">
        <v>5</v>
      </c>
      <c r="K33" s="29">
        <v>4</v>
      </c>
      <c r="L33" s="29">
        <v>10</v>
      </c>
      <c r="M33" s="29">
        <v>10</v>
      </c>
    </row>
    <row r="34" spans="1:13" x14ac:dyDescent="0.2">
      <c r="A34" s="147" t="str">
        <f t="shared" si="0"/>
        <v>Taitokerau</v>
      </c>
      <c r="B34" s="147" t="str">
        <f t="shared" si="0"/>
        <v>Kaikohe</v>
      </c>
      <c r="C34" s="101" t="s">
        <v>115</v>
      </c>
      <c r="D34" s="29">
        <v>2</v>
      </c>
      <c r="E34" s="29">
        <v>3</v>
      </c>
      <c r="F34" s="29">
        <v>3</v>
      </c>
      <c r="G34" s="29">
        <v>1</v>
      </c>
      <c r="H34" s="29">
        <v>2</v>
      </c>
      <c r="I34" s="29">
        <v>1</v>
      </c>
      <c r="J34" s="29">
        <v>1</v>
      </c>
      <c r="K34" s="29">
        <v>4</v>
      </c>
      <c r="L34" s="29">
        <v>5</v>
      </c>
      <c r="M34" s="29">
        <v>1</v>
      </c>
    </row>
    <row r="35" spans="1:13" x14ac:dyDescent="0.2">
      <c r="A35" s="147" t="str">
        <f t="shared" si="0"/>
        <v>Taitokerau</v>
      </c>
      <c r="B35" s="147" t="str">
        <f t="shared" si="0"/>
        <v>Kaikohe</v>
      </c>
      <c r="C35" s="101" t="s">
        <v>117</v>
      </c>
      <c r="D35" s="29">
        <v>0</v>
      </c>
      <c r="E35" s="29">
        <v>0</v>
      </c>
      <c r="F35" s="29">
        <v>0</v>
      </c>
      <c r="G35" s="29">
        <v>0</v>
      </c>
      <c r="H35" s="29">
        <v>1</v>
      </c>
      <c r="I35" s="29">
        <v>1</v>
      </c>
      <c r="J35" s="29">
        <v>4</v>
      </c>
      <c r="K35" s="29">
        <v>1</v>
      </c>
      <c r="L35" s="29">
        <v>0</v>
      </c>
      <c r="M35" s="29">
        <v>2</v>
      </c>
    </row>
    <row r="36" spans="1:13" x14ac:dyDescent="0.2">
      <c r="A36" s="147" t="str">
        <f t="shared" si="0"/>
        <v>Taitokerau</v>
      </c>
      <c r="B36" s="147" t="str">
        <f t="shared" si="0"/>
        <v>Kaikohe</v>
      </c>
      <c r="C36" s="101" t="s">
        <v>20</v>
      </c>
      <c r="D36" s="29">
        <v>5</v>
      </c>
      <c r="E36" s="29">
        <v>3</v>
      </c>
      <c r="F36" s="29">
        <v>3</v>
      </c>
      <c r="G36" s="29">
        <v>3</v>
      </c>
      <c r="H36" s="29">
        <v>4</v>
      </c>
      <c r="I36" s="29">
        <v>4</v>
      </c>
      <c r="J36" s="29">
        <v>6</v>
      </c>
      <c r="K36" s="29">
        <v>3</v>
      </c>
      <c r="L36" s="29">
        <v>3</v>
      </c>
      <c r="M36" s="29">
        <v>2</v>
      </c>
    </row>
    <row r="37" spans="1:13" x14ac:dyDescent="0.2">
      <c r="A37" s="147" t="str">
        <f t="shared" si="0"/>
        <v>Taitokerau</v>
      </c>
      <c r="B37" s="147" t="str">
        <f t="shared" si="0"/>
        <v>Kaikohe</v>
      </c>
      <c r="C37" s="101" t="s">
        <v>21</v>
      </c>
      <c r="D37" s="29">
        <v>0</v>
      </c>
      <c r="E37" s="29">
        <v>0</v>
      </c>
      <c r="F37" s="29">
        <v>0</v>
      </c>
      <c r="G37" s="29">
        <v>0</v>
      </c>
      <c r="H37" s="29">
        <v>0</v>
      </c>
      <c r="I37" s="29">
        <v>0</v>
      </c>
      <c r="J37" s="29">
        <v>1</v>
      </c>
      <c r="K37" s="29">
        <v>0</v>
      </c>
      <c r="L37" s="29">
        <v>2</v>
      </c>
      <c r="M37" s="29">
        <v>1</v>
      </c>
    </row>
    <row r="38" spans="1:13" x14ac:dyDescent="0.2">
      <c r="A38" s="147" t="str">
        <f t="shared" ref="A38:B53" si="1">A37</f>
        <v>Taitokerau</v>
      </c>
      <c r="B38" s="147" t="str">
        <f t="shared" si="1"/>
        <v>Kaikohe</v>
      </c>
      <c r="C38" s="101" t="s">
        <v>22</v>
      </c>
      <c r="D38" s="29">
        <v>1</v>
      </c>
      <c r="E38" s="29">
        <v>1</v>
      </c>
      <c r="F38" s="29">
        <v>1</v>
      </c>
      <c r="G38" s="29">
        <v>0</v>
      </c>
      <c r="H38" s="29">
        <v>2</v>
      </c>
      <c r="I38" s="29">
        <v>3</v>
      </c>
      <c r="J38" s="29">
        <v>0</v>
      </c>
      <c r="K38" s="29">
        <v>1</v>
      </c>
      <c r="L38" s="29">
        <v>0</v>
      </c>
      <c r="M38" s="29">
        <v>1</v>
      </c>
    </row>
    <row r="39" spans="1:13" x14ac:dyDescent="0.2">
      <c r="A39" s="147" t="str">
        <f t="shared" si="1"/>
        <v>Taitokerau</v>
      </c>
      <c r="B39" s="147" t="str">
        <f t="shared" si="1"/>
        <v>Kaikohe</v>
      </c>
      <c r="C39" s="101" t="s">
        <v>23</v>
      </c>
      <c r="D39" s="29">
        <v>1</v>
      </c>
      <c r="E39" s="29">
        <v>3</v>
      </c>
      <c r="F39" s="29">
        <v>0</v>
      </c>
      <c r="G39" s="29">
        <v>0</v>
      </c>
      <c r="H39" s="29">
        <v>1</v>
      </c>
      <c r="I39" s="29">
        <v>0</v>
      </c>
      <c r="J39" s="29">
        <v>1</v>
      </c>
      <c r="K39" s="29">
        <v>1</v>
      </c>
      <c r="L39" s="29">
        <v>2</v>
      </c>
      <c r="M39" s="29">
        <v>1</v>
      </c>
    </row>
    <row r="40" spans="1:13" x14ac:dyDescent="0.2">
      <c r="A40" s="147" t="str">
        <f t="shared" si="1"/>
        <v>Taitokerau</v>
      </c>
      <c r="B40" s="147" t="str">
        <f t="shared" si="1"/>
        <v>Kaikohe</v>
      </c>
      <c r="C40" s="101" t="s">
        <v>15</v>
      </c>
      <c r="D40" s="29">
        <v>0</v>
      </c>
      <c r="E40" s="29">
        <v>0</v>
      </c>
      <c r="F40" s="29">
        <v>0</v>
      </c>
      <c r="G40" s="29">
        <v>0</v>
      </c>
      <c r="H40" s="29">
        <v>0</v>
      </c>
      <c r="I40" s="29">
        <v>0</v>
      </c>
      <c r="J40" s="29">
        <v>0</v>
      </c>
      <c r="K40" s="29">
        <v>1</v>
      </c>
      <c r="L40" s="29">
        <v>0</v>
      </c>
      <c r="M40" s="29">
        <v>0</v>
      </c>
    </row>
    <row r="41" spans="1:13" x14ac:dyDescent="0.2">
      <c r="A41" s="147" t="str">
        <f t="shared" si="1"/>
        <v>Taitokerau</v>
      </c>
      <c r="B41" s="147" t="str">
        <f t="shared" si="1"/>
        <v>Kaikohe</v>
      </c>
      <c r="C41" s="101" t="s">
        <v>24</v>
      </c>
      <c r="D41" s="29">
        <v>0</v>
      </c>
      <c r="E41" s="29">
        <v>1</v>
      </c>
      <c r="F41" s="29">
        <v>3</v>
      </c>
      <c r="G41" s="29">
        <v>1</v>
      </c>
      <c r="H41" s="29">
        <v>0</v>
      </c>
      <c r="I41" s="29">
        <v>0</v>
      </c>
      <c r="J41" s="29">
        <v>1</v>
      </c>
      <c r="K41" s="29">
        <v>1</v>
      </c>
      <c r="L41" s="29">
        <v>0</v>
      </c>
      <c r="M41" s="29">
        <v>5</v>
      </c>
    </row>
    <row r="42" spans="1:13" x14ac:dyDescent="0.2">
      <c r="A42" s="147" t="str">
        <f t="shared" si="1"/>
        <v>Taitokerau</v>
      </c>
      <c r="B42" s="148" t="str">
        <f t="shared" si="1"/>
        <v>Kaikohe</v>
      </c>
      <c r="C42" s="123" t="s">
        <v>0</v>
      </c>
      <c r="D42" s="30">
        <v>12</v>
      </c>
      <c r="E42" s="30">
        <v>16</v>
      </c>
      <c r="F42" s="30">
        <v>16</v>
      </c>
      <c r="G42" s="30">
        <v>17</v>
      </c>
      <c r="H42" s="30">
        <v>18</v>
      </c>
      <c r="I42" s="30">
        <v>22</v>
      </c>
      <c r="J42" s="30">
        <v>30</v>
      </c>
      <c r="K42" s="30">
        <v>21</v>
      </c>
      <c r="L42" s="30">
        <v>26</v>
      </c>
      <c r="M42" s="30">
        <v>30</v>
      </c>
    </row>
    <row r="43" spans="1:13" x14ac:dyDescent="0.2">
      <c r="A43" s="147" t="str">
        <f t="shared" si="1"/>
        <v>Taitokerau</v>
      </c>
      <c r="B43" s="149" t="s">
        <v>132</v>
      </c>
      <c r="C43" s="22" t="s">
        <v>19</v>
      </c>
      <c r="D43" s="29">
        <v>2</v>
      </c>
      <c r="E43" s="29">
        <v>2</v>
      </c>
      <c r="F43" s="29">
        <v>5</v>
      </c>
      <c r="G43" s="29">
        <v>1</v>
      </c>
      <c r="H43" s="29">
        <v>1</v>
      </c>
      <c r="I43" s="29">
        <v>3</v>
      </c>
      <c r="J43" s="29">
        <v>2</v>
      </c>
      <c r="K43" s="29">
        <v>3</v>
      </c>
      <c r="L43" s="29">
        <v>3</v>
      </c>
      <c r="M43" s="29">
        <v>2</v>
      </c>
    </row>
    <row r="44" spans="1:13" x14ac:dyDescent="0.2">
      <c r="A44" s="147" t="str">
        <f t="shared" si="1"/>
        <v>Taitokerau</v>
      </c>
      <c r="B44" s="147" t="str">
        <f t="shared" si="1"/>
        <v>Kaitāia</v>
      </c>
      <c r="C44" s="101" t="s">
        <v>116</v>
      </c>
      <c r="D44" s="29">
        <v>0</v>
      </c>
      <c r="E44" s="29">
        <v>3</v>
      </c>
      <c r="F44" s="29">
        <v>3</v>
      </c>
      <c r="G44" s="29">
        <v>2</v>
      </c>
      <c r="H44" s="29">
        <v>0</v>
      </c>
      <c r="I44" s="29">
        <v>2</v>
      </c>
      <c r="J44" s="29">
        <v>2</v>
      </c>
      <c r="K44" s="29">
        <v>0</v>
      </c>
      <c r="L44" s="29">
        <v>2</v>
      </c>
      <c r="M44" s="29">
        <v>2</v>
      </c>
    </row>
    <row r="45" spans="1:13" x14ac:dyDescent="0.2">
      <c r="A45" s="147" t="str">
        <f t="shared" si="1"/>
        <v>Taitokerau</v>
      </c>
      <c r="B45" s="147" t="str">
        <f t="shared" si="1"/>
        <v>Kaitāia</v>
      </c>
      <c r="C45" s="101" t="s">
        <v>115</v>
      </c>
      <c r="D45" s="29">
        <v>0</v>
      </c>
      <c r="E45" s="29">
        <v>0</v>
      </c>
      <c r="F45" s="29">
        <v>0</v>
      </c>
      <c r="G45" s="29">
        <v>0</v>
      </c>
      <c r="H45" s="29">
        <v>0</v>
      </c>
      <c r="I45" s="29">
        <v>1</v>
      </c>
      <c r="J45" s="29">
        <v>1</v>
      </c>
      <c r="K45" s="29">
        <v>1</v>
      </c>
      <c r="L45" s="29">
        <v>1</v>
      </c>
      <c r="M45" s="29">
        <v>1</v>
      </c>
    </row>
    <row r="46" spans="1:13" x14ac:dyDescent="0.2">
      <c r="A46" s="147" t="str">
        <f t="shared" si="1"/>
        <v>Taitokerau</v>
      </c>
      <c r="B46" s="147" t="str">
        <f t="shared" si="1"/>
        <v>Kaitāia</v>
      </c>
      <c r="C46" s="101" t="s">
        <v>117</v>
      </c>
      <c r="D46" s="29">
        <v>0</v>
      </c>
      <c r="E46" s="29">
        <v>0</v>
      </c>
      <c r="F46" s="29">
        <v>0</v>
      </c>
      <c r="G46" s="29">
        <v>0</v>
      </c>
      <c r="H46" s="29">
        <v>0</v>
      </c>
      <c r="I46" s="29">
        <v>2</v>
      </c>
      <c r="J46" s="29">
        <v>1</v>
      </c>
      <c r="K46" s="29">
        <v>0</v>
      </c>
      <c r="L46" s="29">
        <v>1</v>
      </c>
      <c r="M46" s="29">
        <v>0</v>
      </c>
    </row>
    <row r="47" spans="1:13" x14ac:dyDescent="0.2">
      <c r="A47" s="147" t="str">
        <f t="shared" si="1"/>
        <v>Taitokerau</v>
      </c>
      <c r="B47" s="147" t="str">
        <f t="shared" si="1"/>
        <v>Kaitāia</v>
      </c>
      <c r="C47" s="101" t="s">
        <v>20</v>
      </c>
      <c r="D47" s="29">
        <v>4</v>
      </c>
      <c r="E47" s="29">
        <v>1</v>
      </c>
      <c r="F47" s="29">
        <v>1</v>
      </c>
      <c r="G47" s="29">
        <v>3</v>
      </c>
      <c r="H47" s="29">
        <v>3</v>
      </c>
      <c r="I47" s="29">
        <v>0</v>
      </c>
      <c r="J47" s="29">
        <v>6</v>
      </c>
      <c r="K47" s="29">
        <v>2</v>
      </c>
      <c r="L47" s="29">
        <v>2</v>
      </c>
      <c r="M47" s="29">
        <v>2</v>
      </c>
    </row>
    <row r="48" spans="1:13" x14ac:dyDescent="0.2">
      <c r="A48" s="147" t="str">
        <f t="shared" si="1"/>
        <v>Taitokerau</v>
      </c>
      <c r="B48" s="147" t="str">
        <f t="shared" si="1"/>
        <v>Kaitāia</v>
      </c>
      <c r="C48" s="101" t="s">
        <v>21</v>
      </c>
      <c r="D48" s="29">
        <v>0</v>
      </c>
      <c r="E48" s="29">
        <v>0</v>
      </c>
      <c r="F48" s="29">
        <v>0</v>
      </c>
      <c r="G48" s="29">
        <v>0</v>
      </c>
      <c r="H48" s="29">
        <v>1</v>
      </c>
      <c r="I48" s="29">
        <v>0</v>
      </c>
      <c r="J48" s="29">
        <v>2</v>
      </c>
      <c r="K48" s="29">
        <v>0</v>
      </c>
      <c r="L48" s="29">
        <v>1</v>
      </c>
      <c r="M48" s="29">
        <v>0</v>
      </c>
    </row>
    <row r="49" spans="1:13" x14ac:dyDescent="0.2">
      <c r="A49" s="147" t="str">
        <f t="shared" si="1"/>
        <v>Taitokerau</v>
      </c>
      <c r="B49" s="147" t="str">
        <f t="shared" si="1"/>
        <v>Kaitāia</v>
      </c>
      <c r="C49" s="101" t="s">
        <v>22</v>
      </c>
      <c r="D49" s="29">
        <v>2</v>
      </c>
      <c r="E49" s="29">
        <v>0</v>
      </c>
      <c r="F49" s="29">
        <v>0</v>
      </c>
      <c r="G49" s="29">
        <v>0</v>
      </c>
      <c r="H49" s="29">
        <v>4</v>
      </c>
      <c r="I49" s="29">
        <v>3</v>
      </c>
      <c r="J49" s="29">
        <v>2</v>
      </c>
      <c r="K49" s="29">
        <v>2</v>
      </c>
      <c r="L49" s="29">
        <v>4</v>
      </c>
      <c r="M49" s="29">
        <v>3</v>
      </c>
    </row>
    <row r="50" spans="1:13" x14ac:dyDescent="0.2">
      <c r="A50" s="147" t="str">
        <f t="shared" si="1"/>
        <v>Taitokerau</v>
      </c>
      <c r="B50" s="147" t="str">
        <f t="shared" si="1"/>
        <v>Kaitāia</v>
      </c>
      <c r="C50" s="101" t="s">
        <v>23</v>
      </c>
      <c r="D50" s="29">
        <v>0</v>
      </c>
      <c r="E50" s="29">
        <v>0</v>
      </c>
      <c r="F50" s="29">
        <v>0</v>
      </c>
      <c r="G50" s="29">
        <v>1</v>
      </c>
      <c r="H50" s="29">
        <v>0</v>
      </c>
      <c r="I50" s="29">
        <v>0</v>
      </c>
      <c r="J50" s="29">
        <v>0</v>
      </c>
      <c r="K50" s="29">
        <v>1</v>
      </c>
      <c r="L50" s="29">
        <v>0</v>
      </c>
      <c r="M50" s="29">
        <v>0</v>
      </c>
    </row>
    <row r="51" spans="1:13" x14ac:dyDescent="0.2">
      <c r="A51" s="147" t="str">
        <f t="shared" si="1"/>
        <v>Taitokerau</v>
      </c>
      <c r="B51" s="147" t="str">
        <f t="shared" si="1"/>
        <v>Kaitāia</v>
      </c>
      <c r="C51" s="101" t="s">
        <v>15</v>
      </c>
      <c r="D51" s="29">
        <v>0</v>
      </c>
      <c r="E51" s="29">
        <v>0</v>
      </c>
      <c r="F51" s="29">
        <v>0</v>
      </c>
      <c r="G51" s="29">
        <v>0</v>
      </c>
      <c r="H51" s="29">
        <v>0</v>
      </c>
      <c r="I51" s="29">
        <v>0</v>
      </c>
      <c r="J51" s="29">
        <v>0</v>
      </c>
      <c r="K51" s="29">
        <v>0</v>
      </c>
      <c r="L51" s="29">
        <v>0</v>
      </c>
      <c r="M51" s="29">
        <v>0</v>
      </c>
    </row>
    <row r="52" spans="1:13" x14ac:dyDescent="0.2">
      <c r="A52" s="147" t="str">
        <f t="shared" si="1"/>
        <v>Taitokerau</v>
      </c>
      <c r="B52" s="147" t="str">
        <f t="shared" si="1"/>
        <v>Kaitāia</v>
      </c>
      <c r="C52" s="101" t="s">
        <v>24</v>
      </c>
      <c r="D52" s="29">
        <v>0</v>
      </c>
      <c r="E52" s="29">
        <v>0</v>
      </c>
      <c r="F52" s="29">
        <v>1</v>
      </c>
      <c r="G52" s="29">
        <v>0</v>
      </c>
      <c r="H52" s="29">
        <v>0</v>
      </c>
      <c r="I52" s="29">
        <v>0</v>
      </c>
      <c r="J52" s="29">
        <v>0</v>
      </c>
      <c r="K52" s="29">
        <v>1</v>
      </c>
      <c r="L52" s="29">
        <v>3</v>
      </c>
      <c r="M52" s="29">
        <v>3</v>
      </c>
    </row>
    <row r="53" spans="1:13" x14ac:dyDescent="0.2">
      <c r="A53" s="147" t="str">
        <f t="shared" si="1"/>
        <v>Taitokerau</v>
      </c>
      <c r="B53" s="147" t="str">
        <f t="shared" si="1"/>
        <v>Kaitāia</v>
      </c>
      <c r="C53" s="123" t="s">
        <v>0</v>
      </c>
      <c r="D53" s="30">
        <v>8</v>
      </c>
      <c r="E53" s="30">
        <v>6</v>
      </c>
      <c r="F53" s="30">
        <v>10</v>
      </c>
      <c r="G53" s="30">
        <v>7</v>
      </c>
      <c r="H53" s="30">
        <v>9</v>
      </c>
      <c r="I53" s="30">
        <v>11</v>
      </c>
      <c r="J53" s="30">
        <v>16</v>
      </c>
      <c r="K53" s="30">
        <v>10</v>
      </c>
      <c r="L53" s="30">
        <v>17</v>
      </c>
      <c r="M53" s="30">
        <v>13</v>
      </c>
    </row>
    <row r="54" spans="1:13" x14ac:dyDescent="0.2">
      <c r="A54" s="147" t="str">
        <f t="shared" ref="A54:B69" si="2">A53</f>
        <v>Taitokerau</v>
      </c>
      <c r="B54" s="149" t="s">
        <v>147</v>
      </c>
      <c r="C54" s="22" t="s">
        <v>19</v>
      </c>
      <c r="D54" s="29">
        <v>16</v>
      </c>
      <c r="E54" s="29">
        <v>20</v>
      </c>
      <c r="F54" s="29">
        <v>19</v>
      </c>
      <c r="G54" s="29">
        <v>9</v>
      </c>
      <c r="H54" s="29">
        <v>20</v>
      </c>
      <c r="I54" s="29">
        <v>12</v>
      </c>
      <c r="J54" s="29">
        <v>15</v>
      </c>
      <c r="K54" s="29">
        <v>14</v>
      </c>
      <c r="L54" s="29">
        <v>16</v>
      </c>
      <c r="M54" s="29">
        <v>12</v>
      </c>
    </row>
    <row r="55" spans="1:13" x14ac:dyDescent="0.2">
      <c r="A55" s="147" t="str">
        <f t="shared" si="2"/>
        <v>Taitokerau</v>
      </c>
      <c r="B55" s="147" t="str">
        <f t="shared" si="2"/>
        <v>Whangārei</v>
      </c>
      <c r="C55" s="101" t="s">
        <v>116</v>
      </c>
      <c r="D55" s="29">
        <v>2</v>
      </c>
      <c r="E55" s="29">
        <v>3</v>
      </c>
      <c r="F55" s="29">
        <v>3</v>
      </c>
      <c r="G55" s="29">
        <v>5</v>
      </c>
      <c r="H55" s="29">
        <v>4</v>
      </c>
      <c r="I55" s="29">
        <v>4</v>
      </c>
      <c r="J55" s="29">
        <v>11</v>
      </c>
      <c r="K55" s="29">
        <v>9</v>
      </c>
      <c r="L55" s="29">
        <v>11</v>
      </c>
      <c r="M55" s="29">
        <v>11</v>
      </c>
    </row>
    <row r="56" spans="1:13" x14ac:dyDescent="0.2">
      <c r="A56" s="147" t="str">
        <f t="shared" si="2"/>
        <v>Taitokerau</v>
      </c>
      <c r="B56" s="147" t="str">
        <f t="shared" si="2"/>
        <v>Whangārei</v>
      </c>
      <c r="C56" s="101" t="s">
        <v>115</v>
      </c>
      <c r="D56" s="29">
        <v>1</v>
      </c>
      <c r="E56" s="29">
        <v>0</v>
      </c>
      <c r="F56" s="29">
        <v>1</v>
      </c>
      <c r="G56" s="29">
        <v>0</v>
      </c>
      <c r="H56" s="29">
        <v>2</v>
      </c>
      <c r="I56" s="29">
        <v>5</v>
      </c>
      <c r="J56" s="29">
        <v>2</v>
      </c>
      <c r="K56" s="29">
        <v>8</v>
      </c>
      <c r="L56" s="29">
        <v>3</v>
      </c>
      <c r="M56" s="29">
        <v>6</v>
      </c>
    </row>
    <row r="57" spans="1:13" x14ac:dyDescent="0.2">
      <c r="A57" s="147" t="str">
        <f t="shared" si="2"/>
        <v>Taitokerau</v>
      </c>
      <c r="B57" s="147" t="str">
        <f t="shared" si="2"/>
        <v>Whangārei</v>
      </c>
      <c r="C57" s="101" t="s">
        <v>117</v>
      </c>
      <c r="D57" s="29">
        <v>0</v>
      </c>
      <c r="E57" s="29">
        <v>1</v>
      </c>
      <c r="F57" s="29">
        <v>1</v>
      </c>
      <c r="G57" s="29">
        <v>0</v>
      </c>
      <c r="H57" s="29">
        <v>0</v>
      </c>
      <c r="I57" s="29">
        <v>3</v>
      </c>
      <c r="J57" s="29">
        <v>3</v>
      </c>
      <c r="K57" s="29">
        <v>0</v>
      </c>
      <c r="L57" s="29">
        <v>2</v>
      </c>
      <c r="M57" s="29">
        <v>2</v>
      </c>
    </row>
    <row r="58" spans="1:13" x14ac:dyDescent="0.2">
      <c r="A58" s="147" t="str">
        <f t="shared" si="2"/>
        <v>Taitokerau</v>
      </c>
      <c r="B58" s="147" t="str">
        <f t="shared" si="2"/>
        <v>Whangārei</v>
      </c>
      <c r="C58" s="101" t="s">
        <v>20</v>
      </c>
      <c r="D58" s="29">
        <v>1</v>
      </c>
      <c r="E58" s="29">
        <v>9</v>
      </c>
      <c r="F58" s="29">
        <v>6</v>
      </c>
      <c r="G58" s="29">
        <v>5</v>
      </c>
      <c r="H58" s="29">
        <v>6</v>
      </c>
      <c r="I58" s="29">
        <v>8</v>
      </c>
      <c r="J58" s="29">
        <v>5</v>
      </c>
      <c r="K58" s="29">
        <v>4</v>
      </c>
      <c r="L58" s="29">
        <v>3</v>
      </c>
      <c r="M58" s="29">
        <v>5</v>
      </c>
    </row>
    <row r="59" spans="1:13" x14ac:dyDescent="0.2">
      <c r="A59" s="147" t="str">
        <f t="shared" si="2"/>
        <v>Taitokerau</v>
      </c>
      <c r="B59" s="147" t="str">
        <f t="shared" si="2"/>
        <v>Whangārei</v>
      </c>
      <c r="C59" s="101" t="s">
        <v>21</v>
      </c>
      <c r="D59" s="29">
        <v>2</v>
      </c>
      <c r="E59" s="29">
        <v>0</v>
      </c>
      <c r="F59" s="29">
        <v>0</v>
      </c>
      <c r="G59" s="29">
        <v>0</v>
      </c>
      <c r="H59" s="29">
        <v>1</v>
      </c>
      <c r="I59" s="29">
        <v>1</v>
      </c>
      <c r="J59" s="29">
        <v>2</v>
      </c>
      <c r="K59" s="29">
        <v>1</v>
      </c>
      <c r="L59" s="29">
        <v>0</v>
      </c>
      <c r="M59" s="29">
        <v>2</v>
      </c>
    </row>
    <row r="60" spans="1:13" x14ac:dyDescent="0.2">
      <c r="A60" s="147" t="str">
        <f t="shared" si="2"/>
        <v>Taitokerau</v>
      </c>
      <c r="B60" s="147" t="str">
        <f t="shared" si="2"/>
        <v>Whangārei</v>
      </c>
      <c r="C60" s="101" t="s">
        <v>22</v>
      </c>
      <c r="D60" s="29">
        <v>2</v>
      </c>
      <c r="E60" s="29">
        <v>3</v>
      </c>
      <c r="F60" s="29">
        <v>0</v>
      </c>
      <c r="G60" s="29">
        <v>1</v>
      </c>
      <c r="H60" s="29">
        <v>1</v>
      </c>
      <c r="I60" s="29">
        <v>1</v>
      </c>
      <c r="J60" s="29">
        <v>0</v>
      </c>
      <c r="K60" s="29">
        <v>1</v>
      </c>
      <c r="L60" s="29">
        <v>3</v>
      </c>
      <c r="M60" s="29">
        <v>2</v>
      </c>
    </row>
    <row r="61" spans="1:13" x14ac:dyDescent="0.2">
      <c r="A61" s="147" t="str">
        <f t="shared" si="2"/>
        <v>Taitokerau</v>
      </c>
      <c r="B61" s="147" t="str">
        <f t="shared" si="2"/>
        <v>Whangārei</v>
      </c>
      <c r="C61" s="101" t="s">
        <v>23</v>
      </c>
      <c r="D61" s="29">
        <v>0</v>
      </c>
      <c r="E61" s="29">
        <v>1</v>
      </c>
      <c r="F61" s="29">
        <v>2</v>
      </c>
      <c r="G61" s="29">
        <v>1</v>
      </c>
      <c r="H61" s="29">
        <v>0</v>
      </c>
      <c r="I61" s="29">
        <v>1</v>
      </c>
      <c r="J61" s="29">
        <v>2</v>
      </c>
      <c r="K61" s="29">
        <v>2</v>
      </c>
      <c r="L61" s="29">
        <v>0</v>
      </c>
      <c r="M61" s="29">
        <v>0</v>
      </c>
    </row>
    <row r="62" spans="1:13" x14ac:dyDescent="0.2">
      <c r="A62" s="147" t="str">
        <f t="shared" si="2"/>
        <v>Taitokerau</v>
      </c>
      <c r="B62" s="147" t="str">
        <f t="shared" si="2"/>
        <v>Whangārei</v>
      </c>
      <c r="C62" s="101" t="s">
        <v>15</v>
      </c>
      <c r="D62" s="29">
        <v>0</v>
      </c>
      <c r="E62" s="29">
        <v>0</v>
      </c>
      <c r="F62" s="29">
        <v>0</v>
      </c>
      <c r="G62" s="29">
        <v>0</v>
      </c>
      <c r="H62" s="29">
        <v>0</v>
      </c>
      <c r="I62" s="29">
        <v>0</v>
      </c>
      <c r="J62" s="29">
        <v>0</v>
      </c>
      <c r="K62" s="29">
        <v>0</v>
      </c>
      <c r="L62" s="29">
        <v>0</v>
      </c>
      <c r="M62" s="29">
        <v>0</v>
      </c>
    </row>
    <row r="63" spans="1:13" x14ac:dyDescent="0.2">
      <c r="A63" s="147" t="str">
        <f t="shared" si="2"/>
        <v>Taitokerau</v>
      </c>
      <c r="B63" s="147" t="str">
        <f t="shared" si="2"/>
        <v>Whangārei</v>
      </c>
      <c r="C63" s="101" t="s">
        <v>24</v>
      </c>
      <c r="D63" s="29">
        <v>1</v>
      </c>
      <c r="E63" s="29">
        <v>0</v>
      </c>
      <c r="F63" s="29">
        <v>1</v>
      </c>
      <c r="G63" s="29">
        <v>3</v>
      </c>
      <c r="H63" s="29">
        <v>1</v>
      </c>
      <c r="I63" s="29">
        <v>1</v>
      </c>
      <c r="J63" s="29">
        <v>0</v>
      </c>
      <c r="K63" s="29">
        <v>2</v>
      </c>
      <c r="L63" s="29">
        <v>6</v>
      </c>
      <c r="M63" s="29">
        <v>7</v>
      </c>
    </row>
    <row r="64" spans="1:13" x14ac:dyDescent="0.2">
      <c r="A64" s="147" t="str">
        <f t="shared" si="2"/>
        <v>Taitokerau</v>
      </c>
      <c r="B64" s="148" t="str">
        <f t="shared" si="2"/>
        <v>Whangārei</v>
      </c>
      <c r="C64" s="123" t="s">
        <v>0</v>
      </c>
      <c r="D64" s="30">
        <v>25</v>
      </c>
      <c r="E64" s="30">
        <v>37</v>
      </c>
      <c r="F64" s="30">
        <v>33</v>
      </c>
      <c r="G64" s="30">
        <v>24</v>
      </c>
      <c r="H64" s="30">
        <v>35</v>
      </c>
      <c r="I64" s="30">
        <v>36</v>
      </c>
      <c r="J64" s="30">
        <v>40</v>
      </c>
      <c r="K64" s="30">
        <v>41</v>
      </c>
      <c r="L64" s="30">
        <v>44</v>
      </c>
      <c r="M64" s="30">
        <v>47</v>
      </c>
    </row>
    <row r="65" spans="1:13" ht="14.25" customHeight="1" x14ac:dyDescent="0.2">
      <c r="A65" s="147" t="str">
        <f t="shared" si="2"/>
        <v>Taitokerau</v>
      </c>
      <c r="B65" s="147" t="s">
        <v>104</v>
      </c>
      <c r="C65" s="101" t="s">
        <v>19</v>
      </c>
      <c r="D65" s="29">
        <v>21</v>
      </c>
      <c r="E65" s="29">
        <v>28</v>
      </c>
      <c r="F65" s="29">
        <v>28</v>
      </c>
      <c r="G65" s="29">
        <v>23</v>
      </c>
      <c r="H65" s="29">
        <v>27</v>
      </c>
      <c r="I65" s="29">
        <v>22</v>
      </c>
      <c r="J65" s="29">
        <v>28</v>
      </c>
      <c r="K65" s="29">
        <v>22</v>
      </c>
      <c r="L65" s="29">
        <v>23</v>
      </c>
      <c r="M65" s="29">
        <v>21</v>
      </c>
    </row>
    <row r="66" spans="1:13" ht="14.25" customHeight="1" x14ac:dyDescent="0.2">
      <c r="A66" s="147" t="str">
        <f t="shared" si="2"/>
        <v>Taitokerau</v>
      </c>
      <c r="B66" s="147" t="str">
        <f t="shared" si="2"/>
        <v>Justice service area total</v>
      </c>
      <c r="C66" s="101" t="s">
        <v>116</v>
      </c>
      <c r="D66" s="29">
        <v>2</v>
      </c>
      <c r="E66" s="29">
        <v>8</v>
      </c>
      <c r="F66" s="29">
        <v>9</v>
      </c>
      <c r="G66" s="29">
        <v>8</v>
      </c>
      <c r="H66" s="29">
        <v>7</v>
      </c>
      <c r="I66" s="29">
        <v>12</v>
      </c>
      <c r="J66" s="29">
        <v>18</v>
      </c>
      <c r="K66" s="29">
        <v>14</v>
      </c>
      <c r="L66" s="29">
        <v>23</v>
      </c>
      <c r="M66" s="29">
        <v>24</v>
      </c>
    </row>
    <row r="67" spans="1:13" ht="14.25" customHeight="1" x14ac:dyDescent="0.2">
      <c r="A67" s="147" t="str">
        <f t="shared" si="2"/>
        <v>Taitokerau</v>
      </c>
      <c r="B67" s="147" t="str">
        <f t="shared" si="2"/>
        <v>Justice service area total</v>
      </c>
      <c r="C67" s="101" t="s">
        <v>115</v>
      </c>
      <c r="D67" s="29">
        <v>3</v>
      </c>
      <c r="E67" s="29">
        <v>4</v>
      </c>
      <c r="F67" s="29">
        <v>4</v>
      </c>
      <c r="G67" s="29">
        <v>1</v>
      </c>
      <c r="H67" s="29">
        <v>4</v>
      </c>
      <c r="I67" s="29">
        <v>8</v>
      </c>
      <c r="J67" s="29">
        <v>4</v>
      </c>
      <c r="K67" s="29">
        <v>13</v>
      </c>
      <c r="L67" s="29">
        <v>9</v>
      </c>
      <c r="M67" s="29">
        <v>8</v>
      </c>
    </row>
    <row r="68" spans="1:13" ht="14.25" customHeight="1" x14ac:dyDescent="0.2">
      <c r="A68" s="147" t="str">
        <f t="shared" si="2"/>
        <v>Taitokerau</v>
      </c>
      <c r="B68" s="147" t="str">
        <f t="shared" si="2"/>
        <v>Justice service area total</v>
      </c>
      <c r="C68" s="101" t="s">
        <v>117</v>
      </c>
      <c r="D68" s="29">
        <v>1</v>
      </c>
      <c r="E68" s="29">
        <v>1</v>
      </c>
      <c r="F68" s="29">
        <v>1</v>
      </c>
      <c r="G68" s="29">
        <v>0</v>
      </c>
      <c r="H68" s="29">
        <v>1</v>
      </c>
      <c r="I68" s="29">
        <v>6</v>
      </c>
      <c r="J68" s="29">
        <v>8</v>
      </c>
      <c r="K68" s="29">
        <v>1</v>
      </c>
      <c r="L68" s="29">
        <v>3</v>
      </c>
      <c r="M68" s="29">
        <v>4</v>
      </c>
    </row>
    <row r="69" spans="1:13" ht="14.25" customHeight="1" x14ac:dyDescent="0.2">
      <c r="A69" s="147" t="str">
        <f t="shared" si="2"/>
        <v>Taitokerau</v>
      </c>
      <c r="B69" s="147" t="str">
        <f t="shared" si="2"/>
        <v>Justice service area total</v>
      </c>
      <c r="C69" s="101" t="s">
        <v>20</v>
      </c>
      <c r="D69" s="29">
        <v>11</v>
      </c>
      <c r="E69" s="29">
        <v>13</v>
      </c>
      <c r="F69" s="29">
        <v>12</v>
      </c>
      <c r="G69" s="29">
        <v>11</v>
      </c>
      <c r="H69" s="29">
        <v>13</v>
      </c>
      <c r="I69" s="29">
        <v>12</v>
      </c>
      <c r="J69" s="29">
        <v>17</v>
      </c>
      <c r="K69" s="29">
        <v>9</v>
      </c>
      <c r="L69" s="29">
        <v>9</v>
      </c>
      <c r="M69" s="29">
        <v>9</v>
      </c>
    </row>
    <row r="70" spans="1:13" ht="14.25" customHeight="1" x14ac:dyDescent="0.2">
      <c r="A70" s="147" t="str">
        <f t="shared" ref="A70:B75" si="3">A69</f>
        <v>Taitokerau</v>
      </c>
      <c r="B70" s="147" t="str">
        <f t="shared" si="3"/>
        <v>Justice service area total</v>
      </c>
      <c r="C70" s="101" t="s">
        <v>21</v>
      </c>
      <c r="D70" s="29">
        <v>2</v>
      </c>
      <c r="E70" s="29">
        <v>0</v>
      </c>
      <c r="F70" s="29">
        <v>0</v>
      </c>
      <c r="G70" s="29">
        <v>0</v>
      </c>
      <c r="H70" s="29">
        <v>2</v>
      </c>
      <c r="I70" s="29">
        <v>1</v>
      </c>
      <c r="J70" s="29">
        <v>5</v>
      </c>
      <c r="K70" s="29">
        <v>1</v>
      </c>
      <c r="L70" s="29">
        <v>3</v>
      </c>
      <c r="M70" s="29">
        <v>3</v>
      </c>
    </row>
    <row r="71" spans="1:13" ht="14.25" customHeight="1" x14ac:dyDescent="0.2">
      <c r="A71" s="147" t="str">
        <f t="shared" si="3"/>
        <v>Taitokerau</v>
      </c>
      <c r="B71" s="147" t="str">
        <f t="shared" si="3"/>
        <v>Justice service area total</v>
      </c>
      <c r="C71" s="101" t="s">
        <v>22</v>
      </c>
      <c r="D71" s="29">
        <v>5</v>
      </c>
      <c r="E71" s="29">
        <v>5</v>
      </c>
      <c r="F71" s="29">
        <v>1</v>
      </c>
      <c r="G71" s="29">
        <v>2</v>
      </c>
      <c r="H71" s="29">
        <v>7</v>
      </c>
      <c r="I71" s="29">
        <v>9</v>
      </c>
      <c r="J71" s="29">
        <v>2</v>
      </c>
      <c r="K71" s="29">
        <v>4</v>
      </c>
      <c r="L71" s="29">
        <v>7</v>
      </c>
      <c r="M71" s="29">
        <v>6</v>
      </c>
    </row>
    <row r="72" spans="1:13" ht="14.25" customHeight="1" x14ac:dyDescent="0.2">
      <c r="A72" s="147" t="str">
        <f t="shared" si="3"/>
        <v>Taitokerau</v>
      </c>
      <c r="B72" s="147" t="str">
        <f t="shared" si="3"/>
        <v>Justice service area total</v>
      </c>
      <c r="C72" s="101" t="s">
        <v>23</v>
      </c>
      <c r="D72" s="29">
        <v>2</v>
      </c>
      <c r="E72" s="29">
        <v>4</v>
      </c>
      <c r="F72" s="29">
        <v>2</v>
      </c>
      <c r="G72" s="29">
        <v>2</v>
      </c>
      <c r="H72" s="29">
        <v>1</v>
      </c>
      <c r="I72" s="29">
        <v>1</v>
      </c>
      <c r="J72" s="29">
        <v>3</v>
      </c>
      <c r="K72" s="29">
        <v>4</v>
      </c>
      <c r="L72" s="29">
        <v>2</v>
      </c>
      <c r="M72" s="29">
        <v>1</v>
      </c>
    </row>
    <row r="73" spans="1:13" ht="14.25" customHeight="1" x14ac:dyDescent="0.2">
      <c r="A73" s="147" t="str">
        <f t="shared" si="3"/>
        <v>Taitokerau</v>
      </c>
      <c r="B73" s="147" t="str">
        <f t="shared" si="3"/>
        <v>Justice service area total</v>
      </c>
      <c r="C73" s="101" t="s">
        <v>15</v>
      </c>
      <c r="D73" s="29">
        <v>0</v>
      </c>
      <c r="E73" s="29">
        <v>0</v>
      </c>
      <c r="F73" s="29">
        <v>0</v>
      </c>
      <c r="G73" s="29">
        <v>0</v>
      </c>
      <c r="H73" s="29">
        <v>0</v>
      </c>
      <c r="I73" s="29">
        <v>0</v>
      </c>
      <c r="J73" s="29">
        <v>0</v>
      </c>
      <c r="K73" s="29">
        <v>1</v>
      </c>
      <c r="L73" s="29">
        <v>0</v>
      </c>
      <c r="M73" s="29">
        <v>1</v>
      </c>
    </row>
    <row r="74" spans="1:13" ht="14.25" customHeight="1" x14ac:dyDescent="0.2">
      <c r="A74" s="147" t="str">
        <f t="shared" si="3"/>
        <v>Taitokerau</v>
      </c>
      <c r="B74" s="147" t="str">
        <f t="shared" si="3"/>
        <v>Justice service area total</v>
      </c>
      <c r="C74" s="101" t="s">
        <v>24</v>
      </c>
      <c r="D74" s="29">
        <v>1</v>
      </c>
      <c r="E74" s="29">
        <v>1</v>
      </c>
      <c r="F74" s="29">
        <v>5</v>
      </c>
      <c r="G74" s="29">
        <v>4</v>
      </c>
      <c r="H74" s="29">
        <v>1</v>
      </c>
      <c r="I74" s="29">
        <v>1</v>
      </c>
      <c r="J74" s="29">
        <v>1</v>
      </c>
      <c r="K74" s="29">
        <v>4</v>
      </c>
      <c r="L74" s="29">
        <v>9</v>
      </c>
      <c r="M74" s="29">
        <v>15</v>
      </c>
    </row>
    <row r="75" spans="1:13" ht="14.25" customHeight="1" x14ac:dyDescent="0.2">
      <c r="A75" s="148" t="str">
        <f t="shared" si="3"/>
        <v>Taitokerau</v>
      </c>
      <c r="B75" s="148" t="str">
        <f t="shared" si="3"/>
        <v>Justice service area total</v>
      </c>
      <c r="C75" s="102" t="s">
        <v>0</v>
      </c>
      <c r="D75" s="106">
        <v>48</v>
      </c>
      <c r="E75" s="106">
        <v>64</v>
      </c>
      <c r="F75" s="106">
        <v>62</v>
      </c>
      <c r="G75" s="106">
        <v>51</v>
      </c>
      <c r="H75" s="106">
        <v>63</v>
      </c>
      <c r="I75" s="106">
        <v>72</v>
      </c>
      <c r="J75" s="106">
        <v>86</v>
      </c>
      <c r="K75" s="106">
        <v>73</v>
      </c>
      <c r="L75" s="106">
        <v>88</v>
      </c>
      <c r="M75" s="106">
        <v>92</v>
      </c>
    </row>
    <row r="76" spans="1:13" ht="14.25" customHeight="1" x14ac:dyDescent="0.2">
      <c r="A76" s="149" t="s">
        <v>120</v>
      </c>
      <c r="B76" s="149" t="s">
        <v>43</v>
      </c>
      <c r="C76" s="22" t="s">
        <v>19</v>
      </c>
      <c r="D76" s="29">
        <v>4</v>
      </c>
      <c r="E76" s="29">
        <v>3</v>
      </c>
      <c r="F76" s="29">
        <v>5</v>
      </c>
      <c r="G76" s="29">
        <v>8</v>
      </c>
      <c r="H76" s="29">
        <v>5</v>
      </c>
      <c r="I76" s="29">
        <v>6</v>
      </c>
      <c r="J76" s="29">
        <v>3</v>
      </c>
      <c r="K76" s="29">
        <v>5</v>
      </c>
      <c r="L76" s="29">
        <v>4</v>
      </c>
      <c r="M76" s="29">
        <v>4</v>
      </c>
    </row>
    <row r="77" spans="1:13" ht="14.25" customHeight="1" x14ac:dyDescent="0.2">
      <c r="A77" s="147" t="str">
        <f>A76</f>
        <v>Waitematā</v>
      </c>
      <c r="B77" s="147" t="str">
        <f t="shared" ref="B77:B86" si="4">B76</f>
        <v>North Shore</v>
      </c>
      <c r="C77" s="101" t="s">
        <v>116</v>
      </c>
      <c r="D77" s="29">
        <v>3</v>
      </c>
      <c r="E77" s="29">
        <v>0</v>
      </c>
      <c r="F77" s="29">
        <v>1</v>
      </c>
      <c r="G77" s="29">
        <v>4</v>
      </c>
      <c r="H77" s="29">
        <v>1</v>
      </c>
      <c r="I77" s="29">
        <v>1</v>
      </c>
      <c r="J77" s="29">
        <v>4</v>
      </c>
      <c r="K77" s="29">
        <v>0</v>
      </c>
      <c r="L77" s="29">
        <v>3</v>
      </c>
      <c r="M77" s="29">
        <v>0</v>
      </c>
    </row>
    <row r="78" spans="1:13" ht="14.25" customHeight="1" x14ac:dyDescent="0.2">
      <c r="A78" s="147" t="str">
        <f t="shared" ref="A78:B93" si="5">A77</f>
        <v>Waitematā</v>
      </c>
      <c r="B78" s="147" t="str">
        <f t="shared" si="4"/>
        <v>North Shore</v>
      </c>
      <c r="C78" s="101" t="s">
        <v>115</v>
      </c>
      <c r="D78" s="29">
        <v>1</v>
      </c>
      <c r="E78" s="29">
        <v>0</v>
      </c>
      <c r="F78" s="29">
        <v>5</v>
      </c>
      <c r="G78" s="29">
        <v>1</v>
      </c>
      <c r="H78" s="29">
        <v>2</v>
      </c>
      <c r="I78" s="29">
        <v>3</v>
      </c>
      <c r="J78" s="29">
        <v>4</v>
      </c>
      <c r="K78" s="29">
        <v>1</v>
      </c>
      <c r="L78" s="29">
        <v>3</v>
      </c>
      <c r="M78" s="29">
        <v>5</v>
      </c>
    </row>
    <row r="79" spans="1:13" ht="14.25" customHeight="1" x14ac:dyDescent="0.2">
      <c r="A79" s="147" t="str">
        <f t="shared" si="5"/>
        <v>Waitematā</v>
      </c>
      <c r="B79" s="147" t="str">
        <f t="shared" si="4"/>
        <v>North Shore</v>
      </c>
      <c r="C79" s="101" t="s">
        <v>117</v>
      </c>
      <c r="D79" s="29">
        <v>1</v>
      </c>
      <c r="E79" s="29">
        <v>1</v>
      </c>
      <c r="F79" s="29">
        <v>3</v>
      </c>
      <c r="G79" s="29">
        <v>1</v>
      </c>
      <c r="H79" s="29">
        <v>1</v>
      </c>
      <c r="I79" s="29">
        <v>2</v>
      </c>
      <c r="J79" s="29">
        <v>2</v>
      </c>
      <c r="K79" s="29">
        <v>3</v>
      </c>
      <c r="L79" s="29">
        <v>0</v>
      </c>
      <c r="M79" s="29">
        <v>1</v>
      </c>
    </row>
    <row r="80" spans="1:13" ht="14.25" customHeight="1" x14ac:dyDescent="0.2">
      <c r="A80" s="147" t="str">
        <f t="shared" si="5"/>
        <v>Waitematā</v>
      </c>
      <c r="B80" s="147" t="str">
        <f t="shared" si="4"/>
        <v>North Shore</v>
      </c>
      <c r="C80" s="101" t="s">
        <v>20</v>
      </c>
      <c r="D80" s="29">
        <v>7</v>
      </c>
      <c r="E80" s="29">
        <v>2</v>
      </c>
      <c r="F80" s="29">
        <v>6</v>
      </c>
      <c r="G80" s="29">
        <v>5</v>
      </c>
      <c r="H80" s="29">
        <v>2</v>
      </c>
      <c r="I80" s="29">
        <v>6</v>
      </c>
      <c r="J80" s="29">
        <v>3</v>
      </c>
      <c r="K80" s="29">
        <v>0</v>
      </c>
      <c r="L80" s="29">
        <v>1</v>
      </c>
      <c r="M80" s="29">
        <v>2</v>
      </c>
    </row>
    <row r="81" spans="1:13" ht="14.25" customHeight="1" x14ac:dyDescent="0.2">
      <c r="A81" s="147" t="str">
        <f t="shared" si="5"/>
        <v>Waitematā</v>
      </c>
      <c r="B81" s="147" t="str">
        <f t="shared" si="4"/>
        <v>North Shore</v>
      </c>
      <c r="C81" s="101" t="s">
        <v>21</v>
      </c>
      <c r="D81" s="29">
        <v>0</v>
      </c>
      <c r="E81" s="29">
        <v>0</v>
      </c>
      <c r="F81" s="29">
        <v>1</v>
      </c>
      <c r="G81" s="29">
        <v>1</v>
      </c>
      <c r="H81" s="29">
        <v>2</v>
      </c>
      <c r="I81" s="29">
        <v>1</v>
      </c>
      <c r="J81" s="29">
        <v>1</v>
      </c>
      <c r="K81" s="29">
        <v>2</v>
      </c>
      <c r="L81" s="29">
        <v>1</v>
      </c>
      <c r="M81" s="29">
        <v>2</v>
      </c>
    </row>
    <row r="82" spans="1:13" ht="14.25" customHeight="1" x14ac:dyDescent="0.2">
      <c r="A82" s="147" t="str">
        <f t="shared" si="5"/>
        <v>Waitematā</v>
      </c>
      <c r="B82" s="147" t="str">
        <f t="shared" si="4"/>
        <v>North Shore</v>
      </c>
      <c r="C82" s="101" t="s">
        <v>22</v>
      </c>
      <c r="D82" s="29">
        <v>4</v>
      </c>
      <c r="E82" s="29">
        <v>3</v>
      </c>
      <c r="F82" s="29">
        <v>0</v>
      </c>
      <c r="G82" s="29">
        <v>0</v>
      </c>
      <c r="H82" s="29">
        <v>3</v>
      </c>
      <c r="I82" s="29">
        <v>4</v>
      </c>
      <c r="J82" s="29">
        <v>1</v>
      </c>
      <c r="K82" s="29">
        <v>0</v>
      </c>
      <c r="L82" s="29">
        <v>0</v>
      </c>
      <c r="M82" s="29">
        <v>0</v>
      </c>
    </row>
    <row r="83" spans="1:13" ht="14.25" customHeight="1" x14ac:dyDescent="0.2">
      <c r="A83" s="147" t="str">
        <f t="shared" si="5"/>
        <v>Waitematā</v>
      </c>
      <c r="B83" s="147" t="str">
        <f t="shared" si="4"/>
        <v>North Shore</v>
      </c>
      <c r="C83" s="101" t="s">
        <v>23</v>
      </c>
      <c r="D83" s="29">
        <v>0</v>
      </c>
      <c r="E83" s="29">
        <v>1</v>
      </c>
      <c r="F83" s="29">
        <v>0</v>
      </c>
      <c r="G83" s="29">
        <v>0</v>
      </c>
      <c r="H83" s="29">
        <v>0</v>
      </c>
      <c r="I83" s="29">
        <v>0</v>
      </c>
      <c r="J83" s="29">
        <v>1</v>
      </c>
      <c r="K83" s="29">
        <v>2</v>
      </c>
      <c r="L83" s="29">
        <v>0</v>
      </c>
      <c r="M83" s="29">
        <v>0</v>
      </c>
    </row>
    <row r="84" spans="1:13" ht="14.25" customHeight="1" x14ac:dyDescent="0.2">
      <c r="A84" s="147" t="str">
        <f t="shared" si="5"/>
        <v>Waitematā</v>
      </c>
      <c r="B84" s="147" t="str">
        <f t="shared" si="4"/>
        <v>North Shore</v>
      </c>
      <c r="C84" s="101" t="s">
        <v>15</v>
      </c>
      <c r="D84" s="29">
        <v>1</v>
      </c>
      <c r="E84" s="29">
        <v>0</v>
      </c>
      <c r="F84" s="29">
        <v>0</v>
      </c>
      <c r="G84" s="29">
        <v>0</v>
      </c>
      <c r="H84" s="29">
        <v>0</v>
      </c>
      <c r="I84" s="29">
        <v>0</v>
      </c>
      <c r="J84" s="29">
        <v>0</v>
      </c>
      <c r="K84" s="29">
        <v>0</v>
      </c>
      <c r="L84" s="29">
        <v>0</v>
      </c>
      <c r="M84" s="29">
        <v>0</v>
      </c>
    </row>
    <row r="85" spans="1:13" ht="14.25" customHeight="1" x14ac:dyDescent="0.2">
      <c r="A85" s="147" t="str">
        <f t="shared" si="5"/>
        <v>Waitematā</v>
      </c>
      <c r="B85" s="147" t="str">
        <f t="shared" si="4"/>
        <v>North Shore</v>
      </c>
      <c r="C85" s="101" t="s">
        <v>24</v>
      </c>
      <c r="D85" s="29">
        <v>0</v>
      </c>
      <c r="E85" s="29">
        <v>2</v>
      </c>
      <c r="F85" s="29">
        <v>2</v>
      </c>
      <c r="G85" s="29">
        <v>2</v>
      </c>
      <c r="H85" s="29">
        <v>1</v>
      </c>
      <c r="I85" s="29">
        <v>1</v>
      </c>
      <c r="J85" s="29">
        <v>0</v>
      </c>
      <c r="K85" s="29">
        <v>1</v>
      </c>
      <c r="L85" s="29">
        <v>2</v>
      </c>
      <c r="M85" s="29">
        <v>3</v>
      </c>
    </row>
    <row r="86" spans="1:13" ht="14.25" customHeight="1" x14ac:dyDescent="0.2">
      <c r="A86" s="147" t="str">
        <f t="shared" si="5"/>
        <v>Waitematā</v>
      </c>
      <c r="B86" s="148" t="str">
        <f t="shared" si="4"/>
        <v>North Shore</v>
      </c>
      <c r="C86" s="123" t="s">
        <v>0</v>
      </c>
      <c r="D86" s="30">
        <v>21</v>
      </c>
      <c r="E86" s="30">
        <v>12</v>
      </c>
      <c r="F86" s="30">
        <v>23</v>
      </c>
      <c r="G86" s="30">
        <v>22</v>
      </c>
      <c r="H86" s="30">
        <v>17</v>
      </c>
      <c r="I86" s="30">
        <v>24</v>
      </c>
      <c r="J86" s="30">
        <v>19</v>
      </c>
      <c r="K86" s="30">
        <v>14</v>
      </c>
      <c r="L86" s="30">
        <v>14</v>
      </c>
      <c r="M86" s="30">
        <v>17</v>
      </c>
    </row>
    <row r="87" spans="1:13" ht="14.25" customHeight="1" x14ac:dyDescent="0.2">
      <c r="A87" s="147" t="str">
        <f t="shared" si="5"/>
        <v>Waitematā</v>
      </c>
      <c r="B87" s="149" t="s">
        <v>133</v>
      </c>
      <c r="C87" s="22" t="s">
        <v>19</v>
      </c>
      <c r="D87" s="29">
        <v>12</v>
      </c>
      <c r="E87" s="29">
        <v>10</v>
      </c>
      <c r="F87" s="29">
        <v>20</v>
      </c>
      <c r="G87" s="29">
        <v>20</v>
      </c>
      <c r="H87" s="29">
        <v>18</v>
      </c>
      <c r="I87" s="29">
        <v>20</v>
      </c>
      <c r="J87" s="29">
        <v>16</v>
      </c>
      <c r="K87" s="29">
        <v>8</v>
      </c>
      <c r="L87" s="29">
        <v>8</v>
      </c>
      <c r="M87" s="29">
        <v>13</v>
      </c>
    </row>
    <row r="88" spans="1:13" ht="14.25" customHeight="1" x14ac:dyDescent="0.2">
      <c r="A88" s="147" t="str">
        <f t="shared" si="5"/>
        <v>Waitematā</v>
      </c>
      <c r="B88" s="147" t="str">
        <f t="shared" si="5"/>
        <v>Waitākere</v>
      </c>
      <c r="C88" s="101" t="s">
        <v>116</v>
      </c>
      <c r="D88" s="29">
        <v>4</v>
      </c>
      <c r="E88" s="29">
        <v>5</v>
      </c>
      <c r="F88" s="29">
        <v>4</v>
      </c>
      <c r="G88" s="29">
        <v>7</v>
      </c>
      <c r="H88" s="29">
        <v>7</v>
      </c>
      <c r="I88" s="29">
        <v>7</v>
      </c>
      <c r="J88" s="29">
        <v>5</v>
      </c>
      <c r="K88" s="29">
        <v>10</v>
      </c>
      <c r="L88" s="29">
        <v>3</v>
      </c>
      <c r="M88" s="29">
        <v>1</v>
      </c>
    </row>
    <row r="89" spans="1:13" ht="14.25" customHeight="1" x14ac:dyDescent="0.2">
      <c r="A89" s="147" t="str">
        <f t="shared" si="5"/>
        <v>Waitematā</v>
      </c>
      <c r="B89" s="147" t="str">
        <f t="shared" si="5"/>
        <v>Waitākere</v>
      </c>
      <c r="C89" s="101" t="s">
        <v>115</v>
      </c>
      <c r="D89" s="29">
        <v>2</v>
      </c>
      <c r="E89" s="29">
        <v>7</v>
      </c>
      <c r="F89" s="29">
        <v>5</v>
      </c>
      <c r="G89" s="29">
        <v>7</v>
      </c>
      <c r="H89" s="29">
        <v>3</v>
      </c>
      <c r="I89" s="29">
        <v>6</v>
      </c>
      <c r="J89" s="29">
        <v>6</v>
      </c>
      <c r="K89" s="29">
        <v>6</v>
      </c>
      <c r="L89" s="29">
        <v>13</v>
      </c>
      <c r="M89" s="29">
        <v>9</v>
      </c>
    </row>
    <row r="90" spans="1:13" ht="14.25" customHeight="1" x14ac:dyDescent="0.2">
      <c r="A90" s="147" t="str">
        <f t="shared" si="5"/>
        <v>Waitematā</v>
      </c>
      <c r="B90" s="147" t="str">
        <f t="shared" si="5"/>
        <v>Waitākere</v>
      </c>
      <c r="C90" s="101" t="s">
        <v>117</v>
      </c>
      <c r="D90" s="29">
        <v>1</v>
      </c>
      <c r="E90" s="29">
        <v>2</v>
      </c>
      <c r="F90" s="29">
        <v>2</v>
      </c>
      <c r="G90" s="29">
        <v>0</v>
      </c>
      <c r="H90" s="29">
        <v>2</v>
      </c>
      <c r="I90" s="29">
        <v>5</v>
      </c>
      <c r="J90" s="29">
        <v>3</v>
      </c>
      <c r="K90" s="29">
        <v>3</v>
      </c>
      <c r="L90" s="29">
        <v>2</v>
      </c>
      <c r="M90" s="29">
        <v>1</v>
      </c>
    </row>
    <row r="91" spans="1:13" ht="14.25" customHeight="1" x14ac:dyDescent="0.2">
      <c r="A91" s="147" t="str">
        <f t="shared" si="5"/>
        <v>Waitematā</v>
      </c>
      <c r="B91" s="147" t="str">
        <f t="shared" si="5"/>
        <v>Waitākere</v>
      </c>
      <c r="C91" s="101" t="s">
        <v>20</v>
      </c>
      <c r="D91" s="29">
        <v>12</v>
      </c>
      <c r="E91" s="29">
        <v>10</v>
      </c>
      <c r="F91" s="29">
        <v>3</v>
      </c>
      <c r="G91" s="29">
        <v>6</v>
      </c>
      <c r="H91" s="29">
        <v>6</v>
      </c>
      <c r="I91" s="29">
        <v>6</v>
      </c>
      <c r="J91" s="29">
        <v>1</v>
      </c>
      <c r="K91" s="29">
        <v>6</v>
      </c>
      <c r="L91" s="29">
        <v>1</v>
      </c>
      <c r="M91" s="29">
        <v>2</v>
      </c>
    </row>
    <row r="92" spans="1:13" ht="14.25" customHeight="1" x14ac:dyDescent="0.2">
      <c r="A92" s="147" t="str">
        <f t="shared" si="5"/>
        <v>Waitematā</v>
      </c>
      <c r="B92" s="147" t="str">
        <f t="shared" si="5"/>
        <v>Waitākere</v>
      </c>
      <c r="C92" s="101" t="s">
        <v>21</v>
      </c>
      <c r="D92" s="29">
        <v>1</v>
      </c>
      <c r="E92" s="29">
        <v>0</v>
      </c>
      <c r="F92" s="29">
        <v>1</v>
      </c>
      <c r="G92" s="29">
        <v>4</v>
      </c>
      <c r="H92" s="29">
        <v>0</v>
      </c>
      <c r="I92" s="29">
        <v>2</v>
      </c>
      <c r="J92" s="29">
        <v>3</v>
      </c>
      <c r="K92" s="29">
        <v>4</v>
      </c>
      <c r="L92" s="29">
        <v>1</v>
      </c>
      <c r="M92" s="29">
        <v>1</v>
      </c>
    </row>
    <row r="93" spans="1:13" ht="14.25" customHeight="1" x14ac:dyDescent="0.2">
      <c r="A93" s="147" t="str">
        <f t="shared" si="5"/>
        <v>Waitematā</v>
      </c>
      <c r="B93" s="147" t="str">
        <f t="shared" si="5"/>
        <v>Waitākere</v>
      </c>
      <c r="C93" s="101" t="s">
        <v>22</v>
      </c>
      <c r="D93" s="29">
        <v>5</v>
      </c>
      <c r="E93" s="29">
        <v>1</v>
      </c>
      <c r="F93" s="29">
        <v>1</v>
      </c>
      <c r="G93" s="29">
        <v>0</v>
      </c>
      <c r="H93" s="29">
        <v>2</v>
      </c>
      <c r="I93" s="29">
        <v>2</v>
      </c>
      <c r="J93" s="29">
        <v>0</v>
      </c>
      <c r="K93" s="29">
        <v>1</v>
      </c>
      <c r="L93" s="29">
        <v>1</v>
      </c>
      <c r="M93" s="29">
        <v>0</v>
      </c>
    </row>
    <row r="94" spans="1:13" ht="14.25" customHeight="1" x14ac:dyDescent="0.2">
      <c r="A94" s="147" t="str">
        <f t="shared" ref="A94:B108" si="6">A93</f>
        <v>Waitematā</v>
      </c>
      <c r="B94" s="147" t="str">
        <f t="shared" si="6"/>
        <v>Waitākere</v>
      </c>
      <c r="C94" s="101" t="s">
        <v>23</v>
      </c>
      <c r="D94" s="29">
        <v>2</v>
      </c>
      <c r="E94" s="29">
        <v>1</v>
      </c>
      <c r="F94" s="29">
        <v>1</v>
      </c>
      <c r="G94" s="29">
        <v>1</v>
      </c>
      <c r="H94" s="29">
        <v>0</v>
      </c>
      <c r="I94" s="29">
        <v>0</v>
      </c>
      <c r="J94" s="29">
        <v>0</v>
      </c>
      <c r="K94" s="29">
        <v>0</v>
      </c>
      <c r="L94" s="29">
        <v>3</v>
      </c>
      <c r="M94" s="29">
        <v>4</v>
      </c>
    </row>
    <row r="95" spans="1:13" ht="14.25" customHeight="1" x14ac:dyDescent="0.2">
      <c r="A95" s="147" t="str">
        <f t="shared" si="6"/>
        <v>Waitematā</v>
      </c>
      <c r="B95" s="147" t="str">
        <f t="shared" si="6"/>
        <v>Waitākere</v>
      </c>
      <c r="C95" s="101" t="s">
        <v>15</v>
      </c>
      <c r="D95" s="29">
        <v>0</v>
      </c>
      <c r="E95" s="29">
        <v>0</v>
      </c>
      <c r="F95" s="29">
        <v>0</v>
      </c>
      <c r="G95" s="29">
        <v>0</v>
      </c>
      <c r="H95" s="29">
        <v>0</v>
      </c>
      <c r="I95" s="29">
        <v>0</v>
      </c>
      <c r="J95" s="29">
        <v>0</v>
      </c>
      <c r="K95" s="29">
        <v>0</v>
      </c>
      <c r="L95" s="29">
        <v>0</v>
      </c>
      <c r="M95" s="29">
        <v>0</v>
      </c>
    </row>
    <row r="96" spans="1:13" ht="14.25" customHeight="1" x14ac:dyDescent="0.2">
      <c r="A96" s="147" t="str">
        <f t="shared" si="6"/>
        <v>Waitematā</v>
      </c>
      <c r="B96" s="147" t="str">
        <f t="shared" si="6"/>
        <v>Waitākere</v>
      </c>
      <c r="C96" s="101" t="s">
        <v>24</v>
      </c>
      <c r="D96" s="29">
        <v>3</v>
      </c>
      <c r="E96" s="29">
        <v>0</v>
      </c>
      <c r="F96" s="29">
        <v>0</v>
      </c>
      <c r="G96" s="29">
        <v>0</v>
      </c>
      <c r="H96" s="29">
        <v>0</v>
      </c>
      <c r="I96" s="29">
        <v>3</v>
      </c>
      <c r="J96" s="29">
        <v>0</v>
      </c>
      <c r="K96" s="29">
        <v>1</v>
      </c>
      <c r="L96" s="29">
        <v>3</v>
      </c>
      <c r="M96" s="29">
        <v>4</v>
      </c>
    </row>
    <row r="97" spans="1:13" ht="14.25" customHeight="1" x14ac:dyDescent="0.2">
      <c r="A97" s="147" t="str">
        <f t="shared" si="6"/>
        <v>Waitematā</v>
      </c>
      <c r="B97" s="148" t="str">
        <f t="shared" si="6"/>
        <v>Waitākere</v>
      </c>
      <c r="C97" s="123" t="s">
        <v>0</v>
      </c>
      <c r="D97" s="30">
        <v>42</v>
      </c>
      <c r="E97" s="30">
        <v>36</v>
      </c>
      <c r="F97" s="30">
        <v>37</v>
      </c>
      <c r="G97" s="30">
        <v>45</v>
      </c>
      <c r="H97" s="30">
        <v>38</v>
      </c>
      <c r="I97" s="30">
        <v>51</v>
      </c>
      <c r="J97" s="30">
        <v>34</v>
      </c>
      <c r="K97" s="30">
        <v>39</v>
      </c>
      <c r="L97" s="30">
        <v>35</v>
      </c>
      <c r="M97" s="30">
        <v>35</v>
      </c>
    </row>
    <row r="98" spans="1:13" ht="14.25" customHeight="1" x14ac:dyDescent="0.2">
      <c r="A98" s="147" t="str">
        <f t="shared" si="6"/>
        <v>Waitematā</v>
      </c>
      <c r="B98" s="147" t="s">
        <v>104</v>
      </c>
      <c r="C98" s="101" t="s">
        <v>19</v>
      </c>
      <c r="D98" s="29">
        <v>16</v>
      </c>
      <c r="E98" s="29">
        <v>13</v>
      </c>
      <c r="F98" s="29">
        <v>25</v>
      </c>
      <c r="G98" s="29">
        <v>28</v>
      </c>
      <c r="H98" s="29">
        <v>23</v>
      </c>
      <c r="I98" s="29">
        <v>26</v>
      </c>
      <c r="J98" s="29">
        <v>19</v>
      </c>
      <c r="K98" s="29">
        <v>13</v>
      </c>
      <c r="L98" s="29">
        <v>12</v>
      </c>
      <c r="M98" s="29">
        <v>17</v>
      </c>
    </row>
    <row r="99" spans="1:13" ht="14.25" customHeight="1" x14ac:dyDescent="0.2">
      <c r="A99" s="147" t="str">
        <f t="shared" si="6"/>
        <v>Waitematā</v>
      </c>
      <c r="B99" s="147" t="str">
        <f t="shared" si="6"/>
        <v>Justice service area total</v>
      </c>
      <c r="C99" s="101" t="s">
        <v>116</v>
      </c>
      <c r="D99" s="29">
        <v>7</v>
      </c>
      <c r="E99" s="29">
        <v>5</v>
      </c>
      <c r="F99" s="29">
        <v>5</v>
      </c>
      <c r="G99" s="29">
        <v>11</v>
      </c>
      <c r="H99" s="29">
        <v>8</v>
      </c>
      <c r="I99" s="29">
        <v>8</v>
      </c>
      <c r="J99" s="29">
        <v>9</v>
      </c>
      <c r="K99" s="29">
        <v>10</v>
      </c>
      <c r="L99" s="29">
        <v>6</v>
      </c>
      <c r="M99" s="29">
        <v>1</v>
      </c>
    </row>
    <row r="100" spans="1:13" ht="14.25" customHeight="1" x14ac:dyDescent="0.2">
      <c r="A100" s="147" t="str">
        <f t="shared" si="6"/>
        <v>Waitematā</v>
      </c>
      <c r="B100" s="147" t="str">
        <f t="shared" si="6"/>
        <v>Justice service area total</v>
      </c>
      <c r="C100" s="101" t="s">
        <v>115</v>
      </c>
      <c r="D100" s="29">
        <v>3</v>
      </c>
      <c r="E100" s="29">
        <v>7</v>
      </c>
      <c r="F100" s="29">
        <v>10</v>
      </c>
      <c r="G100" s="29">
        <v>8</v>
      </c>
      <c r="H100" s="29">
        <v>5</v>
      </c>
      <c r="I100" s="29">
        <v>9</v>
      </c>
      <c r="J100" s="29">
        <v>10</v>
      </c>
      <c r="K100" s="29">
        <v>7</v>
      </c>
      <c r="L100" s="29">
        <v>16</v>
      </c>
      <c r="M100" s="29">
        <v>14</v>
      </c>
    </row>
    <row r="101" spans="1:13" ht="14.25" customHeight="1" x14ac:dyDescent="0.2">
      <c r="A101" s="147" t="str">
        <f t="shared" si="6"/>
        <v>Waitematā</v>
      </c>
      <c r="B101" s="147" t="str">
        <f t="shared" si="6"/>
        <v>Justice service area total</v>
      </c>
      <c r="C101" s="101" t="s">
        <v>117</v>
      </c>
      <c r="D101" s="29">
        <v>2</v>
      </c>
      <c r="E101" s="29">
        <v>3</v>
      </c>
      <c r="F101" s="29">
        <v>5</v>
      </c>
      <c r="G101" s="29">
        <v>1</v>
      </c>
      <c r="H101" s="29">
        <v>3</v>
      </c>
      <c r="I101" s="29">
        <v>7</v>
      </c>
      <c r="J101" s="29">
        <v>5</v>
      </c>
      <c r="K101" s="29">
        <v>6</v>
      </c>
      <c r="L101" s="29">
        <v>2</v>
      </c>
      <c r="M101" s="29">
        <v>2</v>
      </c>
    </row>
    <row r="102" spans="1:13" ht="14.25" customHeight="1" x14ac:dyDescent="0.2">
      <c r="A102" s="147" t="str">
        <f t="shared" si="6"/>
        <v>Waitematā</v>
      </c>
      <c r="B102" s="147" t="str">
        <f t="shared" si="6"/>
        <v>Justice service area total</v>
      </c>
      <c r="C102" s="101" t="s">
        <v>20</v>
      </c>
      <c r="D102" s="29">
        <v>19</v>
      </c>
      <c r="E102" s="29">
        <v>12</v>
      </c>
      <c r="F102" s="29">
        <v>9</v>
      </c>
      <c r="G102" s="29">
        <v>11</v>
      </c>
      <c r="H102" s="29">
        <v>8</v>
      </c>
      <c r="I102" s="29">
        <v>12</v>
      </c>
      <c r="J102" s="29">
        <v>4</v>
      </c>
      <c r="K102" s="29">
        <v>6</v>
      </c>
      <c r="L102" s="29">
        <v>2</v>
      </c>
      <c r="M102" s="29">
        <v>4</v>
      </c>
    </row>
    <row r="103" spans="1:13" ht="14.25" customHeight="1" x14ac:dyDescent="0.2">
      <c r="A103" s="147" t="str">
        <f t="shared" si="6"/>
        <v>Waitematā</v>
      </c>
      <c r="B103" s="147" t="str">
        <f t="shared" si="6"/>
        <v>Justice service area total</v>
      </c>
      <c r="C103" s="101" t="s">
        <v>21</v>
      </c>
      <c r="D103" s="29">
        <v>1</v>
      </c>
      <c r="E103" s="29">
        <v>0</v>
      </c>
      <c r="F103" s="29">
        <v>2</v>
      </c>
      <c r="G103" s="29">
        <v>5</v>
      </c>
      <c r="H103" s="29">
        <v>2</v>
      </c>
      <c r="I103" s="29">
        <v>3</v>
      </c>
      <c r="J103" s="29">
        <v>4</v>
      </c>
      <c r="K103" s="29">
        <v>6</v>
      </c>
      <c r="L103" s="29">
        <v>2</v>
      </c>
      <c r="M103" s="29">
        <v>3</v>
      </c>
    </row>
    <row r="104" spans="1:13" ht="14.25" customHeight="1" x14ac:dyDescent="0.2">
      <c r="A104" s="147" t="str">
        <f t="shared" si="6"/>
        <v>Waitematā</v>
      </c>
      <c r="B104" s="147" t="str">
        <f t="shared" si="6"/>
        <v>Justice service area total</v>
      </c>
      <c r="C104" s="101" t="s">
        <v>22</v>
      </c>
      <c r="D104" s="29">
        <v>9</v>
      </c>
      <c r="E104" s="29">
        <v>4</v>
      </c>
      <c r="F104" s="29">
        <v>1</v>
      </c>
      <c r="G104" s="29">
        <v>0</v>
      </c>
      <c r="H104" s="29">
        <v>5</v>
      </c>
      <c r="I104" s="29">
        <v>6</v>
      </c>
      <c r="J104" s="29">
        <v>1</v>
      </c>
      <c r="K104" s="29">
        <v>1</v>
      </c>
      <c r="L104" s="29">
        <v>1</v>
      </c>
      <c r="M104" s="29">
        <v>0</v>
      </c>
    </row>
    <row r="105" spans="1:13" ht="14.25" customHeight="1" x14ac:dyDescent="0.2">
      <c r="A105" s="147" t="str">
        <f t="shared" si="6"/>
        <v>Waitematā</v>
      </c>
      <c r="B105" s="147" t="str">
        <f t="shared" si="6"/>
        <v>Justice service area total</v>
      </c>
      <c r="C105" s="101" t="s">
        <v>23</v>
      </c>
      <c r="D105" s="29">
        <v>2</v>
      </c>
      <c r="E105" s="29">
        <v>2</v>
      </c>
      <c r="F105" s="29">
        <v>1</v>
      </c>
      <c r="G105" s="29">
        <v>1</v>
      </c>
      <c r="H105" s="29">
        <v>0</v>
      </c>
      <c r="I105" s="29">
        <v>0</v>
      </c>
      <c r="J105" s="29">
        <v>1</v>
      </c>
      <c r="K105" s="29">
        <v>2</v>
      </c>
      <c r="L105" s="29">
        <v>3</v>
      </c>
      <c r="M105" s="29">
        <v>4</v>
      </c>
    </row>
    <row r="106" spans="1:13" ht="14.25" customHeight="1" x14ac:dyDescent="0.2">
      <c r="A106" s="147" t="str">
        <f t="shared" si="6"/>
        <v>Waitematā</v>
      </c>
      <c r="B106" s="147" t="str">
        <f t="shared" si="6"/>
        <v>Justice service area total</v>
      </c>
      <c r="C106" s="101" t="s">
        <v>15</v>
      </c>
      <c r="D106" s="29">
        <v>1</v>
      </c>
      <c r="E106" s="29">
        <v>0</v>
      </c>
      <c r="F106" s="29">
        <v>0</v>
      </c>
      <c r="G106" s="29">
        <v>0</v>
      </c>
      <c r="H106" s="29">
        <v>0</v>
      </c>
      <c r="I106" s="29">
        <v>0</v>
      </c>
      <c r="J106" s="29">
        <v>0</v>
      </c>
      <c r="K106" s="29">
        <v>0</v>
      </c>
      <c r="L106" s="29">
        <v>0</v>
      </c>
      <c r="M106" s="29">
        <v>0</v>
      </c>
    </row>
    <row r="107" spans="1:13" ht="14.25" customHeight="1" x14ac:dyDescent="0.2">
      <c r="A107" s="147" t="str">
        <f t="shared" si="6"/>
        <v>Waitematā</v>
      </c>
      <c r="B107" s="147" t="str">
        <f t="shared" si="6"/>
        <v>Justice service area total</v>
      </c>
      <c r="C107" s="101" t="s">
        <v>24</v>
      </c>
      <c r="D107" s="29">
        <v>3</v>
      </c>
      <c r="E107" s="29">
        <v>2</v>
      </c>
      <c r="F107" s="29">
        <v>2</v>
      </c>
      <c r="G107" s="29">
        <v>2</v>
      </c>
      <c r="H107" s="29">
        <v>1</v>
      </c>
      <c r="I107" s="29">
        <v>4</v>
      </c>
      <c r="J107" s="29">
        <v>0</v>
      </c>
      <c r="K107" s="29">
        <v>2</v>
      </c>
      <c r="L107" s="29">
        <v>5</v>
      </c>
      <c r="M107" s="29">
        <v>7</v>
      </c>
    </row>
    <row r="108" spans="1:13" ht="14.25" customHeight="1" x14ac:dyDescent="0.2">
      <c r="A108" s="148" t="str">
        <f t="shared" si="6"/>
        <v>Waitematā</v>
      </c>
      <c r="B108" s="148" t="str">
        <f t="shared" si="6"/>
        <v>Justice service area total</v>
      </c>
      <c r="C108" s="123" t="s">
        <v>0</v>
      </c>
      <c r="D108" s="106">
        <v>63</v>
      </c>
      <c r="E108" s="106">
        <v>48</v>
      </c>
      <c r="F108" s="106">
        <v>60</v>
      </c>
      <c r="G108" s="106">
        <v>67</v>
      </c>
      <c r="H108" s="106">
        <v>55</v>
      </c>
      <c r="I108" s="106">
        <v>75</v>
      </c>
      <c r="J108" s="106">
        <v>53</v>
      </c>
      <c r="K108" s="106">
        <v>53</v>
      </c>
      <c r="L108" s="106">
        <v>49</v>
      </c>
      <c r="M108" s="106">
        <v>52</v>
      </c>
    </row>
    <row r="109" spans="1:13" ht="14.25" customHeight="1" x14ac:dyDescent="0.2">
      <c r="A109" s="149" t="s">
        <v>25</v>
      </c>
      <c r="B109" s="149" t="s">
        <v>25</v>
      </c>
      <c r="C109" s="22" t="s">
        <v>19</v>
      </c>
      <c r="D109" s="29">
        <v>42</v>
      </c>
      <c r="E109" s="29">
        <v>26</v>
      </c>
      <c r="F109" s="29">
        <v>25</v>
      </c>
      <c r="G109" s="29">
        <v>50</v>
      </c>
      <c r="H109" s="29">
        <v>56</v>
      </c>
      <c r="I109" s="29">
        <v>41</v>
      </c>
      <c r="J109" s="29">
        <v>40</v>
      </c>
      <c r="K109" s="29">
        <v>43</v>
      </c>
      <c r="L109" s="29">
        <v>33</v>
      </c>
      <c r="M109" s="29">
        <v>48</v>
      </c>
    </row>
    <row r="110" spans="1:13" ht="14.25" customHeight="1" x14ac:dyDescent="0.2">
      <c r="A110" s="147" t="str">
        <f>A109</f>
        <v>Auckland</v>
      </c>
      <c r="B110" s="147" t="str">
        <f t="shared" ref="B110:B119" si="7">B109</f>
        <v>Auckland</v>
      </c>
      <c r="C110" s="101" t="s">
        <v>116</v>
      </c>
      <c r="D110" s="29">
        <v>7</v>
      </c>
      <c r="E110" s="29">
        <v>9</v>
      </c>
      <c r="F110" s="29">
        <v>5</v>
      </c>
      <c r="G110" s="29">
        <v>13</v>
      </c>
      <c r="H110" s="29">
        <v>12</v>
      </c>
      <c r="I110" s="29">
        <v>13</v>
      </c>
      <c r="J110" s="29">
        <v>17</v>
      </c>
      <c r="K110" s="29">
        <v>8</v>
      </c>
      <c r="L110" s="29">
        <v>25</v>
      </c>
      <c r="M110" s="29">
        <v>29</v>
      </c>
    </row>
    <row r="111" spans="1:13" ht="14.25" customHeight="1" x14ac:dyDescent="0.2">
      <c r="A111" s="147" t="str">
        <f t="shared" ref="A111:B126" si="8">A110</f>
        <v>Auckland</v>
      </c>
      <c r="B111" s="147" t="str">
        <f t="shared" si="7"/>
        <v>Auckland</v>
      </c>
      <c r="C111" s="101" t="s">
        <v>115</v>
      </c>
      <c r="D111" s="29">
        <v>4</v>
      </c>
      <c r="E111" s="29">
        <v>8</v>
      </c>
      <c r="F111" s="29">
        <v>3</v>
      </c>
      <c r="G111" s="29">
        <v>2</v>
      </c>
      <c r="H111" s="29">
        <v>5</v>
      </c>
      <c r="I111" s="29">
        <v>9</v>
      </c>
      <c r="J111" s="29">
        <v>5</v>
      </c>
      <c r="K111" s="29">
        <v>13</v>
      </c>
      <c r="L111" s="29">
        <v>19</v>
      </c>
      <c r="M111" s="29">
        <v>25</v>
      </c>
    </row>
    <row r="112" spans="1:13" ht="14.25" customHeight="1" x14ac:dyDescent="0.2">
      <c r="A112" s="147" t="str">
        <f t="shared" si="8"/>
        <v>Auckland</v>
      </c>
      <c r="B112" s="147" t="str">
        <f t="shared" si="7"/>
        <v>Auckland</v>
      </c>
      <c r="C112" s="101" t="s">
        <v>117</v>
      </c>
      <c r="D112" s="29">
        <v>5</v>
      </c>
      <c r="E112" s="29">
        <v>5</v>
      </c>
      <c r="F112" s="29">
        <v>5</v>
      </c>
      <c r="G112" s="29">
        <v>4</v>
      </c>
      <c r="H112" s="29">
        <v>6</v>
      </c>
      <c r="I112" s="29">
        <v>8</v>
      </c>
      <c r="J112" s="29">
        <v>13</v>
      </c>
      <c r="K112" s="29">
        <v>9</v>
      </c>
      <c r="L112" s="29">
        <v>16</v>
      </c>
      <c r="M112" s="29">
        <v>21</v>
      </c>
    </row>
    <row r="113" spans="1:13" ht="14.25" customHeight="1" x14ac:dyDescent="0.2">
      <c r="A113" s="147" t="str">
        <f t="shared" si="8"/>
        <v>Auckland</v>
      </c>
      <c r="B113" s="147" t="str">
        <f t="shared" si="7"/>
        <v>Auckland</v>
      </c>
      <c r="C113" s="101" t="s">
        <v>20</v>
      </c>
      <c r="D113" s="29">
        <v>8</v>
      </c>
      <c r="E113" s="29">
        <v>13</v>
      </c>
      <c r="F113" s="29">
        <v>9</v>
      </c>
      <c r="G113" s="29">
        <v>6</v>
      </c>
      <c r="H113" s="29">
        <v>5</v>
      </c>
      <c r="I113" s="29">
        <v>3</v>
      </c>
      <c r="J113" s="29">
        <v>9</v>
      </c>
      <c r="K113" s="29">
        <v>2</v>
      </c>
      <c r="L113" s="29">
        <v>4</v>
      </c>
      <c r="M113" s="29">
        <v>2</v>
      </c>
    </row>
    <row r="114" spans="1:13" ht="14.25" customHeight="1" x14ac:dyDescent="0.2">
      <c r="A114" s="147" t="str">
        <f t="shared" si="8"/>
        <v>Auckland</v>
      </c>
      <c r="B114" s="147" t="str">
        <f t="shared" si="7"/>
        <v>Auckland</v>
      </c>
      <c r="C114" s="101" t="s">
        <v>21</v>
      </c>
      <c r="D114" s="29">
        <v>1</v>
      </c>
      <c r="E114" s="29">
        <v>1</v>
      </c>
      <c r="F114" s="29">
        <v>2</v>
      </c>
      <c r="G114" s="29">
        <v>1</v>
      </c>
      <c r="H114" s="29">
        <v>0</v>
      </c>
      <c r="I114" s="29">
        <v>1</v>
      </c>
      <c r="J114" s="29">
        <v>5</v>
      </c>
      <c r="K114" s="29">
        <v>5</v>
      </c>
      <c r="L114" s="29">
        <v>7</v>
      </c>
      <c r="M114" s="29">
        <v>2</v>
      </c>
    </row>
    <row r="115" spans="1:13" ht="14.25" customHeight="1" x14ac:dyDescent="0.2">
      <c r="A115" s="147" t="str">
        <f t="shared" si="8"/>
        <v>Auckland</v>
      </c>
      <c r="B115" s="147" t="str">
        <f t="shared" si="7"/>
        <v>Auckland</v>
      </c>
      <c r="C115" s="101" t="s">
        <v>22</v>
      </c>
      <c r="D115" s="29">
        <v>3</v>
      </c>
      <c r="E115" s="29">
        <v>5</v>
      </c>
      <c r="F115" s="29">
        <v>0</v>
      </c>
      <c r="G115" s="29">
        <v>2</v>
      </c>
      <c r="H115" s="29">
        <v>2</v>
      </c>
      <c r="I115" s="29">
        <v>0</v>
      </c>
      <c r="J115" s="29">
        <v>2</v>
      </c>
      <c r="K115" s="29">
        <v>2</v>
      </c>
      <c r="L115" s="29">
        <v>1</v>
      </c>
      <c r="M115" s="29">
        <v>4</v>
      </c>
    </row>
    <row r="116" spans="1:13" ht="14.25" customHeight="1" x14ac:dyDescent="0.2">
      <c r="A116" s="147" t="str">
        <f t="shared" si="8"/>
        <v>Auckland</v>
      </c>
      <c r="B116" s="147" t="str">
        <f t="shared" si="7"/>
        <v>Auckland</v>
      </c>
      <c r="C116" s="101" t="s">
        <v>23</v>
      </c>
      <c r="D116" s="29">
        <v>2</v>
      </c>
      <c r="E116" s="29">
        <v>4</v>
      </c>
      <c r="F116" s="29">
        <v>1</v>
      </c>
      <c r="G116" s="29">
        <v>3</v>
      </c>
      <c r="H116" s="29">
        <v>5</v>
      </c>
      <c r="I116" s="29">
        <v>5</v>
      </c>
      <c r="J116" s="29">
        <v>1</v>
      </c>
      <c r="K116" s="29">
        <v>0</v>
      </c>
      <c r="L116" s="29">
        <v>2</v>
      </c>
      <c r="M116" s="29">
        <v>2</v>
      </c>
    </row>
    <row r="117" spans="1:13" ht="14.25" customHeight="1" x14ac:dyDescent="0.2">
      <c r="A117" s="147" t="str">
        <f t="shared" si="8"/>
        <v>Auckland</v>
      </c>
      <c r="B117" s="147" t="str">
        <f t="shared" si="7"/>
        <v>Auckland</v>
      </c>
      <c r="C117" s="101" t="s">
        <v>15</v>
      </c>
      <c r="D117" s="29">
        <v>0</v>
      </c>
      <c r="E117" s="29">
        <v>1</v>
      </c>
      <c r="F117" s="29">
        <v>0</v>
      </c>
      <c r="G117" s="29">
        <v>0</v>
      </c>
      <c r="H117" s="29">
        <v>0</v>
      </c>
      <c r="I117" s="29">
        <v>0</v>
      </c>
      <c r="J117" s="29">
        <v>0</v>
      </c>
      <c r="K117" s="29">
        <v>0</v>
      </c>
      <c r="L117" s="29">
        <v>0</v>
      </c>
      <c r="M117" s="29">
        <v>0</v>
      </c>
    </row>
    <row r="118" spans="1:13" ht="14.25" customHeight="1" x14ac:dyDescent="0.2">
      <c r="A118" s="147" t="str">
        <f t="shared" si="8"/>
        <v>Auckland</v>
      </c>
      <c r="B118" s="147" t="str">
        <f t="shared" si="7"/>
        <v>Auckland</v>
      </c>
      <c r="C118" s="101" t="s">
        <v>24</v>
      </c>
      <c r="D118" s="29">
        <v>1</v>
      </c>
      <c r="E118" s="29">
        <v>4</v>
      </c>
      <c r="F118" s="29">
        <v>3</v>
      </c>
      <c r="G118" s="29">
        <v>2</v>
      </c>
      <c r="H118" s="29">
        <v>1</v>
      </c>
      <c r="I118" s="29">
        <v>4</v>
      </c>
      <c r="J118" s="29">
        <v>1</v>
      </c>
      <c r="K118" s="29">
        <v>2</v>
      </c>
      <c r="L118" s="29">
        <v>3</v>
      </c>
      <c r="M118" s="29">
        <v>6</v>
      </c>
    </row>
    <row r="119" spans="1:13" ht="14.25" customHeight="1" x14ac:dyDescent="0.2">
      <c r="A119" s="147" t="str">
        <f t="shared" si="8"/>
        <v>Auckland</v>
      </c>
      <c r="B119" s="148" t="str">
        <f t="shared" si="7"/>
        <v>Auckland</v>
      </c>
      <c r="C119" s="123" t="s">
        <v>0</v>
      </c>
      <c r="D119" s="30">
        <v>73</v>
      </c>
      <c r="E119" s="30">
        <v>76</v>
      </c>
      <c r="F119" s="30">
        <v>53</v>
      </c>
      <c r="G119" s="30">
        <v>83</v>
      </c>
      <c r="H119" s="30">
        <v>92</v>
      </c>
      <c r="I119" s="30">
        <v>84</v>
      </c>
      <c r="J119" s="30">
        <v>93</v>
      </c>
      <c r="K119" s="30">
        <v>84</v>
      </c>
      <c r="L119" s="30">
        <v>110</v>
      </c>
      <c r="M119" s="30">
        <v>139</v>
      </c>
    </row>
    <row r="120" spans="1:13" ht="14.25" customHeight="1" x14ac:dyDescent="0.2">
      <c r="A120" s="147" t="str">
        <f t="shared" si="8"/>
        <v>Auckland</v>
      </c>
      <c r="B120" s="147" t="s">
        <v>104</v>
      </c>
      <c r="C120" s="101" t="s">
        <v>19</v>
      </c>
      <c r="D120" s="29">
        <v>42</v>
      </c>
      <c r="E120" s="29">
        <v>26</v>
      </c>
      <c r="F120" s="29">
        <v>25</v>
      </c>
      <c r="G120" s="29">
        <v>50</v>
      </c>
      <c r="H120" s="29">
        <v>56</v>
      </c>
      <c r="I120" s="29">
        <v>41</v>
      </c>
      <c r="J120" s="29">
        <v>40</v>
      </c>
      <c r="K120" s="29">
        <v>43</v>
      </c>
      <c r="L120" s="29">
        <v>33</v>
      </c>
      <c r="M120" s="29">
        <v>48</v>
      </c>
    </row>
    <row r="121" spans="1:13" ht="14.25" customHeight="1" x14ac:dyDescent="0.2">
      <c r="A121" s="147" t="str">
        <f t="shared" si="8"/>
        <v>Auckland</v>
      </c>
      <c r="B121" s="147" t="str">
        <f t="shared" si="8"/>
        <v>Justice service area total</v>
      </c>
      <c r="C121" s="101" t="s">
        <v>116</v>
      </c>
      <c r="D121" s="29">
        <v>7</v>
      </c>
      <c r="E121" s="29">
        <v>9</v>
      </c>
      <c r="F121" s="29">
        <v>5</v>
      </c>
      <c r="G121" s="29">
        <v>13</v>
      </c>
      <c r="H121" s="29">
        <v>12</v>
      </c>
      <c r="I121" s="29">
        <v>13</v>
      </c>
      <c r="J121" s="29">
        <v>17</v>
      </c>
      <c r="K121" s="29">
        <v>8</v>
      </c>
      <c r="L121" s="29">
        <v>25</v>
      </c>
      <c r="M121" s="29">
        <v>29</v>
      </c>
    </row>
    <row r="122" spans="1:13" ht="14.25" customHeight="1" x14ac:dyDescent="0.2">
      <c r="A122" s="147" t="str">
        <f t="shared" si="8"/>
        <v>Auckland</v>
      </c>
      <c r="B122" s="147" t="str">
        <f t="shared" si="8"/>
        <v>Justice service area total</v>
      </c>
      <c r="C122" s="101" t="s">
        <v>115</v>
      </c>
      <c r="D122" s="29">
        <v>4</v>
      </c>
      <c r="E122" s="29">
        <v>8</v>
      </c>
      <c r="F122" s="29">
        <v>3</v>
      </c>
      <c r="G122" s="29">
        <v>2</v>
      </c>
      <c r="H122" s="29">
        <v>5</v>
      </c>
      <c r="I122" s="29">
        <v>9</v>
      </c>
      <c r="J122" s="29">
        <v>5</v>
      </c>
      <c r="K122" s="29">
        <v>13</v>
      </c>
      <c r="L122" s="29">
        <v>19</v>
      </c>
      <c r="M122" s="29">
        <v>25</v>
      </c>
    </row>
    <row r="123" spans="1:13" ht="14.25" customHeight="1" x14ac:dyDescent="0.2">
      <c r="A123" s="147" t="str">
        <f t="shared" si="8"/>
        <v>Auckland</v>
      </c>
      <c r="B123" s="147" t="str">
        <f t="shared" si="8"/>
        <v>Justice service area total</v>
      </c>
      <c r="C123" s="101" t="s">
        <v>117</v>
      </c>
      <c r="D123" s="29">
        <v>5</v>
      </c>
      <c r="E123" s="29">
        <v>5</v>
      </c>
      <c r="F123" s="29">
        <v>5</v>
      </c>
      <c r="G123" s="29">
        <v>4</v>
      </c>
      <c r="H123" s="29">
        <v>6</v>
      </c>
      <c r="I123" s="29">
        <v>8</v>
      </c>
      <c r="J123" s="29">
        <v>13</v>
      </c>
      <c r="K123" s="29">
        <v>9</v>
      </c>
      <c r="L123" s="29">
        <v>16</v>
      </c>
      <c r="M123" s="29">
        <v>21</v>
      </c>
    </row>
    <row r="124" spans="1:13" ht="14.25" customHeight="1" x14ac:dyDescent="0.2">
      <c r="A124" s="147" t="str">
        <f t="shared" si="8"/>
        <v>Auckland</v>
      </c>
      <c r="B124" s="147" t="str">
        <f t="shared" si="8"/>
        <v>Justice service area total</v>
      </c>
      <c r="C124" s="101" t="s">
        <v>20</v>
      </c>
      <c r="D124" s="29">
        <v>8</v>
      </c>
      <c r="E124" s="29">
        <v>13</v>
      </c>
      <c r="F124" s="29">
        <v>9</v>
      </c>
      <c r="G124" s="29">
        <v>6</v>
      </c>
      <c r="H124" s="29">
        <v>5</v>
      </c>
      <c r="I124" s="29">
        <v>3</v>
      </c>
      <c r="J124" s="29">
        <v>9</v>
      </c>
      <c r="K124" s="29">
        <v>2</v>
      </c>
      <c r="L124" s="29">
        <v>4</v>
      </c>
      <c r="M124" s="29">
        <v>2</v>
      </c>
    </row>
    <row r="125" spans="1:13" ht="14.25" customHeight="1" x14ac:dyDescent="0.2">
      <c r="A125" s="147" t="str">
        <f t="shared" si="8"/>
        <v>Auckland</v>
      </c>
      <c r="B125" s="147" t="str">
        <f t="shared" si="8"/>
        <v>Justice service area total</v>
      </c>
      <c r="C125" s="101" t="s">
        <v>21</v>
      </c>
      <c r="D125" s="29">
        <v>1</v>
      </c>
      <c r="E125" s="29">
        <v>1</v>
      </c>
      <c r="F125" s="29">
        <v>2</v>
      </c>
      <c r="G125" s="29">
        <v>1</v>
      </c>
      <c r="H125" s="29">
        <v>0</v>
      </c>
      <c r="I125" s="29">
        <v>1</v>
      </c>
      <c r="J125" s="29">
        <v>5</v>
      </c>
      <c r="K125" s="29">
        <v>5</v>
      </c>
      <c r="L125" s="29">
        <v>7</v>
      </c>
      <c r="M125" s="29">
        <v>2</v>
      </c>
    </row>
    <row r="126" spans="1:13" ht="14.25" customHeight="1" x14ac:dyDescent="0.2">
      <c r="A126" s="147" t="str">
        <f t="shared" si="8"/>
        <v>Auckland</v>
      </c>
      <c r="B126" s="147" t="str">
        <f t="shared" si="8"/>
        <v>Justice service area total</v>
      </c>
      <c r="C126" s="101" t="s">
        <v>22</v>
      </c>
      <c r="D126" s="29">
        <v>3</v>
      </c>
      <c r="E126" s="29">
        <v>5</v>
      </c>
      <c r="F126" s="29">
        <v>0</v>
      </c>
      <c r="G126" s="29">
        <v>2</v>
      </c>
      <c r="H126" s="29">
        <v>2</v>
      </c>
      <c r="I126" s="29">
        <v>0</v>
      </c>
      <c r="J126" s="29">
        <v>2</v>
      </c>
      <c r="K126" s="29">
        <v>2</v>
      </c>
      <c r="L126" s="29">
        <v>1</v>
      </c>
      <c r="M126" s="29">
        <v>4</v>
      </c>
    </row>
    <row r="127" spans="1:13" ht="14.25" customHeight="1" x14ac:dyDescent="0.2">
      <c r="A127" s="147" t="str">
        <f t="shared" ref="A127:B130" si="9">A126</f>
        <v>Auckland</v>
      </c>
      <c r="B127" s="147" t="str">
        <f t="shared" si="9"/>
        <v>Justice service area total</v>
      </c>
      <c r="C127" s="101" t="s">
        <v>23</v>
      </c>
      <c r="D127" s="29">
        <v>2</v>
      </c>
      <c r="E127" s="29">
        <v>4</v>
      </c>
      <c r="F127" s="29">
        <v>1</v>
      </c>
      <c r="G127" s="29">
        <v>3</v>
      </c>
      <c r="H127" s="29">
        <v>5</v>
      </c>
      <c r="I127" s="29">
        <v>5</v>
      </c>
      <c r="J127" s="29">
        <v>1</v>
      </c>
      <c r="K127" s="29">
        <v>0</v>
      </c>
      <c r="L127" s="29">
        <v>2</v>
      </c>
      <c r="M127" s="29">
        <v>2</v>
      </c>
    </row>
    <row r="128" spans="1:13" ht="14.25" customHeight="1" x14ac:dyDescent="0.2">
      <c r="A128" s="147" t="str">
        <f t="shared" si="9"/>
        <v>Auckland</v>
      </c>
      <c r="B128" s="147" t="str">
        <f t="shared" si="9"/>
        <v>Justice service area total</v>
      </c>
      <c r="C128" s="101" t="s">
        <v>15</v>
      </c>
      <c r="D128" s="29">
        <v>0</v>
      </c>
      <c r="E128" s="29">
        <v>1</v>
      </c>
      <c r="F128" s="29">
        <v>0</v>
      </c>
      <c r="G128" s="29">
        <v>0</v>
      </c>
      <c r="H128" s="29">
        <v>0</v>
      </c>
      <c r="I128" s="29">
        <v>0</v>
      </c>
      <c r="J128" s="29">
        <v>0</v>
      </c>
      <c r="K128" s="29">
        <v>0</v>
      </c>
      <c r="L128" s="29">
        <v>0</v>
      </c>
      <c r="M128" s="29">
        <v>0</v>
      </c>
    </row>
    <row r="129" spans="1:13" ht="14.25" customHeight="1" x14ac:dyDescent="0.2">
      <c r="A129" s="147" t="str">
        <f t="shared" si="9"/>
        <v>Auckland</v>
      </c>
      <c r="B129" s="147" t="str">
        <f t="shared" si="9"/>
        <v>Justice service area total</v>
      </c>
      <c r="C129" s="101" t="s">
        <v>24</v>
      </c>
      <c r="D129" s="29">
        <v>1</v>
      </c>
      <c r="E129" s="29">
        <v>4</v>
      </c>
      <c r="F129" s="29">
        <v>3</v>
      </c>
      <c r="G129" s="29">
        <v>2</v>
      </c>
      <c r="H129" s="29">
        <v>1</v>
      </c>
      <c r="I129" s="29">
        <v>4</v>
      </c>
      <c r="J129" s="29">
        <v>1</v>
      </c>
      <c r="K129" s="29">
        <v>2</v>
      </c>
      <c r="L129" s="29">
        <v>3</v>
      </c>
      <c r="M129" s="29">
        <v>6</v>
      </c>
    </row>
    <row r="130" spans="1:13" ht="14.25" customHeight="1" x14ac:dyDescent="0.2">
      <c r="A130" s="148" t="str">
        <f t="shared" si="9"/>
        <v>Auckland</v>
      </c>
      <c r="B130" s="148" t="str">
        <f t="shared" si="9"/>
        <v>Justice service area total</v>
      </c>
      <c r="C130" s="123" t="s">
        <v>0</v>
      </c>
      <c r="D130" s="106">
        <v>73</v>
      </c>
      <c r="E130" s="106">
        <v>76</v>
      </c>
      <c r="F130" s="106">
        <v>53</v>
      </c>
      <c r="G130" s="106">
        <v>83</v>
      </c>
      <c r="H130" s="106">
        <v>92</v>
      </c>
      <c r="I130" s="106">
        <v>84</v>
      </c>
      <c r="J130" s="106">
        <v>93</v>
      </c>
      <c r="K130" s="106">
        <v>84</v>
      </c>
      <c r="L130" s="106">
        <v>110</v>
      </c>
      <c r="M130" s="106">
        <v>139</v>
      </c>
    </row>
    <row r="131" spans="1:13" ht="14.25" customHeight="1" x14ac:dyDescent="0.2">
      <c r="A131" s="149" t="s">
        <v>107</v>
      </c>
      <c r="B131" s="149" t="s">
        <v>26</v>
      </c>
      <c r="C131" s="22" t="s">
        <v>19</v>
      </c>
      <c r="D131" s="29">
        <v>18</v>
      </c>
      <c r="E131" s="29">
        <v>28</v>
      </c>
      <c r="F131" s="29">
        <v>24</v>
      </c>
      <c r="G131" s="29">
        <v>24</v>
      </c>
      <c r="H131" s="29">
        <v>42</v>
      </c>
      <c r="I131" s="29">
        <v>51</v>
      </c>
      <c r="J131" s="29">
        <v>41</v>
      </c>
      <c r="K131" s="29">
        <v>40</v>
      </c>
      <c r="L131" s="29">
        <v>24</v>
      </c>
      <c r="M131" s="29">
        <v>36</v>
      </c>
    </row>
    <row r="132" spans="1:13" ht="14.25" customHeight="1" x14ac:dyDescent="0.2">
      <c r="A132" s="147" t="str">
        <f t="shared" ref="A132:B147" si="10">A131</f>
        <v>South Auckland</v>
      </c>
      <c r="B132" s="147" t="str">
        <f t="shared" si="10"/>
        <v>Manukau</v>
      </c>
      <c r="C132" s="101" t="s">
        <v>116</v>
      </c>
      <c r="D132" s="29">
        <v>7</v>
      </c>
      <c r="E132" s="29">
        <v>9</v>
      </c>
      <c r="F132" s="29">
        <v>7</v>
      </c>
      <c r="G132" s="29">
        <v>15</v>
      </c>
      <c r="H132" s="29">
        <v>14</v>
      </c>
      <c r="I132" s="29">
        <v>21</v>
      </c>
      <c r="J132" s="29">
        <v>19</v>
      </c>
      <c r="K132" s="29">
        <v>21</v>
      </c>
      <c r="L132" s="29">
        <v>22</v>
      </c>
      <c r="M132" s="29">
        <v>30</v>
      </c>
    </row>
    <row r="133" spans="1:13" ht="14.25" customHeight="1" x14ac:dyDescent="0.2">
      <c r="A133" s="147" t="str">
        <f t="shared" si="10"/>
        <v>South Auckland</v>
      </c>
      <c r="B133" s="147" t="str">
        <f t="shared" si="10"/>
        <v>Manukau</v>
      </c>
      <c r="C133" s="101" t="s">
        <v>115</v>
      </c>
      <c r="D133" s="29">
        <v>4</v>
      </c>
      <c r="E133" s="29">
        <v>5</v>
      </c>
      <c r="F133" s="29">
        <v>6</v>
      </c>
      <c r="G133" s="29">
        <v>7</v>
      </c>
      <c r="H133" s="29">
        <v>12</v>
      </c>
      <c r="I133" s="29">
        <v>16</v>
      </c>
      <c r="J133" s="29">
        <v>19</v>
      </c>
      <c r="K133" s="29">
        <v>17</v>
      </c>
      <c r="L133" s="29">
        <v>25</v>
      </c>
      <c r="M133" s="29">
        <v>19</v>
      </c>
    </row>
    <row r="134" spans="1:13" ht="14.25" customHeight="1" x14ac:dyDescent="0.2">
      <c r="A134" s="147" t="str">
        <f t="shared" si="10"/>
        <v>South Auckland</v>
      </c>
      <c r="B134" s="147" t="str">
        <f t="shared" si="10"/>
        <v>Manukau</v>
      </c>
      <c r="C134" s="101" t="s">
        <v>117</v>
      </c>
      <c r="D134" s="29">
        <v>2</v>
      </c>
      <c r="E134" s="29">
        <v>6</v>
      </c>
      <c r="F134" s="29">
        <v>5</v>
      </c>
      <c r="G134" s="29">
        <v>7</v>
      </c>
      <c r="H134" s="29">
        <v>3</v>
      </c>
      <c r="I134" s="29">
        <v>6</v>
      </c>
      <c r="J134" s="29">
        <v>9</v>
      </c>
      <c r="K134" s="29">
        <v>6</v>
      </c>
      <c r="L134" s="29">
        <v>9</v>
      </c>
      <c r="M134" s="29">
        <v>13</v>
      </c>
    </row>
    <row r="135" spans="1:13" ht="14.25" customHeight="1" x14ac:dyDescent="0.2">
      <c r="A135" s="147" t="str">
        <f t="shared" si="10"/>
        <v>South Auckland</v>
      </c>
      <c r="B135" s="147" t="str">
        <f t="shared" si="10"/>
        <v>Manukau</v>
      </c>
      <c r="C135" s="101" t="s">
        <v>20</v>
      </c>
      <c r="D135" s="29">
        <v>18</v>
      </c>
      <c r="E135" s="29">
        <v>8</v>
      </c>
      <c r="F135" s="29">
        <v>17</v>
      </c>
      <c r="G135" s="29">
        <v>16</v>
      </c>
      <c r="H135" s="29">
        <v>11</v>
      </c>
      <c r="I135" s="29">
        <v>10</v>
      </c>
      <c r="J135" s="29">
        <v>11</v>
      </c>
      <c r="K135" s="29">
        <v>6</v>
      </c>
      <c r="L135" s="29">
        <v>6</v>
      </c>
      <c r="M135" s="29">
        <v>12</v>
      </c>
    </row>
    <row r="136" spans="1:13" ht="14.25" customHeight="1" x14ac:dyDescent="0.2">
      <c r="A136" s="147" t="str">
        <f t="shared" si="10"/>
        <v>South Auckland</v>
      </c>
      <c r="B136" s="147" t="str">
        <f t="shared" si="10"/>
        <v>Manukau</v>
      </c>
      <c r="C136" s="101" t="s">
        <v>21</v>
      </c>
      <c r="D136" s="29">
        <v>0</v>
      </c>
      <c r="E136" s="29">
        <v>0</v>
      </c>
      <c r="F136" s="29">
        <v>4</v>
      </c>
      <c r="G136" s="29">
        <v>4</v>
      </c>
      <c r="H136" s="29">
        <v>4</v>
      </c>
      <c r="I136" s="29">
        <v>2</v>
      </c>
      <c r="J136" s="29">
        <v>4</v>
      </c>
      <c r="K136" s="29">
        <v>0</v>
      </c>
      <c r="L136" s="29">
        <v>3</v>
      </c>
      <c r="M136" s="29">
        <v>5</v>
      </c>
    </row>
    <row r="137" spans="1:13" ht="14.25" customHeight="1" x14ac:dyDescent="0.2">
      <c r="A137" s="147" t="str">
        <f t="shared" si="10"/>
        <v>South Auckland</v>
      </c>
      <c r="B137" s="147" t="str">
        <f t="shared" si="10"/>
        <v>Manukau</v>
      </c>
      <c r="C137" s="101" t="s">
        <v>22</v>
      </c>
      <c r="D137" s="29">
        <v>3</v>
      </c>
      <c r="E137" s="29">
        <v>3</v>
      </c>
      <c r="F137" s="29">
        <v>1</v>
      </c>
      <c r="G137" s="29">
        <v>1</v>
      </c>
      <c r="H137" s="29">
        <v>1</v>
      </c>
      <c r="I137" s="29">
        <v>1</v>
      </c>
      <c r="J137" s="29">
        <v>1</v>
      </c>
      <c r="K137" s="29">
        <v>0</v>
      </c>
      <c r="L137" s="29">
        <v>2</v>
      </c>
      <c r="M137" s="29">
        <v>1</v>
      </c>
    </row>
    <row r="138" spans="1:13" ht="14.25" customHeight="1" x14ac:dyDescent="0.2">
      <c r="A138" s="147" t="str">
        <f t="shared" si="10"/>
        <v>South Auckland</v>
      </c>
      <c r="B138" s="147" t="str">
        <f t="shared" si="10"/>
        <v>Manukau</v>
      </c>
      <c r="C138" s="101" t="s">
        <v>23</v>
      </c>
      <c r="D138" s="29">
        <v>1</v>
      </c>
      <c r="E138" s="29">
        <v>2</v>
      </c>
      <c r="F138" s="29">
        <v>1</v>
      </c>
      <c r="G138" s="29">
        <v>1</v>
      </c>
      <c r="H138" s="29">
        <v>4</v>
      </c>
      <c r="I138" s="29">
        <v>2</v>
      </c>
      <c r="J138" s="29">
        <v>1</v>
      </c>
      <c r="K138" s="29">
        <v>2</v>
      </c>
      <c r="L138" s="29">
        <v>3</v>
      </c>
      <c r="M138" s="29">
        <v>3</v>
      </c>
    </row>
    <row r="139" spans="1:13" ht="14.25" customHeight="1" x14ac:dyDescent="0.2">
      <c r="A139" s="147" t="str">
        <f t="shared" si="10"/>
        <v>South Auckland</v>
      </c>
      <c r="B139" s="147" t="str">
        <f t="shared" si="10"/>
        <v>Manukau</v>
      </c>
      <c r="C139" s="101" t="s">
        <v>15</v>
      </c>
      <c r="D139" s="29">
        <v>0</v>
      </c>
      <c r="E139" s="29">
        <v>1</v>
      </c>
      <c r="F139" s="29">
        <v>0</v>
      </c>
      <c r="G139" s="29">
        <v>0</v>
      </c>
      <c r="H139" s="29">
        <v>0</v>
      </c>
      <c r="I139" s="29">
        <v>0</v>
      </c>
      <c r="J139" s="29">
        <v>0</v>
      </c>
      <c r="K139" s="29">
        <v>0</v>
      </c>
      <c r="L139" s="29">
        <v>1</v>
      </c>
      <c r="M139" s="29">
        <v>0</v>
      </c>
    </row>
    <row r="140" spans="1:13" ht="14.25" customHeight="1" x14ac:dyDescent="0.2">
      <c r="A140" s="147" t="str">
        <f t="shared" si="10"/>
        <v>South Auckland</v>
      </c>
      <c r="B140" s="147" t="str">
        <f t="shared" si="10"/>
        <v>Manukau</v>
      </c>
      <c r="C140" s="101" t="s">
        <v>24</v>
      </c>
      <c r="D140" s="29">
        <v>1</v>
      </c>
      <c r="E140" s="29">
        <v>2</v>
      </c>
      <c r="F140" s="29">
        <v>2</v>
      </c>
      <c r="G140" s="29">
        <v>1</v>
      </c>
      <c r="H140" s="29">
        <v>4</v>
      </c>
      <c r="I140" s="29">
        <v>3</v>
      </c>
      <c r="J140" s="29">
        <v>4</v>
      </c>
      <c r="K140" s="29">
        <v>3</v>
      </c>
      <c r="L140" s="29">
        <v>6</v>
      </c>
      <c r="M140" s="29">
        <v>13</v>
      </c>
    </row>
    <row r="141" spans="1:13" ht="14.25" customHeight="1" x14ac:dyDescent="0.2">
      <c r="A141" s="147" t="str">
        <f t="shared" si="10"/>
        <v>South Auckland</v>
      </c>
      <c r="B141" s="148" t="str">
        <f t="shared" si="10"/>
        <v>Manukau</v>
      </c>
      <c r="C141" s="123" t="s">
        <v>0</v>
      </c>
      <c r="D141" s="30">
        <v>54</v>
      </c>
      <c r="E141" s="30">
        <v>64</v>
      </c>
      <c r="F141" s="30">
        <v>67</v>
      </c>
      <c r="G141" s="30">
        <v>76</v>
      </c>
      <c r="H141" s="30">
        <v>95</v>
      </c>
      <c r="I141" s="30">
        <v>112</v>
      </c>
      <c r="J141" s="30">
        <v>109</v>
      </c>
      <c r="K141" s="30">
        <v>95</v>
      </c>
      <c r="L141" s="30">
        <v>101</v>
      </c>
      <c r="M141" s="30">
        <v>132</v>
      </c>
    </row>
    <row r="142" spans="1:13" ht="14.25" customHeight="1" x14ac:dyDescent="0.2">
      <c r="A142" s="147" t="str">
        <f t="shared" si="10"/>
        <v>South Auckland</v>
      </c>
      <c r="B142" s="149" t="s">
        <v>44</v>
      </c>
      <c r="C142" s="22" t="s">
        <v>19</v>
      </c>
      <c r="D142" s="29">
        <v>1</v>
      </c>
      <c r="E142" s="29">
        <v>6</v>
      </c>
      <c r="F142" s="29">
        <v>2</v>
      </c>
      <c r="G142" s="29">
        <v>5</v>
      </c>
      <c r="H142" s="29">
        <v>4</v>
      </c>
      <c r="I142" s="29">
        <v>3</v>
      </c>
      <c r="J142" s="29">
        <v>11</v>
      </c>
      <c r="K142" s="29">
        <v>2</v>
      </c>
      <c r="L142" s="29">
        <v>3</v>
      </c>
      <c r="M142" s="29">
        <v>3</v>
      </c>
    </row>
    <row r="143" spans="1:13" ht="14.25" customHeight="1" x14ac:dyDescent="0.2">
      <c r="A143" s="147" t="str">
        <f t="shared" si="10"/>
        <v>South Auckland</v>
      </c>
      <c r="B143" s="147" t="str">
        <f t="shared" si="10"/>
        <v>Papakura</v>
      </c>
      <c r="C143" s="101" t="s">
        <v>116</v>
      </c>
      <c r="D143" s="29">
        <v>0</v>
      </c>
      <c r="E143" s="29">
        <v>1</v>
      </c>
      <c r="F143" s="29">
        <v>2</v>
      </c>
      <c r="G143" s="29">
        <v>1</v>
      </c>
      <c r="H143" s="29">
        <v>1</v>
      </c>
      <c r="I143" s="29">
        <v>1</v>
      </c>
      <c r="J143" s="29">
        <v>0</v>
      </c>
      <c r="K143" s="29">
        <v>2</v>
      </c>
      <c r="L143" s="29">
        <v>4</v>
      </c>
      <c r="M143" s="29">
        <v>2</v>
      </c>
    </row>
    <row r="144" spans="1:13" ht="14.25" customHeight="1" x14ac:dyDescent="0.2">
      <c r="A144" s="147" t="str">
        <f t="shared" si="10"/>
        <v>South Auckland</v>
      </c>
      <c r="B144" s="147" t="str">
        <f t="shared" si="10"/>
        <v>Papakura</v>
      </c>
      <c r="C144" s="101" t="s">
        <v>115</v>
      </c>
      <c r="D144" s="29">
        <v>2</v>
      </c>
      <c r="E144" s="29">
        <v>2</v>
      </c>
      <c r="F144" s="29">
        <v>1</v>
      </c>
      <c r="G144" s="29">
        <v>0</v>
      </c>
      <c r="H144" s="29">
        <v>2</v>
      </c>
      <c r="I144" s="29">
        <v>3</v>
      </c>
      <c r="J144" s="29">
        <v>0</v>
      </c>
      <c r="K144" s="29">
        <v>0</v>
      </c>
      <c r="L144" s="29">
        <v>0</v>
      </c>
      <c r="M144" s="29">
        <v>3</v>
      </c>
    </row>
    <row r="145" spans="1:13" ht="14.25" customHeight="1" x14ac:dyDescent="0.2">
      <c r="A145" s="147" t="str">
        <f t="shared" si="10"/>
        <v>South Auckland</v>
      </c>
      <c r="B145" s="147" t="str">
        <f t="shared" si="10"/>
        <v>Papakura</v>
      </c>
      <c r="C145" s="101" t="s">
        <v>117</v>
      </c>
      <c r="D145" s="29">
        <v>0</v>
      </c>
      <c r="E145" s="29">
        <v>2</v>
      </c>
      <c r="F145" s="29">
        <v>0</v>
      </c>
      <c r="G145" s="29">
        <v>1</v>
      </c>
      <c r="H145" s="29">
        <v>0</v>
      </c>
      <c r="I145" s="29">
        <v>2</v>
      </c>
      <c r="J145" s="29">
        <v>2</v>
      </c>
      <c r="K145" s="29">
        <v>1</v>
      </c>
      <c r="L145" s="29">
        <v>2</v>
      </c>
      <c r="M145" s="29">
        <v>2</v>
      </c>
    </row>
    <row r="146" spans="1:13" ht="14.25" customHeight="1" x14ac:dyDescent="0.2">
      <c r="A146" s="147" t="str">
        <f t="shared" si="10"/>
        <v>South Auckland</v>
      </c>
      <c r="B146" s="147" t="str">
        <f t="shared" si="10"/>
        <v>Papakura</v>
      </c>
      <c r="C146" s="101" t="s">
        <v>20</v>
      </c>
      <c r="D146" s="29">
        <v>2</v>
      </c>
      <c r="E146" s="29">
        <v>2</v>
      </c>
      <c r="F146" s="29">
        <v>1</v>
      </c>
      <c r="G146" s="29">
        <v>4</v>
      </c>
      <c r="H146" s="29">
        <v>1</v>
      </c>
      <c r="I146" s="29">
        <v>1</v>
      </c>
      <c r="J146" s="29">
        <v>0</v>
      </c>
      <c r="K146" s="29">
        <v>0</v>
      </c>
      <c r="L146" s="29">
        <v>2</v>
      </c>
      <c r="M146" s="29">
        <v>3</v>
      </c>
    </row>
    <row r="147" spans="1:13" ht="14.25" customHeight="1" x14ac:dyDescent="0.2">
      <c r="A147" s="147" t="str">
        <f t="shared" si="10"/>
        <v>South Auckland</v>
      </c>
      <c r="B147" s="147" t="str">
        <f t="shared" si="10"/>
        <v>Papakura</v>
      </c>
      <c r="C147" s="101" t="s">
        <v>21</v>
      </c>
      <c r="D147" s="29">
        <v>0</v>
      </c>
      <c r="E147" s="29">
        <v>0</v>
      </c>
      <c r="F147" s="29">
        <v>2</v>
      </c>
      <c r="G147" s="29">
        <v>1</v>
      </c>
      <c r="H147" s="29">
        <v>2</v>
      </c>
      <c r="I147" s="29">
        <v>0</v>
      </c>
      <c r="J147" s="29">
        <v>1</v>
      </c>
      <c r="K147" s="29">
        <v>0</v>
      </c>
      <c r="L147" s="29">
        <v>0</v>
      </c>
      <c r="M147" s="29">
        <v>0</v>
      </c>
    </row>
    <row r="148" spans="1:13" ht="14.25" customHeight="1" x14ac:dyDescent="0.2">
      <c r="A148" s="147" t="str">
        <f t="shared" ref="A148:B163" si="11">A147</f>
        <v>South Auckland</v>
      </c>
      <c r="B148" s="147" t="str">
        <f t="shared" si="11"/>
        <v>Papakura</v>
      </c>
      <c r="C148" s="101" t="s">
        <v>22</v>
      </c>
      <c r="D148" s="29">
        <v>0</v>
      </c>
      <c r="E148" s="29">
        <v>1</v>
      </c>
      <c r="F148" s="29">
        <v>0</v>
      </c>
      <c r="G148" s="29">
        <v>0</v>
      </c>
      <c r="H148" s="29">
        <v>0</v>
      </c>
      <c r="I148" s="29">
        <v>0</v>
      </c>
      <c r="J148" s="29">
        <v>0</v>
      </c>
      <c r="K148" s="29">
        <v>0</v>
      </c>
      <c r="L148" s="29">
        <v>1</v>
      </c>
      <c r="M148" s="29">
        <v>2</v>
      </c>
    </row>
    <row r="149" spans="1:13" ht="14.25" customHeight="1" x14ac:dyDescent="0.2">
      <c r="A149" s="147" t="str">
        <f t="shared" si="11"/>
        <v>South Auckland</v>
      </c>
      <c r="B149" s="147" t="str">
        <f t="shared" si="11"/>
        <v>Papakura</v>
      </c>
      <c r="C149" s="101" t="s">
        <v>23</v>
      </c>
      <c r="D149" s="29">
        <v>0</v>
      </c>
      <c r="E149" s="29">
        <v>0</v>
      </c>
      <c r="F149" s="29">
        <v>0</v>
      </c>
      <c r="G149" s="29">
        <v>0</v>
      </c>
      <c r="H149" s="29">
        <v>1</v>
      </c>
      <c r="I149" s="29">
        <v>0</v>
      </c>
      <c r="J149" s="29">
        <v>0</v>
      </c>
      <c r="K149" s="29">
        <v>0</v>
      </c>
      <c r="L149" s="29">
        <v>2</v>
      </c>
      <c r="M149" s="29">
        <v>1</v>
      </c>
    </row>
    <row r="150" spans="1:13" ht="14.25" customHeight="1" x14ac:dyDescent="0.2">
      <c r="A150" s="147" t="str">
        <f t="shared" si="11"/>
        <v>South Auckland</v>
      </c>
      <c r="B150" s="147" t="str">
        <f t="shared" si="11"/>
        <v>Papakura</v>
      </c>
      <c r="C150" s="101" t="s">
        <v>15</v>
      </c>
      <c r="D150" s="29">
        <v>0</v>
      </c>
      <c r="E150" s="29">
        <v>0</v>
      </c>
      <c r="F150" s="29">
        <v>0</v>
      </c>
      <c r="G150" s="29">
        <v>0</v>
      </c>
      <c r="H150" s="29">
        <v>0</v>
      </c>
      <c r="I150" s="29">
        <v>0</v>
      </c>
      <c r="J150" s="29">
        <v>0</v>
      </c>
      <c r="K150" s="29">
        <v>0</v>
      </c>
      <c r="L150" s="29">
        <v>0</v>
      </c>
      <c r="M150" s="29">
        <v>0</v>
      </c>
    </row>
    <row r="151" spans="1:13" ht="14.25" customHeight="1" x14ac:dyDescent="0.2">
      <c r="A151" s="147" t="str">
        <f t="shared" si="11"/>
        <v>South Auckland</v>
      </c>
      <c r="B151" s="147" t="str">
        <f t="shared" si="11"/>
        <v>Papakura</v>
      </c>
      <c r="C151" s="101" t="s">
        <v>24</v>
      </c>
      <c r="D151" s="29">
        <v>0</v>
      </c>
      <c r="E151" s="29">
        <v>0</v>
      </c>
      <c r="F151" s="29">
        <v>0</v>
      </c>
      <c r="G151" s="29">
        <v>1</v>
      </c>
      <c r="H151" s="29">
        <v>1</v>
      </c>
      <c r="I151" s="29">
        <v>1</v>
      </c>
      <c r="J151" s="29">
        <v>0</v>
      </c>
      <c r="K151" s="29">
        <v>0</v>
      </c>
      <c r="L151" s="29">
        <v>0</v>
      </c>
      <c r="M151" s="29">
        <v>1</v>
      </c>
    </row>
    <row r="152" spans="1:13" ht="14.25" customHeight="1" x14ac:dyDescent="0.2">
      <c r="A152" s="147" t="str">
        <f t="shared" si="11"/>
        <v>South Auckland</v>
      </c>
      <c r="B152" s="148" t="str">
        <f t="shared" si="11"/>
        <v>Papakura</v>
      </c>
      <c r="C152" s="123" t="s">
        <v>0</v>
      </c>
      <c r="D152" s="30">
        <v>5</v>
      </c>
      <c r="E152" s="30">
        <v>14</v>
      </c>
      <c r="F152" s="30">
        <v>8</v>
      </c>
      <c r="G152" s="30">
        <v>13</v>
      </c>
      <c r="H152" s="30">
        <v>12</v>
      </c>
      <c r="I152" s="30">
        <v>11</v>
      </c>
      <c r="J152" s="30">
        <v>14</v>
      </c>
      <c r="K152" s="30">
        <v>5</v>
      </c>
      <c r="L152" s="30">
        <v>14</v>
      </c>
      <c r="M152" s="30">
        <v>17</v>
      </c>
    </row>
    <row r="153" spans="1:13" ht="14.25" customHeight="1" x14ac:dyDescent="0.2">
      <c r="A153" s="147" t="str">
        <f t="shared" si="11"/>
        <v>South Auckland</v>
      </c>
      <c r="B153" s="149" t="s">
        <v>45</v>
      </c>
      <c r="C153" s="22" t="s">
        <v>19</v>
      </c>
      <c r="D153" s="29">
        <v>2</v>
      </c>
      <c r="E153" s="29">
        <v>3</v>
      </c>
      <c r="F153" s="29">
        <v>0</v>
      </c>
      <c r="G153" s="29">
        <v>1</v>
      </c>
      <c r="H153" s="29">
        <v>2</v>
      </c>
      <c r="I153" s="29">
        <v>0</v>
      </c>
      <c r="J153" s="29">
        <v>1</v>
      </c>
      <c r="K153" s="29">
        <v>0</v>
      </c>
      <c r="L153" s="29">
        <v>2</v>
      </c>
      <c r="M153" s="29">
        <v>0</v>
      </c>
    </row>
    <row r="154" spans="1:13" ht="14.25" customHeight="1" x14ac:dyDescent="0.2">
      <c r="A154" s="147" t="str">
        <f t="shared" si="11"/>
        <v>South Auckland</v>
      </c>
      <c r="B154" s="147" t="str">
        <f t="shared" si="11"/>
        <v>Pukekohe</v>
      </c>
      <c r="C154" s="101" t="s">
        <v>116</v>
      </c>
      <c r="D154" s="29">
        <v>1</v>
      </c>
      <c r="E154" s="29">
        <v>0</v>
      </c>
      <c r="F154" s="29">
        <v>0</v>
      </c>
      <c r="G154" s="29">
        <v>0</v>
      </c>
      <c r="H154" s="29">
        <v>2</v>
      </c>
      <c r="I154" s="29">
        <v>2</v>
      </c>
      <c r="J154" s="29">
        <v>0</v>
      </c>
      <c r="K154" s="29">
        <v>0</v>
      </c>
      <c r="L154" s="29">
        <v>1</v>
      </c>
      <c r="M154" s="29">
        <v>2</v>
      </c>
    </row>
    <row r="155" spans="1:13" ht="14.25" customHeight="1" x14ac:dyDescent="0.2">
      <c r="A155" s="147" t="str">
        <f t="shared" si="11"/>
        <v>South Auckland</v>
      </c>
      <c r="B155" s="147" t="str">
        <f t="shared" si="11"/>
        <v>Pukekohe</v>
      </c>
      <c r="C155" s="101" t="s">
        <v>115</v>
      </c>
      <c r="D155" s="29">
        <v>2</v>
      </c>
      <c r="E155" s="29">
        <v>0</v>
      </c>
      <c r="F155" s="29">
        <v>3</v>
      </c>
      <c r="G155" s="29">
        <v>3</v>
      </c>
      <c r="H155" s="29">
        <v>2</v>
      </c>
      <c r="I155" s="29">
        <v>0</v>
      </c>
      <c r="J155" s="29">
        <v>6</v>
      </c>
      <c r="K155" s="29">
        <v>1</v>
      </c>
      <c r="L155" s="29">
        <v>2</v>
      </c>
      <c r="M155" s="29">
        <v>0</v>
      </c>
    </row>
    <row r="156" spans="1:13" ht="14.25" customHeight="1" x14ac:dyDescent="0.2">
      <c r="A156" s="147" t="str">
        <f t="shared" si="11"/>
        <v>South Auckland</v>
      </c>
      <c r="B156" s="147" t="str">
        <f t="shared" si="11"/>
        <v>Pukekohe</v>
      </c>
      <c r="C156" s="101" t="s">
        <v>117</v>
      </c>
      <c r="D156" s="29">
        <v>0</v>
      </c>
      <c r="E156" s="29">
        <v>0</v>
      </c>
      <c r="F156" s="29">
        <v>0</v>
      </c>
      <c r="G156" s="29">
        <v>2</v>
      </c>
      <c r="H156" s="29">
        <v>0</v>
      </c>
      <c r="I156" s="29">
        <v>0</v>
      </c>
      <c r="J156" s="29">
        <v>1</v>
      </c>
      <c r="K156" s="29">
        <v>0</v>
      </c>
      <c r="L156" s="29">
        <v>1</v>
      </c>
      <c r="M156" s="29">
        <v>3</v>
      </c>
    </row>
    <row r="157" spans="1:13" ht="14.25" customHeight="1" x14ac:dyDescent="0.2">
      <c r="A157" s="147" t="str">
        <f t="shared" si="11"/>
        <v>South Auckland</v>
      </c>
      <c r="B157" s="147" t="str">
        <f t="shared" si="11"/>
        <v>Pukekohe</v>
      </c>
      <c r="C157" s="101" t="s">
        <v>20</v>
      </c>
      <c r="D157" s="29">
        <v>2</v>
      </c>
      <c r="E157" s="29">
        <v>7</v>
      </c>
      <c r="F157" s="29">
        <v>4</v>
      </c>
      <c r="G157" s="29">
        <v>3</v>
      </c>
      <c r="H157" s="29">
        <v>2</v>
      </c>
      <c r="I157" s="29">
        <v>2</v>
      </c>
      <c r="J157" s="29">
        <v>2</v>
      </c>
      <c r="K157" s="29">
        <v>3</v>
      </c>
      <c r="L157" s="29">
        <v>1</v>
      </c>
      <c r="M157" s="29">
        <v>2</v>
      </c>
    </row>
    <row r="158" spans="1:13" ht="14.25" customHeight="1" x14ac:dyDescent="0.2">
      <c r="A158" s="147" t="str">
        <f t="shared" si="11"/>
        <v>South Auckland</v>
      </c>
      <c r="B158" s="147" t="str">
        <f t="shared" si="11"/>
        <v>Pukekohe</v>
      </c>
      <c r="C158" s="101" t="s">
        <v>21</v>
      </c>
      <c r="D158" s="29">
        <v>1</v>
      </c>
      <c r="E158" s="29">
        <v>0</v>
      </c>
      <c r="F158" s="29">
        <v>0</v>
      </c>
      <c r="G158" s="29">
        <v>0</v>
      </c>
      <c r="H158" s="29">
        <v>1</v>
      </c>
      <c r="I158" s="29">
        <v>0</v>
      </c>
      <c r="J158" s="29">
        <v>1</v>
      </c>
      <c r="K158" s="29">
        <v>0</v>
      </c>
      <c r="L158" s="29">
        <v>0</v>
      </c>
      <c r="M158" s="29">
        <v>1</v>
      </c>
    </row>
    <row r="159" spans="1:13" ht="14.25" customHeight="1" x14ac:dyDescent="0.2">
      <c r="A159" s="147" t="str">
        <f t="shared" si="11"/>
        <v>South Auckland</v>
      </c>
      <c r="B159" s="147" t="str">
        <f t="shared" si="11"/>
        <v>Pukekohe</v>
      </c>
      <c r="C159" s="101" t="s">
        <v>22</v>
      </c>
      <c r="D159" s="29">
        <v>0</v>
      </c>
      <c r="E159" s="29">
        <v>1</v>
      </c>
      <c r="F159" s="29">
        <v>0</v>
      </c>
      <c r="G159" s="29">
        <v>0</v>
      </c>
      <c r="H159" s="29">
        <v>0</v>
      </c>
      <c r="I159" s="29">
        <v>1</v>
      </c>
      <c r="J159" s="29">
        <v>1</v>
      </c>
      <c r="K159" s="29">
        <v>0</v>
      </c>
      <c r="L159" s="29">
        <v>2</v>
      </c>
      <c r="M159" s="29">
        <v>2</v>
      </c>
    </row>
    <row r="160" spans="1:13" ht="14.25" customHeight="1" x14ac:dyDescent="0.2">
      <c r="A160" s="147" t="str">
        <f t="shared" si="11"/>
        <v>South Auckland</v>
      </c>
      <c r="B160" s="147" t="str">
        <f t="shared" si="11"/>
        <v>Pukekohe</v>
      </c>
      <c r="C160" s="101" t="s">
        <v>23</v>
      </c>
      <c r="D160" s="29">
        <v>0</v>
      </c>
      <c r="E160" s="29">
        <v>0</v>
      </c>
      <c r="F160" s="29">
        <v>1</v>
      </c>
      <c r="G160" s="29">
        <v>0</v>
      </c>
      <c r="H160" s="29">
        <v>0</v>
      </c>
      <c r="I160" s="29">
        <v>2</v>
      </c>
      <c r="J160" s="29">
        <v>0</v>
      </c>
      <c r="K160" s="29">
        <v>1</v>
      </c>
      <c r="L160" s="29">
        <v>0</v>
      </c>
      <c r="M160" s="29">
        <v>0</v>
      </c>
    </row>
    <row r="161" spans="1:13" ht="14.25" customHeight="1" x14ac:dyDescent="0.2">
      <c r="A161" s="147" t="str">
        <f t="shared" si="11"/>
        <v>South Auckland</v>
      </c>
      <c r="B161" s="147" t="str">
        <f t="shared" si="11"/>
        <v>Pukekohe</v>
      </c>
      <c r="C161" s="101" t="s">
        <v>15</v>
      </c>
      <c r="D161" s="29">
        <v>2</v>
      </c>
      <c r="E161" s="29">
        <v>0</v>
      </c>
      <c r="F161" s="29">
        <v>0</v>
      </c>
      <c r="G161" s="29">
        <v>0</v>
      </c>
      <c r="H161" s="29">
        <v>0</v>
      </c>
      <c r="I161" s="29">
        <v>0</v>
      </c>
      <c r="J161" s="29">
        <v>0</v>
      </c>
      <c r="K161" s="29">
        <v>0</v>
      </c>
      <c r="L161" s="29">
        <v>0</v>
      </c>
      <c r="M161" s="29">
        <v>0</v>
      </c>
    </row>
    <row r="162" spans="1:13" ht="14.25" customHeight="1" x14ac:dyDescent="0.2">
      <c r="A162" s="147" t="str">
        <f t="shared" si="11"/>
        <v>South Auckland</v>
      </c>
      <c r="B162" s="147" t="str">
        <f t="shared" si="11"/>
        <v>Pukekohe</v>
      </c>
      <c r="C162" s="101" t="s">
        <v>24</v>
      </c>
      <c r="D162" s="29">
        <v>0</v>
      </c>
      <c r="E162" s="29">
        <v>0</v>
      </c>
      <c r="F162" s="29">
        <v>1</v>
      </c>
      <c r="G162" s="29">
        <v>0</v>
      </c>
      <c r="H162" s="29">
        <v>0</v>
      </c>
      <c r="I162" s="29">
        <v>0</v>
      </c>
      <c r="J162" s="29">
        <v>1</v>
      </c>
      <c r="K162" s="29">
        <v>0</v>
      </c>
      <c r="L162" s="29">
        <v>2</v>
      </c>
      <c r="M162" s="29">
        <v>1</v>
      </c>
    </row>
    <row r="163" spans="1:13" ht="14.25" customHeight="1" x14ac:dyDescent="0.2">
      <c r="A163" s="147" t="str">
        <f t="shared" si="11"/>
        <v>South Auckland</v>
      </c>
      <c r="B163" s="148" t="str">
        <f t="shared" si="11"/>
        <v>Pukekohe</v>
      </c>
      <c r="C163" s="123" t="s">
        <v>0</v>
      </c>
      <c r="D163" s="30">
        <v>10</v>
      </c>
      <c r="E163" s="30">
        <v>11</v>
      </c>
      <c r="F163" s="30">
        <v>9</v>
      </c>
      <c r="G163" s="30">
        <v>9</v>
      </c>
      <c r="H163" s="30">
        <v>9</v>
      </c>
      <c r="I163" s="30">
        <v>7</v>
      </c>
      <c r="J163" s="30">
        <v>13</v>
      </c>
      <c r="K163" s="30">
        <v>5</v>
      </c>
      <c r="L163" s="30">
        <v>11</v>
      </c>
      <c r="M163" s="30">
        <v>11</v>
      </c>
    </row>
    <row r="164" spans="1:13" ht="14.25" customHeight="1" x14ac:dyDescent="0.2">
      <c r="A164" s="147" t="str">
        <f t="shared" ref="A164:B174" si="12">A163</f>
        <v>South Auckland</v>
      </c>
      <c r="B164" s="147" t="s">
        <v>104</v>
      </c>
      <c r="C164" s="101" t="s">
        <v>19</v>
      </c>
      <c r="D164" s="29">
        <v>21</v>
      </c>
      <c r="E164" s="29">
        <v>37</v>
      </c>
      <c r="F164" s="29">
        <v>26</v>
      </c>
      <c r="G164" s="29">
        <v>30</v>
      </c>
      <c r="H164" s="29">
        <v>48</v>
      </c>
      <c r="I164" s="29">
        <v>54</v>
      </c>
      <c r="J164" s="29">
        <v>53</v>
      </c>
      <c r="K164" s="29">
        <v>42</v>
      </c>
      <c r="L164" s="29">
        <v>29</v>
      </c>
      <c r="M164" s="29">
        <v>39</v>
      </c>
    </row>
    <row r="165" spans="1:13" ht="14.25" customHeight="1" x14ac:dyDescent="0.2">
      <c r="A165" s="147" t="str">
        <f t="shared" si="12"/>
        <v>South Auckland</v>
      </c>
      <c r="B165" s="147" t="str">
        <f t="shared" si="12"/>
        <v>Justice service area total</v>
      </c>
      <c r="C165" s="101" t="s">
        <v>116</v>
      </c>
      <c r="D165" s="29">
        <v>8</v>
      </c>
      <c r="E165" s="29">
        <v>10</v>
      </c>
      <c r="F165" s="29">
        <v>9</v>
      </c>
      <c r="G165" s="29">
        <v>16</v>
      </c>
      <c r="H165" s="29">
        <v>17</v>
      </c>
      <c r="I165" s="29">
        <v>24</v>
      </c>
      <c r="J165" s="29">
        <v>19</v>
      </c>
      <c r="K165" s="29">
        <v>23</v>
      </c>
      <c r="L165" s="29">
        <v>27</v>
      </c>
      <c r="M165" s="29">
        <v>34</v>
      </c>
    </row>
    <row r="166" spans="1:13" ht="14.25" customHeight="1" x14ac:dyDescent="0.2">
      <c r="A166" s="147" t="str">
        <f t="shared" si="12"/>
        <v>South Auckland</v>
      </c>
      <c r="B166" s="147" t="str">
        <f t="shared" si="12"/>
        <v>Justice service area total</v>
      </c>
      <c r="C166" s="101" t="s">
        <v>115</v>
      </c>
      <c r="D166" s="29">
        <v>8</v>
      </c>
      <c r="E166" s="29">
        <v>7</v>
      </c>
      <c r="F166" s="29">
        <v>10</v>
      </c>
      <c r="G166" s="29">
        <v>10</v>
      </c>
      <c r="H166" s="29">
        <v>16</v>
      </c>
      <c r="I166" s="29">
        <v>19</v>
      </c>
      <c r="J166" s="29">
        <v>25</v>
      </c>
      <c r="K166" s="29">
        <v>18</v>
      </c>
      <c r="L166" s="29">
        <v>27</v>
      </c>
      <c r="M166" s="29">
        <v>22</v>
      </c>
    </row>
    <row r="167" spans="1:13" ht="14.25" customHeight="1" x14ac:dyDescent="0.2">
      <c r="A167" s="147" t="str">
        <f t="shared" si="12"/>
        <v>South Auckland</v>
      </c>
      <c r="B167" s="147" t="str">
        <f t="shared" si="12"/>
        <v>Justice service area total</v>
      </c>
      <c r="C167" s="101" t="s">
        <v>117</v>
      </c>
      <c r="D167" s="29">
        <v>2</v>
      </c>
      <c r="E167" s="29">
        <v>8</v>
      </c>
      <c r="F167" s="29">
        <v>5</v>
      </c>
      <c r="G167" s="29">
        <v>10</v>
      </c>
      <c r="H167" s="29">
        <v>3</v>
      </c>
      <c r="I167" s="29">
        <v>8</v>
      </c>
      <c r="J167" s="29">
        <v>12</v>
      </c>
      <c r="K167" s="29">
        <v>7</v>
      </c>
      <c r="L167" s="29">
        <v>12</v>
      </c>
      <c r="M167" s="29">
        <v>18</v>
      </c>
    </row>
    <row r="168" spans="1:13" ht="14.25" customHeight="1" x14ac:dyDescent="0.2">
      <c r="A168" s="147" t="str">
        <f t="shared" si="12"/>
        <v>South Auckland</v>
      </c>
      <c r="B168" s="147" t="str">
        <f t="shared" si="12"/>
        <v>Justice service area total</v>
      </c>
      <c r="C168" s="101" t="s">
        <v>20</v>
      </c>
      <c r="D168" s="29">
        <v>22</v>
      </c>
      <c r="E168" s="29">
        <v>17</v>
      </c>
      <c r="F168" s="29">
        <v>22</v>
      </c>
      <c r="G168" s="29">
        <v>23</v>
      </c>
      <c r="H168" s="29">
        <v>14</v>
      </c>
      <c r="I168" s="29">
        <v>13</v>
      </c>
      <c r="J168" s="29">
        <v>13</v>
      </c>
      <c r="K168" s="29">
        <v>9</v>
      </c>
      <c r="L168" s="29">
        <v>9</v>
      </c>
      <c r="M168" s="29">
        <v>17</v>
      </c>
    </row>
    <row r="169" spans="1:13" ht="14.25" customHeight="1" x14ac:dyDescent="0.2">
      <c r="A169" s="147" t="str">
        <f t="shared" si="12"/>
        <v>South Auckland</v>
      </c>
      <c r="B169" s="147" t="str">
        <f t="shared" si="12"/>
        <v>Justice service area total</v>
      </c>
      <c r="C169" s="101" t="s">
        <v>21</v>
      </c>
      <c r="D169" s="29">
        <v>1</v>
      </c>
      <c r="E169" s="29">
        <v>0</v>
      </c>
      <c r="F169" s="29">
        <v>6</v>
      </c>
      <c r="G169" s="29">
        <v>5</v>
      </c>
      <c r="H169" s="29">
        <v>7</v>
      </c>
      <c r="I169" s="29">
        <v>2</v>
      </c>
      <c r="J169" s="29">
        <v>6</v>
      </c>
      <c r="K169" s="29">
        <v>0</v>
      </c>
      <c r="L169" s="29">
        <v>3</v>
      </c>
      <c r="M169" s="29">
        <v>6</v>
      </c>
    </row>
    <row r="170" spans="1:13" ht="14.25" customHeight="1" x14ac:dyDescent="0.2">
      <c r="A170" s="147" t="str">
        <f t="shared" si="12"/>
        <v>South Auckland</v>
      </c>
      <c r="B170" s="147" t="str">
        <f t="shared" si="12"/>
        <v>Justice service area total</v>
      </c>
      <c r="C170" s="101" t="s">
        <v>22</v>
      </c>
      <c r="D170" s="29">
        <v>3</v>
      </c>
      <c r="E170" s="29">
        <v>5</v>
      </c>
      <c r="F170" s="29">
        <v>1</v>
      </c>
      <c r="G170" s="29">
        <v>1</v>
      </c>
      <c r="H170" s="29">
        <v>1</v>
      </c>
      <c r="I170" s="29">
        <v>2</v>
      </c>
      <c r="J170" s="29">
        <v>2</v>
      </c>
      <c r="K170" s="29">
        <v>0</v>
      </c>
      <c r="L170" s="29">
        <v>5</v>
      </c>
      <c r="M170" s="29">
        <v>5</v>
      </c>
    </row>
    <row r="171" spans="1:13" ht="14.25" customHeight="1" x14ac:dyDescent="0.2">
      <c r="A171" s="147" t="str">
        <f t="shared" si="12"/>
        <v>South Auckland</v>
      </c>
      <c r="B171" s="147" t="str">
        <f t="shared" si="12"/>
        <v>Justice service area total</v>
      </c>
      <c r="C171" s="101" t="s">
        <v>23</v>
      </c>
      <c r="D171" s="29">
        <v>1</v>
      </c>
      <c r="E171" s="29">
        <v>2</v>
      </c>
      <c r="F171" s="29">
        <v>2</v>
      </c>
      <c r="G171" s="29">
        <v>1</v>
      </c>
      <c r="H171" s="29">
        <v>5</v>
      </c>
      <c r="I171" s="29">
        <v>4</v>
      </c>
      <c r="J171" s="29">
        <v>1</v>
      </c>
      <c r="K171" s="29">
        <v>3</v>
      </c>
      <c r="L171" s="29">
        <v>5</v>
      </c>
      <c r="M171" s="29">
        <v>4</v>
      </c>
    </row>
    <row r="172" spans="1:13" ht="14.25" customHeight="1" x14ac:dyDescent="0.2">
      <c r="A172" s="147" t="str">
        <f t="shared" si="12"/>
        <v>South Auckland</v>
      </c>
      <c r="B172" s="147" t="str">
        <f t="shared" si="12"/>
        <v>Justice service area total</v>
      </c>
      <c r="C172" s="101" t="s">
        <v>15</v>
      </c>
      <c r="D172" s="29">
        <v>2</v>
      </c>
      <c r="E172" s="29">
        <v>1</v>
      </c>
      <c r="F172" s="29">
        <v>0</v>
      </c>
      <c r="G172" s="29">
        <v>0</v>
      </c>
      <c r="H172" s="29">
        <v>0</v>
      </c>
      <c r="I172" s="29">
        <v>0</v>
      </c>
      <c r="J172" s="29">
        <v>0</v>
      </c>
      <c r="K172" s="29">
        <v>0</v>
      </c>
      <c r="L172" s="29">
        <v>1</v>
      </c>
      <c r="M172" s="29">
        <v>0</v>
      </c>
    </row>
    <row r="173" spans="1:13" ht="14.25" customHeight="1" x14ac:dyDescent="0.2">
      <c r="A173" s="147" t="str">
        <f t="shared" si="12"/>
        <v>South Auckland</v>
      </c>
      <c r="B173" s="147" t="str">
        <f t="shared" si="12"/>
        <v>Justice service area total</v>
      </c>
      <c r="C173" s="101" t="s">
        <v>24</v>
      </c>
      <c r="D173" s="29">
        <v>1</v>
      </c>
      <c r="E173" s="29">
        <v>2</v>
      </c>
      <c r="F173" s="29">
        <v>3</v>
      </c>
      <c r="G173" s="29">
        <v>2</v>
      </c>
      <c r="H173" s="29">
        <v>5</v>
      </c>
      <c r="I173" s="29">
        <v>4</v>
      </c>
      <c r="J173" s="29">
        <v>5</v>
      </c>
      <c r="K173" s="29">
        <v>3</v>
      </c>
      <c r="L173" s="29">
        <v>8</v>
      </c>
      <c r="M173" s="29">
        <v>15</v>
      </c>
    </row>
    <row r="174" spans="1:13" ht="14.25" customHeight="1" x14ac:dyDescent="0.2">
      <c r="A174" s="148" t="str">
        <f t="shared" si="12"/>
        <v>South Auckland</v>
      </c>
      <c r="B174" s="148" t="str">
        <f t="shared" si="12"/>
        <v>Justice service area total</v>
      </c>
      <c r="C174" s="123" t="s">
        <v>0</v>
      </c>
      <c r="D174" s="106">
        <v>69</v>
      </c>
      <c r="E174" s="106">
        <v>89</v>
      </c>
      <c r="F174" s="106">
        <v>84</v>
      </c>
      <c r="G174" s="106">
        <v>98</v>
      </c>
      <c r="H174" s="106">
        <v>116</v>
      </c>
      <c r="I174" s="106">
        <v>130</v>
      </c>
      <c r="J174" s="106">
        <v>136</v>
      </c>
      <c r="K174" s="106">
        <v>105</v>
      </c>
      <c r="L174" s="106">
        <v>126</v>
      </c>
      <c r="M174" s="106">
        <v>160</v>
      </c>
    </row>
    <row r="175" spans="1:13" x14ac:dyDescent="0.2">
      <c r="A175" s="149" t="s">
        <v>27</v>
      </c>
      <c r="B175" s="149" t="s">
        <v>46</v>
      </c>
      <c r="C175" s="22" t="s">
        <v>19</v>
      </c>
      <c r="D175" s="29">
        <v>23</v>
      </c>
      <c r="E175" s="29">
        <v>29</v>
      </c>
      <c r="F175" s="29">
        <v>34</v>
      </c>
      <c r="G175" s="29">
        <v>47</v>
      </c>
      <c r="H175" s="29">
        <v>36</v>
      </c>
      <c r="I175" s="29">
        <v>31</v>
      </c>
      <c r="J175" s="29">
        <v>50</v>
      </c>
      <c r="K175" s="29">
        <v>29</v>
      </c>
      <c r="L175" s="29">
        <v>33</v>
      </c>
      <c r="M175" s="29">
        <v>32</v>
      </c>
    </row>
    <row r="176" spans="1:13" x14ac:dyDescent="0.2">
      <c r="A176" s="147" t="str">
        <f t="shared" ref="A176:B191" si="13">A175</f>
        <v>Waikato</v>
      </c>
      <c r="B176" s="147" t="str">
        <f t="shared" si="13"/>
        <v>Hamilton</v>
      </c>
      <c r="C176" s="101" t="s">
        <v>116</v>
      </c>
      <c r="D176" s="29">
        <v>8</v>
      </c>
      <c r="E176" s="29">
        <v>6</v>
      </c>
      <c r="F176" s="29">
        <v>8</v>
      </c>
      <c r="G176" s="29">
        <v>11</v>
      </c>
      <c r="H176" s="29">
        <v>13</v>
      </c>
      <c r="I176" s="29">
        <v>12</v>
      </c>
      <c r="J176" s="29">
        <v>21</v>
      </c>
      <c r="K176" s="29">
        <v>12</v>
      </c>
      <c r="L176" s="29">
        <v>12</v>
      </c>
      <c r="M176" s="29">
        <v>15</v>
      </c>
    </row>
    <row r="177" spans="1:13" x14ac:dyDescent="0.2">
      <c r="A177" s="147" t="str">
        <f t="shared" si="13"/>
        <v>Waikato</v>
      </c>
      <c r="B177" s="147" t="str">
        <f t="shared" si="13"/>
        <v>Hamilton</v>
      </c>
      <c r="C177" s="101" t="s">
        <v>115</v>
      </c>
      <c r="D177" s="29">
        <v>3</v>
      </c>
      <c r="E177" s="29">
        <v>5</v>
      </c>
      <c r="F177" s="29">
        <v>2</v>
      </c>
      <c r="G177" s="29">
        <v>3</v>
      </c>
      <c r="H177" s="29">
        <v>4</v>
      </c>
      <c r="I177" s="29">
        <v>7</v>
      </c>
      <c r="J177" s="29">
        <v>7</v>
      </c>
      <c r="K177" s="29">
        <v>10</v>
      </c>
      <c r="L177" s="29">
        <v>9</v>
      </c>
      <c r="M177" s="29">
        <v>4</v>
      </c>
    </row>
    <row r="178" spans="1:13" x14ac:dyDescent="0.2">
      <c r="A178" s="147" t="str">
        <f t="shared" si="13"/>
        <v>Waikato</v>
      </c>
      <c r="B178" s="147" t="str">
        <f t="shared" si="13"/>
        <v>Hamilton</v>
      </c>
      <c r="C178" s="101" t="s">
        <v>117</v>
      </c>
      <c r="D178" s="29">
        <v>3</v>
      </c>
      <c r="E178" s="29">
        <v>0</v>
      </c>
      <c r="F178" s="29">
        <v>4</v>
      </c>
      <c r="G178" s="29">
        <v>2</v>
      </c>
      <c r="H178" s="29">
        <v>2</v>
      </c>
      <c r="I178" s="29">
        <v>4</v>
      </c>
      <c r="J178" s="29">
        <v>5</v>
      </c>
      <c r="K178" s="29">
        <v>3</v>
      </c>
      <c r="L178" s="29">
        <v>2</v>
      </c>
      <c r="M178" s="29">
        <v>0</v>
      </c>
    </row>
    <row r="179" spans="1:13" x14ac:dyDescent="0.2">
      <c r="A179" s="147" t="str">
        <f t="shared" si="13"/>
        <v>Waikato</v>
      </c>
      <c r="B179" s="147" t="str">
        <f t="shared" si="13"/>
        <v>Hamilton</v>
      </c>
      <c r="C179" s="101" t="s">
        <v>20</v>
      </c>
      <c r="D179" s="29">
        <v>4</v>
      </c>
      <c r="E179" s="29">
        <v>7</v>
      </c>
      <c r="F179" s="29">
        <v>8</v>
      </c>
      <c r="G179" s="29">
        <v>9</v>
      </c>
      <c r="H179" s="29">
        <v>14</v>
      </c>
      <c r="I179" s="29">
        <v>9</v>
      </c>
      <c r="J179" s="29">
        <v>6</v>
      </c>
      <c r="K179" s="29">
        <v>3</v>
      </c>
      <c r="L179" s="29">
        <v>6</v>
      </c>
      <c r="M179" s="29">
        <v>5</v>
      </c>
    </row>
    <row r="180" spans="1:13" x14ac:dyDescent="0.2">
      <c r="A180" s="147" t="str">
        <f t="shared" si="13"/>
        <v>Waikato</v>
      </c>
      <c r="B180" s="147" t="str">
        <f t="shared" si="13"/>
        <v>Hamilton</v>
      </c>
      <c r="C180" s="101" t="s">
        <v>21</v>
      </c>
      <c r="D180" s="29">
        <v>1</v>
      </c>
      <c r="E180" s="29">
        <v>0</v>
      </c>
      <c r="F180" s="29">
        <v>3</v>
      </c>
      <c r="G180" s="29">
        <v>0</v>
      </c>
      <c r="H180" s="29">
        <v>2</v>
      </c>
      <c r="I180" s="29">
        <v>1</v>
      </c>
      <c r="J180" s="29">
        <v>2</v>
      </c>
      <c r="K180" s="29">
        <v>1</v>
      </c>
      <c r="L180" s="29">
        <v>5</v>
      </c>
      <c r="M180" s="29">
        <v>1</v>
      </c>
    </row>
    <row r="181" spans="1:13" x14ac:dyDescent="0.2">
      <c r="A181" s="147" t="str">
        <f t="shared" si="13"/>
        <v>Waikato</v>
      </c>
      <c r="B181" s="147" t="str">
        <f t="shared" si="13"/>
        <v>Hamilton</v>
      </c>
      <c r="C181" s="101" t="s">
        <v>22</v>
      </c>
      <c r="D181" s="29">
        <v>5</v>
      </c>
      <c r="E181" s="29">
        <v>1</v>
      </c>
      <c r="F181" s="29">
        <v>1</v>
      </c>
      <c r="G181" s="29">
        <v>2</v>
      </c>
      <c r="H181" s="29">
        <v>5</v>
      </c>
      <c r="I181" s="29">
        <v>0</v>
      </c>
      <c r="J181" s="29">
        <v>3</v>
      </c>
      <c r="K181" s="29">
        <v>5</v>
      </c>
      <c r="L181" s="29">
        <v>1</v>
      </c>
      <c r="M181" s="29">
        <v>7</v>
      </c>
    </row>
    <row r="182" spans="1:13" x14ac:dyDescent="0.2">
      <c r="A182" s="147" t="str">
        <f t="shared" si="13"/>
        <v>Waikato</v>
      </c>
      <c r="B182" s="147" t="str">
        <f t="shared" si="13"/>
        <v>Hamilton</v>
      </c>
      <c r="C182" s="101" t="s">
        <v>23</v>
      </c>
      <c r="D182" s="29">
        <v>2</v>
      </c>
      <c r="E182" s="29">
        <v>1</v>
      </c>
      <c r="F182" s="29">
        <v>1</v>
      </c>
      <c r="G182" s="29">
        <v>0</v>
      </c>
      <c r="H182" s="29">
        <v>1</v>
      </c>
      <c r="I182" s="29">
        <v>3</v>
      </c>
      <c r="J182" s="29">
        <v>3</v>
      </c>
      <c r="K182" s="29">
        <v>4</v>
      </c>
      <c r="L182" s="29">
        <v>4</v>
      </c>
      <c r="M182" s="29">
        <v>2</v>
      </c>
    </row>
    <row r="183" spans="1:13" x14ac:dyDescent="0.2">
      <c r="A183" s="147" t="str">
        <f t="shared" si="13"/>
        <v>Waikato</v>
      </c>
      <c r="B183" s="147" t="str">
        <f t="shared" si="13"/>
        <v>Hamilton</v>
      </c>
      <c r="C183" s="101" t="s">
        <v>15</v>
      </c>
      <c r="D183" s="29">
        <v>1</v>
      </c>
      <c r="E183" s="29">
        <v>1</v>
      </c>
      <c r="F183" s="29">
        <v>0</v>
      </c>
      <c r="G183" s="29">
        <v>0</v>
      </c>
      <c r="H183" s="29">
        <v>0</v>
      </c>
      <c r="I183" s="29">
        <v>0</v>
      </c>
      <c r="J183" s="29">
        <v>2</v>
      </c>
      <c r="K183" s="29">
        <v>0</v>
      </c>
      <c r="L183" s="29">
        <v>1</v>
      </c>
      <c r="M183" s="29">
        <v>1</v>
      </c>
    </row>
    <row r="184" spans="1:13" x14ac:dyDescent="0.2">
      <c r="A184" s="147" t="str">
        <f t="shared" si="13"/>
        <v>Waikato</v>
      </c>
      <c r="B184" s="147" t="str">
        <f t="shared" si="13"/>
        <v>Hamilton</v>
      </c>
      <c r="C184" s="101" t="s">
        <v>24</v>
      </c>
      <c r="D184" s="29">
        <v>0</v>
      </c>
      <c r="E184" s="29">
        <v>1</v>
      </c>
      <c r="F184" s="29">
        <v>2</v>
      </c>
      <c r="G184" s="29">
        <v>0</v>
      </c>
      <c r="H184" s="29">
        <v>2</v>
      </c>
      <c r="I184" s="29">
        <v>1</v>
      </c>
      <c r="J184" s="29">
        <v>3</v>
      </c>
      <c r="K184" s="29">
        <v>11</v>
      </c>
      <c r="L184" s="29">
        <v>10</v>
      </c>
      <c r="M184" s="29">
        <v>9</v>
      </c>
    </row>
    <row r="185" spans="1:13" x14ac:dyDescent="0.2">
      <c r="A185" s="147" t="str">
        <f t="shared" si="13"/>
        <v>Waikato</v>
      </c>
      <c r="B185" s="148" t="str">
        <f t="shared" si="13"/>
        <v>Hamilton</v>
      </c>
      <c r="C185" s="123" t="s">
        <v>0</v>
      </c>
      <c r="D185" s="30">
        <v>50</v>
      </c>
      <c r="E185" s="30">
        <v>51</v>
      </c>
      <c r="F185" s="30">
        <v>63</v>
      </c>
      <c r="G185" s="30">
        <v>74</v>
      </c>
      <c r="H185" s="30">
        <v>79</v>
      </c>
      <c r="I185" s="30">
        <v>68</v>
      </c>
      <c r="J185" s="30">
        <v>102</v>
      </c>
      <c r="K185" s="30">
        <v>78</v>
      </c>
      <c r="L185" s="30">
        <v>83</v>
      </c>
      <c r="M185" s="30">
        <v>76</v>
      </c>
    </row>
    <row r="186" spans="1:13" x14ac:dyDescent="0.2">
      <c r="A186" s="147" t="str">
        <f t="shared" si="13"/>
        <v>Waikato</v>
      </c>
      <c r="B186" s="149" t="s">
        <v>47</v>
      </c>
      <c r="C186" s="22" t="s">
        <v>19</v>
      </c>
      <c r="D186" s="29">
        <v>1</v>
      </c>
      <c r="E186" s="29">
        <v>1</v>
      </c>
      <c r="F186" s="29">
        <v>3</v>
      </c>
      <c r="G186" s="29">
        <v>2</v>
      </c>
      <c r="H186" s="29">
        <v>2</v>
      </c>
      <c r="I186" s="29">
        <v>1</v>
      </c>
      <c r="J186" s="29">
        <v>3</v>
      </c>
      <c r="K186" s="29">
        <v>1</v>
      </c>
      <c r="L186" s="29">
        <v>0</v>
      </c>
      <c r="M186" s="29">
        <v>1</v>
      </c>
    </row>
    <row r="187" spans="1:13" x14ac:dyDescent="0.2">
      <c r="A187" s="147" t="str">
        <f t="shared" si="13"/>
        <v>Waikato</v>
      </c>
      <c r="B187" s="147" t="str">
        <f t="shared" si="13"/>
        <v>Huntly</v>
      </c>
      <c r="C187" s="101" t="s">
        <v>116</v>
      </c>
      <c r="D187" s="29">
        <v>1</v>
      </c>
      <c r="E187" s="29">
        <v>0</v>
      </c>
      <c r="F187" s="29">
        <v>0</v>
      </c>
      <c r="G187" s="29">
        <v>0</v>
      </c>
      <c r="H187" s="29">
        <v>0</v>
      </c>
      <c r="I187" s="29">
        <v>0</v>
      </c>
      <c r="J187" s="29">
        <v>2</v>
      </c>
      <c r="K187" s="29">
        <v>0</v>
      </c>
      <c r="L187" s="29">
        <v>0</v>
      </c>
      <c r="M187" s="29">
        <v>0</v>
      </c>
    </row>
    <row r="188" spans="1:13" x14ac:dyDescent="0.2">
      <c r="A188" s="147" t="str">
        <f t="shared" si="13"/>
        <v>Waikato</v>
      </c>
      <c r="B188" s="147" t="str">
        <f t="shared" si="13"/>
        <v>Huntly</v>
      </c>
      <c r="C188" s="101" t="s">
        <v>115</v>
      </c>
      <c r="D188" s="29">
        <v>0</v>
      </c>
      <c r="E188" s="29">
        <v>1</v>
      </c>
      <c r="F188" s="29">
        <v>1</v>
      </c>
      <c r="G188" s="29">
        <v>1</v>
      </c>
      <c r="H188" s="29">
        <v>0</v>
      </c>
      <c r="I188" s="29">
        <v>0</v>
      </c>
      <c r="J188" s="29">
        <v>2</v>
      </c>
      <c r="K188" s="29">
        <v>3</v>
      </c>
      <c r="L188" s="29">
        <v>0</v>
      </c>
      <c r="M188" s="29">
        <v>1</v>
      </c>
    </row>
    <row r="189" spans="1:13" x14ac:dyDescent="0.2">
      <c r="A189" s="147" t="str">
        <f t="shared" si="13"/>
        <v>Waikato</v>
      </c>
      <c r="B189" s="147" t="str">
        <f t="shared" si="13"/>
        <v>Huntly</v>
      </c>
      <c r="C189" s="101" t="s">
        <v>117</v>
      </c>
      <c r="D189" s="29">
        <v>1</v>
      </c>
      <c r="E189" s="29">
        <v>0</v>
      </c>
      <c r="F189" s="29">
        <v>2</v>
      </c>
      <c r="G189" s="29">
        <v>0</v>
      </c>
      <c r="H189" s="29">
        <v>0</v>
      </c>
      <c r="I189" s="29">
        <v>1</v>
      </c>
      <c r="J189" s="29">
        <v>0</v>
      </c>
      <c r="K189" s="29">
        <v>0</v>
      </c>
      <c r="L189" s="29">
        <v>0</v>
      </c>
      <c r="M189" s="29">
        <v>0</v>
      </c>
    </row>
    <row r="190" spans="1:13" x14ac:dyDescent="0.2">
      <c r="A190" s="147" t="str">
        <f t="shared" si="13"/>
        <v>Waikato</v>
      </c>
      <c r="B190" s="147" t="str">
        <f t="shared" si="13"/>
        <v>Huntly</v>
      </c>
      <c r="C190" s="101" t="s">
        <v>20</v>
      </c>
      <c r="D190" s="29">
        <v>3</v>
      </c>
      <c r="E190" s="29">
        <v>3</v>
      </c>
      <c r="F190" s="29">
        <v>4</v>
      </c>
      <c r="G190" s="29">
        <v>2</v>
      </c>
      <c r="H190" s="29">
        <v>0</v>
      </c>
      <c r="I190" s="29">
        <v>3</v>
      </c>
      <c r="J190" s="29">
        <v>3</v>
      </c>
      <c r="K190" s="29">
        <v>3</v>
      </c>
      <c r="L190" s="29">
        <v>3</v>
      </c>
      <c r="M190" s="29">
        <v>1</v>
      </c>
    </row>
    <row r="191" spans="1:13" x14ac:dyDescent="0.2">
      <c r="A191" s="147" t="str">
        <f t="shared" si="13"/>
        <v>Waikato</v>
      </c>
      <c r="B191" s="147" t="str">
        <f t="shared" si="13"/>
        <v>Huntly</v>
      </c>
      <c r="C191" s="101" t="s">
        <v>21</v>
      </c>
      <c r="D191" s="29">
        <v>0</v>
      </c>
      <c r="E191" s="29">
        <v>1</v>
      </c>
      <c r="F191" s="29">
        <v>1</v>
      </c>
      <c r="G191" s="29">
        <v>0</v>
      </c>
      <c r="H191" s="29">
        <v>0</v>
      </c>
      <c r="I191" s="29">
        <v>0</v>
      </c>
      <c r="J191" s="29">
        <v>1</v>
      </c>
      <c r="K191" s="29">
        <v>1</v>
      </c>
      <c r="L191" s="29">
        <v>0</v>
      </c>
      <c r="M191" s="29">
        <v>0</v>
      </c>
    </row>
    <row r="192" spans="1:13" x14ac:dyDescent="0.2">
      <c r="A192" s="147" t="str">
        <f t="shared" ref="A192:B207" si="14">A191</f>
        <v>Waikato</v>
      </c>
      <c r="B192" s="147" t="str">
        <f t="shared" si="14"/>
        <v>Huntly</v>
      </c>
      <c r="C192" s="101" t="s">
        <v>22</v>
      </c>
      <c r="D192" s="29">
        <v>0</v>
      </c>
      <c r="E192" s="29">
        <v>0</v>
      </c>
      <c r="F192" s="29">
        <v>1</v>
      </c>
      <c r="G192" s="29">
        <v>1</v>
      </c>
      <c r="H192" s="29">
        <v>3</v>
      </c>
      <c r="I192" s="29">
        <v>0</v>
      </c>
      <c r="J192" s="29">
        <v>1</v>
      </c>
      <c r="K192" s="29">
        <v>1</v>
      </c>
      <c r="L192" s="29">
        <v>1</v>
      </c>
      <c r="M192" s="29">
        <v>1</v>
      </c>
    </row>
    <row r="193" spans="1:13" x14ac:dyDescent="0.2">
      <c r="A193" s="147" t="str">
        <f t="shared" si="14"/>
        <v>Waikato</v>
      </c>
      <c r="B193" s="147" t="str">
        <f t="shared" si="14"/>
        <v>Huntly</v>
      </c>
      <c r="C193" s="101" t="s">
        <v>23</v>
      </c>
      <c r="D193" s="29">
        <v>0</v>
      </c>
      <c r="E193" s="29">
        <v>0</v>
      </c>
      <c r="F193" s="29">
        <v>0</v>
      </c>
      <c r="G193" s="29">
        <v>0</v>
      </c>
      <c r="H193" s="29">
        <v>0</v>
      </c>
      <c r="I193" s="29">
        <v>0</v>
      </c>
      <c r="J193" s="29">
        <v>0</v>
      </c>
      <c r="K193" s="29">
        <v>0</v>
      </c>
      <c r="L193" s="29">
        <v>0</v>
      </c>
      <c r="M193" s="29">
        <v>0</v>
      </c>
    </row>
    <row r="194" spans="1:13" x14ac:dyDescent="0.2">
      <c r="A194" s="147" t="str">
        <f t="shared" si="14"/>
        <v>Waikato</v>
      </c>
      <c r="B194" s="147" t="str">
        <f t="shared" si="14"/>
        <v>Huntly</v>
      </c>
      <c r="C194" s="101" t="s">
        <v>15</v>
      </c>
      <c r="D194" s="29">
        <v>0</v>
      </c>
      <c r="E194" s="29">
        <v>1</v>
      </c>
      <c r="F194" s="29">
        <v>0</v>
      </c>
      <c r="G194" s="29">
        <v>0</v>
      </c>
      <c r="H194" s="29">
        <v>0</v>
      </c>
      <c r="I194" s="29">
        <v>0</v>
      </c>
      <c r="J194" s="29">
        <v>0</v>
      </c>
      <c r="K194" s="29">
        <v>0</v>
      </c>
      <c r="L194" s="29">
        <v>1</v>
      </c>
      <c r="M194" s="29">
        <v>0</v>
      </c>
    </row>
    <row r="195" spans="1:13" x14ac:dyDescent="0.2">
      <c r="A195" s="147" t="str">
        <f t="shared" si="14"/>
        <v>Waikato</v>
      </c>
      <c r="B195" s="147" t="str">
        <f t="shared" si="14"/>
        <v>Huntly</v>
      </c>
      <c r="C195" s="101" t="s">
        <v>24</v>
      </c>
      <c r="D195" s="29">
        <v>0</v>
      </c>
      <c r="E195" s="29">
        <v>0</v>
      </c>
      <c r="F195" s="29">
        <v>0</v>
      </c>
      <c r="G195" s="29">
        <v>0</v>
      </c>
      <c r="H195" s="29">
        <v>0</v>
      </c>
      <c r="I195" s="29">
        <v>0</v>
      </c>
      <c r="J195" s="29">
        <v>0</v>
      </c>
      <c r="K195" s="29">
        <v>5</v>
      </c>
      <c r="L195" s="29">
        <v>2</v>
      </c>
      <c r="M195" s="29">
        <v>1</v>
      </c>
    </row>
    <row r="196" spans="1:13" x14ac:dyDescent="0.2">
      <c r="A196" s="147" t="str">
        <f t="shared" si="14"/>
        <v>Waikato</v>
      </c>
      <c r="B196" s="148" t="str">
        <f t="shared" si="14"/>
        <v>Huntly</v>
      </c>
      <c r="C196" s="123" t="s">
        <v>0</v>
      </c>
      <c r="D196" s="30">
        <v>6</v>
      </c>
      <c r="E196" s="30">
        <v>7</v>
      </c>
      <c r="F196" s="30">
        <v>12</v>
      </c>
      <c r="G196" s="30">
        <v>6</v>
      </c>
      <c r="H196" s="30">
        <v>5</v>
      </c>
      <c r="I196" s="30">
        <v>5</v>
      </c>
      <c r="J196" s="30">
        <v>12</v>
      </c>
      <c r="K196" s="30">
        <v>14</v>
      </c>
      <c r="L196" s="30">
        <v>7</v>
      </c>
      <c r="M196" s="30">
        <v>5</v>
      </c>
    </row>
    <row r="197" spans="1:13" x14ac:dyDescent="0.2">
      <c r="A197" s="147" t="str">
        <f t="shared" si="14"/>
        <v>Waikato</v>
      </c>
      <c r="B197" s="149" t="s">
        <v>48</v>
      </c>
      <c r="C197" s="22" t="s">
        <v>19</v>
      </c>
      <c r="D197" s="29">
        <v>0</v>
      </c>
      <c r="E197" s="29">
        <v>0</v>
      </c>
      <c r="F197" s="29">
        <v>1</v>
      </c>
      <c r="G197" s="29">
        <v>1</v>
      </c>
      <c r="H197" s="29">
        <v>1</v>
      </c>
      <c r="I197" s="29">
        <v>0</v>
      </c>
      <c r="J197" s="29">
        <v>0</v>
      </c>
      <c r="K197" s="29">
        <v>3</v>
      </c>
      <c r="L197" s="29">
        <v>0</v>
      </c>
      <c r="M197" s="29">
        <v>0</v>
      </c>
    </row>
    <row r="198" spans="1:13" x14ac:dyDescent="0.2">
      <c r="A198" s="147" t="str">
        <f t="shared" si="14"/>
        <v>Waikato</v>
      </c>
      <c r="B198" s="147" t="str">
        <f t="shared" si="14"/>
        <v>Morrinsville</v>
      </c>
      <c r="C198" s="101" t="s">
        <v>116</v>
      </c>
      <c r="D198" s="29">
        <v>1</v>
      </c>
      <c r="E198" s="29">
        <v>1</v>
      </c>
      <c r="F198" s="29">
        <v>1</v>
      </c>
      <c r="G198" s="29">
        <v>0</v>
      </c>
      <c r="H198" s="29">
        <v>3</v>
      </c>
      <c r="I198" s="29">
        <v>0</v>
      </c>
      <c r="J198" s="29">
        <v>1</v>
      </c>
      <c r="K198" s="29">
        <v>0</v>
      </c>
      <c r="L198" s="29">
        <v>1</v>
      </c>
      <c r="M198" s="29">
        <v>2</v>
      </c>
    </row>
    <row r="199" spans="1:13" x14ac:dyDescent="0.2">
      <c r="A199" s="147" t="str">
        <f t="shared" si="14"/>
        <v>Waikato</v>
      </c>
      <c r="B199" s="147" t="str">
        <f t="shared" si="14"/>
        <v>Morrinsville</v>
      </c>
      <c r="C199" s="101" t="s">
        <v>115</v>
      </c>
      <c r="D199" s="29">
        <v>2</v>
      </c>
      <c r="E199" s="29">
        <v>4</v>
      </c>
      <c r="F199" s="29">
        <v>2</v>
      </c>
      <c r="G199" s="29">
        <v>1</v>
      </c>
      <c r="H199" s="29">
        <v>1</v>
      </c>
      <c r="I199" s="29">
        <v>0</v>
      </c>
      <c r="J199" s="29">
        <v>2</v>
      </c>
      <c r="K199" s="29">
        <v>0</v>
      </c>
      <c r="L199" s="29">
        <v>0</v>
      </c>
      <c r="M199" s="29">
        <v>0</v>
      </c>
    </row>
    <row r="200" spans="1:13" x14ac:dyDescent="0.2">
      <c r="A200" s="147" t="str">
        <f t="shared" si="14"/>
        <v>Waikato</v>
      </c>
      <c r="B200" s="147" t="str">
        <f t="shared" si="14"/>
        <v>Morrinsville</v>
      </c>
      <c r="C200" s="101" t="s">
        <v>117</v>
      </c>
      <c r="D200" s="29">
        <v>0</v>
      </c>
      <c r="E200" s="29">
        <v>0</v>
      </c>
      <c r="F200" s="29">
        <v>0</v>
      </c>
      <c r="G200" s="29">
        <v>0</v>
      </c>
      <c r="H200" s="29">
        <v>0</v>
      </c>
      <c r="I200" s="29">
        <v>0</v>
      </c>
      <c r="J200" s="29">
        <v>0</v>
      </c>
      <c r="K200" s="29">
        <v>0</v>
      </c>
      <c r="L200" s="29">
        <v>0</v>
      </c>
      <c r="M200" s="29">
        <v>0</v>
      </c>
    </row>
    <row r="201" spans="1:13" x14ac:dyDescent="0.2">
      <c r="A201" s="147" t="str">
        <f t="shared" si="14"/>
        <v>Waikato</v>
      </c>
      <c r="B201" s="147" t="str">
        <f t="shared" si="14"/>
        <v>Morrinsville</v>
      </c>
      <c r="C201" s="101" t="s">
        <v>20</v>
      </c>
      <c r="D201" s="29">
        <v>3</v>
      </c>
      <c r="E201" s="29">
        <v>1</v>
      </c>
      <c r="F201" s="29">
        <v>2</v>
      </c>
      <c r="G201" s="29">
        <v>2</v>
      </c>
      <c r="H201" s="29">
        <v>1</v>
      </c>
      <c r="I201" s="29">
        <v>1</v>
      </c>
      <c r="J201" s="29">
        <v>1</v>
      </c>
      <c r="K201" s="29">
        <v>3</v>
      </c>
      <c r="L201" s="29">
        <v>2</v>
      </c>
      <c r="M201" s="29">
        <v>1</v>
      </c>
    </row>
    <row r="202" spans="1:13" x14ac:dyDescent="0.2">
      <c r="A202" s="147" t="str">
        <f t="shared" si="14"/>
        <v>Waikato</v>
      </c>
      <c r="B202" s="147" t="str">
        <f t="shared" si="14"/>
        <v>Morrinsville</v>
      </c>
      <c r="C202" s="101" t="s">
        <v>21</v>
      </c>
      <c r="D202" s="29">
        <v>1</v>
      </c>
      <c r="E202" s="29">
        <v>0</v>
      </c>
      <c r="F202" s="29">
        <v>0</v>
      </c>
      <c r="G202" s="29">
        <v>0</v>
      </c>
      <c r="H202" s="29">
        <v>0</v>
      </c>
      <c r="I202" s="29">
        <v>1</v>
      </c>
      <c r="J202" s="29">
        <v>1</v>
      </c>
      <c r="K202" s="29">
        <v>0</v>
      </c>
      <c r="L202" s="29">
        <v>1</v>
      </c>
      <c r="M202" s="29">
        <v>0</v>
      </c>
    </row>
    <row r="203" spans="1:13" x14ac:dyDescent="0.2">
      <c r="A203" s="147" t="str">
        <f t="shared" si="14"/>
        <v>Waikato</v>
      </c>
      <c r="B203" s="147" t="str">
        <f t="shared" si="14"/>
        <v>Morrinsville</v>
      </c>
      <c r="C203" s="101" t="s">
        <v>22</v>
      </c>
      <c r="D203" s="29">
        <v>1</v>
      </c>
      <c r="E203" s="29">
        <v>1</v>
      </c>
      <c r="F203" s="29">
        <v>0</v>
      </c>
      <c r="G203" s="29">
        <v>1</v>
      </c>
      <c r="H203" s="29">
        <v>1</v>
      </c>
      <c r="I203" s="29">
        <v>1</v>
      </c>
      <c r="J203" s="29">
        <v>0</v>
      </c>
      <c r="K203" s="29">
        <v>1</v>
      </c>
      <c r="L203" s="29">
        <v>1</v>
      </c>
      <c r="M203" s="29">
        <v>0</v>
      </c>
    </row>
    <row r="204" spans="1:13" x14ac:dyDescent="0.2">
      <c r="A204" s="147" t="str">
        <f t="shared" si="14"/>
        <v>Waikato</v>
      </c>
      <c r="B204" s="147" t="str">
        <f t="shared" si="14"/>
        <v>Morrinsville</v>
      </c>
      <c r="C204" s="101" t="s">
        <v>23</v>
      </c>
      <c r="D204" s="29">
        <v>0</v>
      </c>
      <c r="E204" s="29">
        <v>0</v>
      </c>
      <c r="F204" s="29">
        <v>1</v>
      </c>
      <c r="G204" s="29">
        <v>0</v>
      </c>
      <c r="H204" s="29">
        <v>0</v>
      </c>
      <c r="I204" s="29">
        <v>0</v>
      </c>
      <c r="J204" s="29">
        <v>0</v>
      </c>
      <c r="K204" s="29">
        <v>0</v>
      </c>
      <c r="L204" s="29">
        <v>0</v>
      </c>
      <c r="M204" s="29">
        <v>0</v>
      </c>
    </row>
    <row r="205" spans="1:13" x14ac:dyDescent="0.2">
      <c r="A205" s="147" t="str">
        <f t="shared" si="14"/>
        <v>Waikato</v>
      </c>
      <c r="B205" s="147" t="str">
        <f t="shared" si="14"/>
        <v>Morrinsville</v>
      </c>
      <c r="C205" s="101" t="s">
        <v>15</v>
      </c>
      <c r="D205" s="29">
        <v>0</v>
      </c>
      <c r="E205" s="29">
        <v>0</v>
      </c>
      <c r="F205" s="29">
        <v>0</v>
      </c>
      <c r="G205" s="29">
        <v>0</v>
      </c>
      <c r="H205" s="29">
        <v>0</v>
      </c>
      <c r="I205" s="29">
        <v>0</v>
      </c>
      <c r="J205" s="29">
        <v>2</v>
      </c>
      <c r="K205" s="29">
        <v>1</v>
      </c>
      <c r="L205" s="29">
        <v>0</v>
      </c>
      <c r="M205" s="29">
        <v>0</v>
      </c>
    </row>
    <row r="206" spans="1:13" x14ac:dyDescent="0.2">
      <c r="A206" s="147" t="str">
        <f t="shared" si="14"/>
        <v>Waikato</v>
      </c>
      <c r="B206" s="147" t="str">
        <f t="shared" si="14"/>
        <v>Morrinsville</v>
      </c>
      <c r="C206" s="101" t="s">
        <v>24</v>
      </c>
      <c r="D206" s="29">
        <v>0</v>
      </c>
      <c r="E206" s="29">
        <v>0</v>
      </c>
      <c r="F206" s="29">
        <v>0</v>
      </c>
      <c r="G206" s="29">
        <v>0</v>
      </c>
      <c r="H206" s="29">
        <v>0</v>
      </c>
      <c r="I206" s="29">
        <v>1</v>
      </c>
      <c r="J206" s="29">
        <v>0</v>
      </c>
      <c r="K206" s="29">
        <v>0</v>
      </c>
      <c r="L206" s="29">
        <v>0</v>
      </c>
      <c r="M206" s="29">
        <v>0</v>
      </c>
    </row>
    <row r="207" spans="1:13" x14ac:dyDescent="0.2">
      <c r="A207" s="147" t="str">
        <f t="shared" si="14"/>
        <v>Waikato</v>
      </c>
      <c r="B207" s="148" t="str">
        <f t="shared" si="14"/>
        <v>Morrinsville</v>
      </c>
      <c r="C207" s="123" t="s">
        <v>0</v>
      </c>
      <c r="D207" s="30">
        <v>8</v>
      </c>
      <c r="E207" s="30">
        <v>7</v>
      </c>
      <c r="F207" s="30">
        <v>7</v>
      </c>
      <c r="G207" s="30">
        <v>5</v>
      </c>
      <c r="H207" s="30">
        <v>7</v>
      </c>
      <c r="I207" s="30">
        <v>4</v>
      </c>
      <c r="J207" s="30">
        <v>7</v>
      </c>
      <c r="K207" s="30">
        <v>8</v>
      </c>
      <c r="L207" s="30">
        <v>5</v>
      </c>
      <c r="M207" s="30">
        <v>3</v>
      </c>
    </row>
    <row r="208" spans="1:13" x14ac:dyDescent="0.2">
      <c r="A208" s="147" t="str">
        <f t="shared" ref="A208:B223" si="15">A207</f>
        <v>Waikato</v>
      </c>
      <c r="B208" s="149" t="s">
        <v>49</v>
      </c>
      <c r="C208" s="22" t="s">
        <v>19</v>
      </c>
      <c r="D208" s="29">
        <v>1</v>
      </c>
      <c r="E208" s="29">
        <v>0</v>
      </c>
      <c r="F208" s="29">
        <v>1</v>
      </c>
      <c r="G208" s="29">
        <v>1</v>
      </c>
      <c r="H208" s="29">
        <v>1</v>
      </c>
      <c r="I208" s="29">
        <v>1</v>
      </c>
      <c r="J208" s="29">
        <v>0</v>
      </c>
      <c r="K208" s="29">
        <v>0</v>
      </c>
      <c r="L208" s="29">
        <v>1</v>
      </c>
      <c r="M208" s="29">
        <v>0</v>
      </c>
    </row>
    <row r="209" spans="1:13" x14ac:dyDescent="0.2">
      <c r="A209" s="147" t="str">
        <f t="shared" si="15"/>
        <v>Waikato</v>
      </c>
      <c r="B209" s="147" t="str">
        <f t="shared" si="15"/>
        <v>Te Awamutu</v>
      </c>
      <c r="C209" s="101" t="s">
        <v>116</v>
      </c>
      <c r="D209" s="29">
        <v>0</v>
      </c>
      <c r="E209" s="29">
        <v>0</v>
      </c>
      <c r="F209" s="29">
        <v>0</v>
      </c>
      <c r="G209" s="29">
        <v>0</v>
      </c>
      <c r="H209" s="29">
        <v>1</v>
      </c>
      <c r="I209" s="29">
        <v>0</v>
      </c>
      <c r="J209" s="29">
        <v>2</v>
      </c>
      <c r="K209" s="29">
        <v>0</v>
      </c>
      <c r="L209" s="29">
        <v>0</v>
      </c>
      <c r="M209" s="29">
        <v>1</v>
      </c>
    </row>
    <row r="210" spans="1:13" x14ac:dyDescent="0.2">
      <c r="A210" s="147" t="str">
        <f t="shared" si="15"/>
        <v>Waikato</v>
      </c>
      <c r="B210" s="147" t="str">
        <f t="shared" si="15"/>
        <v>Te Awamutu</v>
      </c>
      <c r="C210" s="101" t="s">
        <v>115</v>
      </c>
      <c r="D210" s="29">
        <v>0</v>
      </c>
      <c r="E210" s="29">
        <v>0</v>
      </c>
      <c r="F210" s="29">
        <v>0</v>
      </c>
      <c r="G210" s="29">
        <v>0</v>
      </c>
      <c r="H210" s="29">
        <v>0</v>
      </c>
      <c r="I210" s="29">
        <v>0</v>
      </c>
      <c r="J210" s="29">
        <v>0</v>
      </c>
      <c r="K210" s="29">
        <v>0</v>
      </c>
      <c r="L210" s="29">
        <v>1</v>
      </c>
      <c r="M210" s="29">
        <v>0</v>
      </c>
    </row>
    <row r="211" spans="1:13" x14ac:dyDescent="0.2">
      <c r="A211" s="147" t="str">
        <f t="shared" si="15"/>
        <v>Waikato</v>
      </c>
      <c r="B211" s="147" t="str">
        <f t="shared" si="15"/>
        <v>Te Awamutu</v>
      </c>
      <c r="C211" s="101" t="s">
        <v>117</v>
      </c>
      <c r="D211" s="29">
        <v>0</v>
      </c>
      <c r="E211" s="29">
        <v>0</v>
      </c>
      <c r="F211" s="29">
        <v>0</v>
      </c>
      <c r="G211" s="29">
        <v>0</v>
      </c>
      <c r="H211" s="29">
        <v>0</v>
      </c>
      <c r="I211" s="29">
        <v>0</v>
      </c>
      <c r="J211" s="29">
        <v>0</v>
      </c>
      <c r="K211" s="29">
        <v>0</v>
      </c>
      <c r="L211" s="29">
        <v>1</v>
      </c>
      <c r="M211" s="29">
        <v>0</v>
      </c>
    </row>
    <row r="212" spans="1:13" x14ac:dyDescent="0.2">
      <c r="A212" s="147" t="str">
        <f t="shared" si="15"/>
        <v>Waikato</v>
      </c>
      <c r="B212" s="147" t="str">
        <f t="shared" si="15"/>
        <v>Te Awamutu</v>
      </c>
      <c r="C212" s="101" t="s">
        <v>20</v>
      </c>
      <c r="D212" s="29">
        <v>2</v>
      </c>
      <c r="E212" s="29">
        <v>0</v>
      </c>
      <c r="F212" s="29">
        <v>0</v>
      </c>
      <c r="G212" s="29">
        <v>1</v>
      </c>
      <c r="H212" s="29">
        <v>1</v>
      </c>
      <c r="I212" s="29">
        <v>0</v>
      </c>
      <c r="J212" s="29">
        <v>2</v>
      </c>
      <c r="K212" s="29">
        <v>2</v>
      </c>
      <c r="L212" s="29">
        <v>2</v>
      </c>
      <c r="M212" s="29">
        <v>0</v>
      </c>
    </row>
    <row r="213" spans="1:13" x14ac:dyDescent="0.2">
      <c r="A213" s="147" t="str">
        <f t="shared" si="15"/>
        <v>Waikato</v>
      </c>
      <c r="B213" s="147" t="str">
        <f t="shared" si="15"/>
        <v>Te Awamutu</v>
      </c>
      <c r="C213" s="101" t="s">
        <v>21</v>
      </c>
      <c r="D213" s="29">
        <v>0</v>
      </c>
      <c r="E213" s="29">
        <v>0</v>
      </c>
      <c r="F213" s="29">
        <v>0</v>
      </c>
      <c r="G213" s="29">
        <v>1</v>
      </c>
      <c r="H213" s="29">
        <v>0</v>
      </c>
      <c r="I213" s="29">
        <v>1</v>
      </c>
      <c r="J213" s="29">
        <v>0</v>
      </c>
      <c r="K213" s="29">
        <v>0</v>
      </c>
      <c r="L213" s="29">
        <v>0</v>
      </c>
      <c r="M213" s="29">
        <v>0</v>
      </c>
    </row>
    <row r="214" spans="1:13" x14ac:dyDescent="0.2">
      <c r="A214" s="147" t="str">
        <f t="shared" si="15"/>
        <v>Waikato</v>
      </c>
      <c r="B214" s="147" t="str">
        <f t="shared" si="15"/>
        <v>Te Awamutu</v>
      </c>
      <c r="C214" s="101" t="s">
        <v>22</v>
      </c>
      <c r="D214" s="29">
        <v>2</v>
      </c>
      <c r="E214" s="29">
        <v>0</v>
      </c>
      <c r="F214" s="29">
        <v>1</v>
      </c>
      <c r="G214" s="29">
        <v>3</v>
      </c>
      <c r="H214" s="29">
        <v>2</v>
      </c>
      <c r="I214" s="29">
        <v>0</v>
      </c>
      <c r="J214" s="29">
        <v>2</v>
      </c>
      <c r="K214" s="29">
        <v>1</v>
      </c>
      <c r="L214" s="29">
        <v>1</v>
      </c>
      <c r="M214" s="29">
        <v>1</v>
      </c>
    </row>
    <row r="215" spans="1:13" x14ac:dyDescent="0.2">
      <c r="A215" s="147" t="str">
        <f t="shared" si="15"/>
        <v>Waikato</v>
      </c>
      <c r="B215" s="147" t="str">
        <f t="shared" si="15"/>
        <v>Te Awamutu</v>
      </c>
      <c r="C215" s="101" t="s">
        <v>23</v>
      </c>
      <c r="D215" s="29">
        <v>0</v>
      </c>
      <c r="E215" s="29">
        <v>0</v>
      </c>
      <c r="F215" s="29">
        <v>0</v>
      </c>
      <c r="G215" s="29">
        <v>0</v>
      </c>
      <c r="H215" s="29">
        <v>0</v>
      </c>
      <c r="I215" s="29">
        <v>0</v>
      </c>
      <c r="J215" s="29">
        <v>0</v>
      </c>
      <c r="K215" s="29">
        <v>0</v>
      </c>
      <c r="L215" s="29">
        <v>1</v>
      </c>
      <c r="M215" s="29">
        <v>0</v>
      </c>
    </row>
    <row r="216" spans="1:13" x14ac:dyDescent="0.2">
      <c r="A216" s="147" t="str">
        <f t="shared" si="15"/>
        <v>Waikato</v>
      </c>
      <c r="B216" s="147" t="str">
        <f t="shared" si="15"/>
        <v>Te Awamutu</v>
      </c>
      <c r="C216" s="101" t="s">
        <v>15</v>
      </c>
      <c r="D216" s="29">
        <v>0</v>
      </c>
      <c r="E216" s="29">
        <v>0</v>
      </c>
      <c r="F216" s="29">
        <v>0</v>
      </c>
      <c r="G216" s="29">
        <v>0</v>
      </c>
      <c r="H216" s="29">
        <v>0</v>
      </c>
      <c r="I216" s="29">
        <v>0</v>
      </c>
      <c r="J216" s="29">
        <v>0</v>
      </c>
      <c r="K216" s="29">
        <v>0</v>
      </c>
      <c r="L216" s="29">
        <v>0</v>
      </c>
      <c r="M216" s="29">
        <v>0</v>
      </c>
    </row>
    <row r="217" spans="1:13" x14ac:dyDescent="0.2">
      <c r="A217" s="147" t="str">
        <f t="shared" si="15"/>
        <v>Waikato</v>
      </c>
      <c r="B217" s="147" t="str">
        <f t="shared" si="15"/>
        <v>Te Awamutu</v>
      </c>
      <c r="C217" s="101" t="s">
        <v>24</v>
      </c>
      <c r="D217" s="29">
        <v>0</v>
      </c>
      <c r="E217" s="29">
        <v>0</v>
      </c>
      <c r="F217" s="29">
        <v>0</v>
      </c>
      <c r="G217" s="29">
        <v>0</v>
      </c>
      <c r="H217" s="29">
        <v>0</v>
      </c>
      <c r="I217" s="29">
        <v>2</v>
      </c>
      <c r="J217" s="29">
        <v>1</v>
      </c>
      <c r="K217" s="29">
        <v>0</v>
      </c>
      <c r="L217" s="29">
        <v>0</v>
      </c>
      <c r="M217" s="29">
        <v>0</v>
      </c>
    </row>
    <row r="218" spans="1:13" x14ac:dyDescent="0.2">
      <c r="A218" s="147" t="str">
        <f t="shared" si="15"/>
        <v>Waikato</v>
      </c>
      <c r="B218" s="148" t="str">
        <f t="shared" si="15"/>
        <v>Te Awamutu</v>
      </c>
      <c r="C218" s="123" t="s">
        <v>0</v>
      </c>
      <c r="D218" s="30">
        <v>5</v>
      </c>
      <c r="E218" s="30">
        <v>0</v>
      </c>
      <c r="F218" s="30">
        <v>2</v>
      </c>
      <c r="G218" s="30">
        <v>6</v>
      </c>
      <c r="H218" s="30">
        <v>5</v>
      </c>
      <c r="I218" s="30">
        <v>4</v>
      </c>
      <c r="J218" s="30">
        <v>7</v>
      </c>
      <c r="K218" s="30">
        <v>3</v>
      </c>
      <c r="L218" s="30">
        <v>7</v>
      </c>
      <c r="M218" s="30">
        <v>2</v>
      </c>
    </row>
    <row r="219" spans="1:13" x14ac:dyDescent="0.2">
      <c r="A219" s="147" t="str">
        <f t="shared" si="15"/>
        <v>Waikato</v>
      </c>
      <c r="B219" s="149" t="s">
        <v>134</v>
      </c>
      <c r="C219" s="22" t="s">
        <v>19</v>
      </c>
      <c r="D219" s="29">
        <v>0</v>
      </c>
      <c r="E219" s="29">
        <v>0</v>
      </c>
      <c r="F219" s="29">
        <v>1</v>
      </c>
      <c r="G219" s="29">
        <v>0</v>
      </c>
      <c r="H219" s="29">
        <v>1</v>
      </c>
      <c r="I219" s="29">
        <v>2</v>
      </c>
      <c r="J219" s="29">
        <v>0</v>
      </c>
      <c r="K219" s="29">
        <v>0</v>
      </c>
      <c r="L219" s="29">
        <v>0</v>
      </c>
      <c r="M219" s="29">
        <v>0</v>
      </c>
    </row>
    <row r="220" spans="1:13" x14ac:dyDescent="0.2">
      <c r="A220" s="147" t="str">
        <f t="shared" si="15"/>
        <v>Waikato</v>
      </c>
      <c r="B220" s="147" t="str">
        <f t="shared" si="15"/>
        <v>Te Kūiti</v>
      </c>
      <c r="C220" s="101" t="s">
        <v>116</v>
      </c>
      <c r="D220" s="29">
        <v>0</v>
      </c>
      <c r="E220" s="29">
        <v>0</v>
      </c>
      <c r="F220" s="29">
        <v>0</v>
      </c>
      <c r="G220" s="29">
        <v>0</v>
      </c>
      <c r="H220" s="29">
        <v>0</v>
      </c>
      <c r="I220" s="29">
        <v>0</v>
      </c>
      <c r="J220" s="29">
        <v>0</v>
      </c>
      <c r="K220" s="29">
        <v>1</v>
      </c>
      <c r="L220" s="29">
        <v>0</v>
      </c>
      <c r="M220" s="29">
        <v>0</v>
      </c>
    </row>
    <row r="221" spans="1:13" x14ac:dyDescent="0.2">
      <c r="A221" s="147" t="str">
        <f t="shared" si="15"/>
        <v>Waikato</v>
      </c>
      <c r="B221" s="147" t="str">
        <f t="shared" si="15"/>
        <v>Te Kūiti</v>
      </c>
      <c r="C221" s="101" t="s">
        <v>115</v>
      </c>
      <c r="D221" s="29">
        <v>0</v>
      </c>
      <c r="E221" s="29">
        <v>2</v>
      </c>
      <c r="F221" s="29">
        <v>1</v>
      </c>
      <c r="G221" s="29">
        <v>1</v>
      </c>
      <c r="H221" s="29">
        <v>1</v>
      </c>
      <c r="I221" s="29">
        <v>2</v>
      </c>
      <c r="J221" s="29">
        <v>2</v>
      </c>
      <c r="K221" s="29">
        <v>0</v>
      </c>
      <c r="L221" s="29">
        <v>0</v>
      </c>
      <c r="M221" s="29">
        <v>0</v>
      </c>
    </row>
    <row r="222" spans="1:13" x14ac:dyDescent="0.2">
      <c r="A222" s="147" t="str">
        <f t="shared" si="15"/>
        <v>Waikato</v>
      </c>
      <c r="B222" s="147" t="str">
        <f t="shared" si="15"/>
        <v>Te Kūiti</v>
      </c>
      <c r="C222" s="101" t="s">
        <v>117</v>
      </c>
      <c r="D222" s="29">
        <v>0</v>
      </c>
      <c r="E222" s="29">
        <v>0</v>
      </c>
      <c r="F222" s="29">
        <v>0</v>
      </c>
      <c r="G222" s="29">
        <v>0</v>
      </c>
      <c r="H222" s="29">
        <v>0</v>
      </c>
      <c r="I222" s="29">
        <v>0</v>
      </c>
      <c r="J222" s="29">
        <v>0</v>
      </c>
      <c r="K222" s="29">
        <v>0</v>
      </c>
      <c r="L222" s="29">
        <v>0</v>
      </c>
      <c r="M222" s="29">
        <v>0</v>
      </c>
    </row>
    <row r="223" spans="1:13" x14ac:dyDescent="0.2">
      <c r="A223" s="147" t="str">
        <f t="shared" si="15"/>
        <v>Waikato</v>
      </c>
      <c r="B223" s="147" t="str">
        <f t="shared" si="15"/>
        <v>Te Kūiti</v>
      </c>
      <c r="C223" s="101" t="s">
        <v>20</v>
      </c>
      <c r="D223" s="29">
        <v>1</v>
      </c>
      <c r="E223" s="29">
        <v>0</v>
      </c>
      <c r="F223" s="29">
        <v>0</v>
      </c>
      <c r="G223" s="29">
        <v>0</v>
      </c>
      <c r="H223" s="29">
        <v>3</v>
      </c>
      <c r="I223" s="29">
        <v>1</v>
      </c>
      <c r="J223" s="29">
        <v>2</v>
      </c>
      <c r="K223" s="29">
        <v>0</v>
      </c>
      <c r="L223" s="29">
        <v>1</v>
      </c>
      <c r="M223" s="29">
        <v>5</v>
      </c>
    </row>
    <row r="224" spans="1:13" x14ac:dyDescent="0.2">
      <c r="A224" s="147" t="str">
        <f t="shared" ref="A224:B239" si="16">A223</f>
        <v>Waikato</v>
      </c>
      <c r="B224" s="147" t="str">
        <f t="shared" si="16"/>
        <v>Te Kūiti</v>
      </c>
      <c r="C224" s="101" t="s">
        <v>21</v>
      </c>
      <c r="D224" s="29">
        <v>0</v>
      </c>
      <c r="E224" s="29">
        <v>0</v>
      </c>
      <c r="F224" s="29">
        <v>0</v>
      </c>
      <c r="G224" s="29">
        <v>1</v>
      </c>
      <c r="H224" s="29">
        <v>1</v>
      </c>
      <c r="I224" s="29">
        <v>0</v>
      </c>
      <c r="J224" s="29">
        <v>1</v>
      </c>
      <c r="K224" s="29">
        <v>1</v>
      </c>
      <c r="L224" s="29">
        <v>0</v>
      </c>
      <c r="M224" s="29">
        <v>0</v>
      </c>
    </row>
    <row r="225" spans="1:13" x14ac:dyDescent="0.2">
      <c r="A225" s="147" t="str">
        <f t="shared" si="16"/>
        <v>Waikato</v>
      </c>
      <c r="B225" s="147" t="str">
        <f t="shared" si="16"/>
        <v>Te Kūiti</v>
      </c>
      <c r="C225" s="101" t="s">
        <v>22</v>
      </c>
      <c r="D225" s="29">
        <v>2</v>
      </c>
      <c r="E225" s="29">
        <v>1</v>
      </c>
      <c r="F225" s="29">
        <v>0</v>
      </c>
      <c r="G225" s="29">
        <v>1</v>
      </c>
      <c r="H225" s="29">
        <v>3</v>
      </c>
      <c r="I225" s="29">
        <v>0</v>
      </c>
      <c r="J225" s="29">
        <v>2</v>
      </c>
      <c r="K225" s="29">
        <v>1</v>
      </c>
      <c r="L225" s="29">
        <v>2</v>
      </c>
      <c r="M225" s="29">
        <v>0</v>
      </c>
    </row>
    <row r="226" spans="1:13" x14ac:dyDescent="0.2">
      <c r="A226" s="147" t="str">
        <f t="shared" si="16"/>
        <v>Waikato</v>
      </c>
      <c r="B226" s="147" t="str">
        <f t="shared" si="16"/>
        <v>Te Kūiti</v>
      </c>
      <c r="C226" s="101" t="s">
        <v>23</v>
      </c>
      <c r="D226" s="29">
        <v>0</v>
      </c>
      <c r="E226" s="29">
        <v>1</v>
      </c>
      <c r="F226" s="29">
        <v>0</v>
      </c>
      <c r="G226" s="29">
        <v>0</v>
      </c>
      <c r="H226" s="29">
        <v>0</v>
      </c>
      <c r="I226" s="29">
        <v>1</v>
      </c>
      <c r="J226" s="29">
        <v>0</v>
      </c>
      <c r="K226" s="29">
        <v>0</v>
      </c>
      <c r="L226" s="29">
        <v>0</v>
      </c>
      <c r="M226" s="29">
        <v>0</v>
      </c>
    </row>
    <row r="227" spans="1:13" x14ac:dyDescent="0.2">
      <c r="A227" s="147" t="str">
        <f t="shared" si="16"/>
        <v>Waikato</v>
      </c>
      <c r="B227" s="147" t="str">
        <f t="shared" si="16"/>
        <v>Te Kūiti</v>
      </c>
      <c r="C227" s="101" t="s">
        <v>15</v>
      </c>
      <c r="D227" s="29">
        <v>0</v>
      </c>
      <c r="E227" s="29">
        <v>0</v>
      </c>
      <c r="F227" s="29">
        <v>0</v>
      </c>
      <c r="G227" s="29">
        <v>0</v>
      </c>
      <c r="H227" s="29">
        <v>0</v>
      </c>
      <c r="I227" s="29">
        <v>0</v>
      </c>
      <c r="J227" s="29">
        <v>0</v>
      </c>
      <c r="K227" s="29">
        <v>0</v>
      </c>
      <c r="L227" s="29">
        <v>0</v>
      </c>
      <c r="M227" s="29">
        <v>0</v>
      </c>
    </row>
    <row r="228" spans="1:13" x14ac:dyDescent="0.2">
      <c r="A228" s="147" t="str">
        <f t="shared" si="16"/>
        <v>Waikato</v>
      </c>
      <c r="B228" s="147" t="str">
        <f t="shared" si="16"/>
        <v>Te Kūiti</v>
      </c>
      <c r="C228" s="101" t="s">
        <v>24</v>
      </c>
      <c r="D228" s="29">
        <v>0</v>
      </c>
      <c r="E228" s="29">
        <v>0</v>
      </c>
      <c r="F228" s="29">
        <v>0</v>
      </c>
      <c r="G228" s="29">
        <v>0</v>
      </c>
      <c r="H228" s="29">
        <v>0</v>
      </c>
      <c r="I228" s="29">
        <v>0</v>
      </c>
      <c r="J228" s="29">
        <v>0</v>
      </c>
      <c r="K228" s="29">
        <v>0</v>
      </c>
      <c r="L228" s="29">
        <v>1</v>
      </c>
      <c r="M228" s="29">
        <v>0</v>
      </c>
    </row>
    <row r="229" spans="1:13" x14ac:dyDescent="0.2">
      <c r="A229" s="147" t="str">
        <f t="shared" si="16"/>
        <v>Waikato</v>
      </c>
      <c r="B229" s="148" t="str">
        <f t="shared" si="16"/>
        <v>Te Kūiti</v>
      </c>
      <c r="C229" s="123" t="s">
        <v>0</v>
      </c>
      <c r="D229" s="30">
        <v>3</v>
      </c>
      <c r="E229" s="30">
        <v>4</v>
      </c>
      <c r="F229" s="30">
        <v>2</v>
      </c>
      <c r="G229" s="30">
        <v>3</v>
      </c>
      <c r="H229" s="30">
        <v>9</v>
      </c>
      <c r="I229" s="30">
        <v>6</v>
      </c>
      <c r="J229" s="30">
        <v>7</v>
      </c>
      <c r="K229" s="30">
        <v>3</v>
      </c>
      <c r="L229" s="30">
        <v>4</v>
      </c>
      <c r="M229" s="30">
        <v>5</v>
      </c>
    </row>
    <row r="230" spans="1:13" ht="14.25" customHeight="1" x14ac:dyDescent="0.2">
      <c r="A230" s="147" t="str">
        <f t="shared" si="16"/>
        <v>Waikato</v>
      </c>
      <c r="B230" s="149" t="s">
        <v>52</v>
      </c>
      <c r="C230" s="22" t="s">
        <v>19</v>
      </c>
      <c r="D230" s="29">
        <v>2</v>
      </c>
      <c r="E230" s="29">
        <v>0</v>
      </c>
      <c r="F230" s="29">
        <v>2</v>
      </c>
      <c r="G230" s="29">
        <v>4</v>
      </c>
      <c r="H230" s="29">
        <v>0</v>
      </c>
      <c r="I230" s="29">
        <v>1</v>
      </c>
      <c r="J230" s="29">
        <v>3</v>
      </c>
      <c r="K230" s="29">
        <v>2</v>
      </c>
      <c r="L230" s="29">
        <v>2</v>
      </c>
      <c r="M230" s="29">
        <v>0</v>
      </c>
    </row>
    <row r="231" spans="1:13" s="23" customFormat="1" ht="14.25" customHeight="1" x14ac:dyDescent="0.2">
      <c r="A231" s="147" t="str">
        <f t="shared" si="16"/>
        <v>Waikato</v>
      </c>
      <c r="B231" s="147" t="str">
        <f t="shared" si="16"/>
        <v>Thames</v>
      </c>
      <c r="C231" s="101" t="s">
        <v>116</v>
      </c>
      <c r="D231" s="29">
        <v>1</v>
      </c>
      <c r="E231" s="29">
        <v>0</v>
      </c>
      <c r="F231" s="29">
        <v>0</v>
      </c>
      <c r="G231" s="29">
        <v>1</v>
      </c>
      <c r="H231" s="29">
        <v>1</v>
      </c>
      <c r="I231" s="29">
        <v>1</v>
      </c>
      <c r="J231" s="29">
        <v>4</v>
      </c>
      <c r="K231" s="29">
        <v>3</v>
      </c>
      <c r="L231" s="29">
        <v>0</v>
      </c>
      <c r="M231" s="29">
        <v>2</v>
      </c>
    </row>
    <row r="232" spans="1:13" ht="14.25" customHeight="1" x14ac:dyDescent="0.2">
      <c r="A232" s="147" t="str">
        <f t="shared" si="16"/>
        <v>Waikato</v>
      </c>
      <c r="B232" s="147" t="str">
        <f t="shared" si="16"/>
        <v>Thames</v>
      </c>
      <c r="C232" s="101" t="s">
        <v>115</v>
      </c>
      <c r="D232" s="29">
        <v>0</v>
      </c>
      <c r="E232" s="29">
        <v>0</v>
      </c>
      <c r="F232" s="29">
        <v>0</v>
      </c>
      <c r="G232" s="29">
        <v>2</v>
      </c>
      <c r="H232" s="29">
        <v>0</v>
      </c>
      <c r="I232" s="29">
        <v>0</v>
      </c>
      <c r="J232" s="29">
        <v>1</v>
      </c>
      <c r="K232" s="29">
        <v>3</v>
      </c>
      <c r="L232" s="29">
        <v>2</v>
      </c>
      <c r="M232" s="29">
        <v>1</v>
      </c>
    </row>
    <row r="233" spans="1:13" ht="14.25" customHeight="1" x14ac:dyDescent="0.2">
      <c r="A233" s="147" t="str">
        <f t="shared" si="16"/>
        <v>Waikato</v>
      </c>
      <c r="B233" s="147" t="str">
        <f t="shared" si="16"/>
        <v>Thames</v>
      </c>
      <c r="C233" s="101" t="s">
        <v>117</v>
      </c>
      <c r="D233" s="29">
        <v>0</v>
      </c>
      <c r="E233" s="29">
        <v>1</v>
      </c>
      <c r="F233" s="29">
        <v>0</v>
      </c>
      <c r="G233" s="29">
        <v>0</v>
      </c>
      <c r="H233" s="29">
        <v>0</v>
      </c>
      <c r="I233" s="29">
        <v>0</v>
      </c>
      <c r="J233" s="29">
        <v>1</v>
      </c>
      <c r="K233" s="29">
        <v>1</v>
      </c>
      <c r="L233" s="29">
        <v>1</v>
      </c>
      <c r="M233" s="29">
        <v>0</v>
      </c>
    </row>
    <row r="234" spans="1:13" ht="14.25" customHeight="1" x14ac:dyDescent="0.2">
      <c r="A234" s="147" t="str">
        <f t="shared" si="16"/>
        <v>Waikato</v>
      </c>
      <c r="B234" s="147" t="str">
        <f t="shared" si="16"/>
        <v>Thames</v>
      </c>
      <c r="C234" s="101" t="s">
        <v>20</v>
      </c>
      <c r="D234" s="29">
        <v>5</v>
      </c>
      <c r="E234" s="29">
        <v>0</v>
      </c>
      <c r="F234" s="29">
        <v>2</v>
      </c>
      <c r="G234" s="29">
        <v>5</v>
      </c>
      <c r="H234" s="29">
        <v>1</v>
      </c>
      <c r="I234" s="29">
        <v>1</v>
      </c>
      <c r="J234" s="29">
        <v>3</v>
      </c>
      <c r="K234" s="29">
        <v>0</v>
      </c>
      <c r="L234" s="29">
        <v>1</v>
      </c>
      <c r="M234" s="29">
        <v>2</v>
      </c>
    </row>
    <row r="235" spans="1:13" ht="14.25" customHeight="1" x14ac:dyDescent="0.2">
      <c r="A235" s="147" t="str">
        <f t="shared" si="16"/>
        <v>Waikato</v>
      </c>
      <c r="B235" s="147" t="str">
        <f t="shared" si="16"/>
        <v>Thames</v>
      </c>
      <c r="C235" s="101" t="s">
        <v>21</v>
      </c>
      <c r="D235" s="29">
        <v>0</v>
      </c>
      <c r="E235" s="29">
        <v>0</v>
      </c>
      <c r="F235" s="29">
        <v>0</v>
      </c>
      <c r="G235" s="29">
        <v>0</v>
      </c>
      <c r="H235" s="29">
        <v>0</v>
      </c>
      <c r="I235" s="29">
        <v>1</v>
      </c>
      <c r="J235" s="29">
        <v>0</v>
      </c>
      <c r="K235" s="29">
        <v>0</v>
      </c>
      <c r="L235" s="29">
        <v>1</v>
      </c>
      <c r="M235" s="29">
        <v>0</v>
      </c>
    </row>
    <row r="236" spans="1:13" ht="14.25" customHeight="1" x14ac:dyDescent="0.2">
      <c r="A236" s="147" t="str">
        <f t="shared" si="16"/>
        <v>Waikato</v>
      </c>
      <c r="B236" s="147" t="str">
        <f t="shared" si="16"/>
        <v>Thames</v>
      </c>
      <c r="C236" s="101" t="s">
        <v>22</v>
      </c>
      <c r="D236" s="29">
        <v>2</v>
      </c>
      <c r="E236" s="29">
        <v>0</v>
      </c>
      <c r="F236" s="29">
        <v>0</v>
      </c>
      <c r="G236" s="29">
        <v>1</v>
      </c>
      <c r="H236" s="29">
        <v>0</v>
      </c>
      <c r="I236" s="29">
        <v>0</v>
      </c>
      <c r="J236" s="29">
        <v>3</v>
      </c>
      <c r="K236" s="29">
        <v>0</v>
      </c>
      <c r="L236" s="29">
        <v>2</v>
      </c>
      <c r="M236" s="29">
        <v>0</v>
      </c>
    </row>
    <row r="237" spans="1:13" ht="14.25" customHeight="1" x14ac:dyDescent="0.2">
      <c r="A237" s="147" t="str">
        <f t="shared" si="16"/>
        <v>Waikato</v>
      </c>
      <c r="B237" s="147" t="str">
        <f t="shared" si="16"/>
        <v>Thames</v>
      </c>
      <c r="C237" s="101" t="s">
        <v>23</v>
      </c>
      <c r="D237" s="29">
        <v>2</v>
      </c>
      <c r="E237" s="29">
        <v>1</v>
      </c>
      <c r="F237" s="29">
        <v>0</v>
      </c>
      <c r="G237" s="29">
        <v>0</v>
      </c>
      <c r="H237" s="29">
        <v>0</v>
      </c>
      <c r="I237" s="29">
        <v>0</v>
      </c>
      <c r="J237" s="29">
        <v>0</v>
      </c>
      <c r="K237" s="29">
        <v>0</v>
      </c>
      <c r="L237" s="29">
        <v>1</v>
      </c>
      <c r="M237" s="29">
        <v>2</v>
      </c>
    </row>
    <row r="238" spans="1:13" ht="14.25" customHeight="1" x14ac:dyDescent="0.2">
      <c r="A238" s="147" t="str">
        <f t="shared" si="16"/>
        <v>Waikato</v>
      </c>
      <c r="B238" s="147" t="str">
        <f t="shared" si="16"/>
        <v>Thames</v>
      </c>
      <c r="C238" s="101" t="s">
        <v>15</v>
      </c>
      <c r="D238" s="29">
        <v>0</v>
      </c>
      <c r="E238" s="29">
        <v>0</v>
      </c>
      <c r="F238" s="29">
        <v>0</v>
      </c>
      <c r="G238" s="29">
        <v>0</v>
      </c>
      <c r="H238" s="29">
        <v>0</v>
      </c>
      <c r="I238" s="29">
        <v>0</v>
      </c>
      <c r="J238" s="29">
        <v>0</v>
      </c>
      <c r="K238" s="29">
        <v>0</v>
      </c>
      <c r="L238" s="29">
        <v>0</v>
      </c>
      <c r="M238" s="29">
        <v>0</v>
      </c>
    </row>
    <row r="239" spans="1:13" ht="14.25" customHeight="1" x14ac:dyDescent="0.2">
      <c r="A239" s="147" t="str">
        <f t="shared" si="16"/>
        <v>Waikato</v>
      </c>
      <c r="B239" s="147" t="str">
        <f t="shared" si="16"/>
        <v>Thames</v>
      </c>
      <c r="C239" s="101" t="s">
        <v>24</v>
      </c>
      <c r="D239" s="29">
        <v>0</v>
      </c>
      <c r="E239" s="29">
        <v>0</v>
      </c>
      <c r="F239" s="29">
        <v>0</v>
      </c>
      <c r="G239" s="29">
        <v>0</v>
      </c>
      <c r="H239" s="29">
        <v>0</v>
      </c>
      <c r="I239" s="29">
        <v>0</v>
      </c>
      <c r="J239" s="29">
        <v>0</v>
      </c>
      <c r="K239" s="29">
        <v>1</v>
      </c>
      <c r="L239" s="29">
        <v>0</v>
      </c>
      <c r="M239" s="29">
        <v>0</v>
      </c>
    </row>
    <row r="240" spans="1:13" ht="14.25" customHeight="1" x14ac:dyDescent="0.2">
      <c r="A240" s="147" t="str">
        <f t="shared" ref="A240:B251" si="17">A239</f>
        <v>Waikato</v>
      </c>
      <c r="B240" s="148" t="str">
        <f t="shared" si="17"/>
        <v>Thames</v>
      </c>
      <c r="C240" s="123" t="s">
        <v>0</v>
      </c>
      <c r="D240" s="30">
        <v>12</v>
      </c>
      <c r="E240" s="30">
        <v>2</v>
      </c>
      <c r="F240" s="30">
        <v>4</v>
      </c>
      <c r="G240" s="30">
        <v>13</v>
      </c>
      <c r="H240" s="30">
        <v>2</v>
      </c>
      <c r="I240" s="30">
        <v>4</v>
      </c>
      <c r="J240" s="30">
        <v>15</v>
      </c>
      <c r="K240" s="30">
        <v>10</v>
      </c>
      <c r="L240" s="30">
        <v>10</v>
      </c>
      <c r="M240" s="30">
        <v>7</v>
      </c>
    </row>
    <row r="241" spans="1:13" ht="14.25" customHeight="1" x14ac:dyDescent="0.2">
      <c r="A241" s="147" t="str">
        <f t="shared" si="17"/>
        <v>Waikato</v>
      </c>
      <c r="B241" s="147" t="s">
        <v>104</v>
      </c>
      <c r="C241" s="101" t="s">
        <v>19</v>
      </c>
      <c r="D241" s="29">
        <v>27</v>
      </c>
      <c r="E241" s="29">
        <v>30</v>
      </c>
      <c r="F241" s="29">
        <v>42</v>
      </c>
      <c r="G241" s="29">
        <v>55</v>
      </c>
      <c r="H241" s="29">
        <v>41</v>
      </c>
      <c r="I241" s="29">
        <v>36</v>
      </c>
      <c r="J241" s="29">
        <v>56</v>
      </c>
      <c r="K241" s="29">
        <v>35</v>
      </c>
      <c r="L241" s="29">
        <v>36</v>
      </c>
      <c r="M241" s="29">
        <v>33</v>
      </c>
    </row>
    <row r="242" spans="1:13" ht="14.25" customHeight="1" x14ac:dyDescent="0.2">
      <c r="A242" s="147" t="str">
        <f t="shared" si="17"/>
        <v>Waikato</v>
      </c>
      <c r="B242" s="147" t="str">
        <f t="shared" si="17"/>
        <v>Justice service area total</v>
      </c>
      <c r="C242" s="101" t="s">
        <v>116</v>
      </c>
      <c r="D242" s="29">
        <v>11</v>
      </c>
      <c r="E242" s="29">
        <v>7</v>
      </c>
      <c r="F242" s="29">
        <v>9</v>
      </c>
      <c r="G242" s="29">
        <v>12</v>
      </c>
      <c r="H242" s="29">
        <v>18</v>
      </c>
      <c r="I242" s="29">
        <v>13</v>
      </c>
      <c r="J242" s="29">
        <v>30</v>
      </c>
      <c r="K242" s="29">
        <v>16</v>
      </c>
      <c r="L242" s="29">
        <v>13</v>
      </c>
      <c r="M242" s="29">
        <v>20</v>
      </c>
    </row>
    <row r="243" spans="1:13" ht="14.25" customHeight="1" x14ac:dyDescent="0.2">
      <c r="A243" s="147" t="str">
        <f t="shared" si="17"/>
        <v>Waikato</v>
      </c>
      <c r="B243" s="147" t="str">
        <f t="shared" si="17"/>
        <v>Justice service area total</v>
      </c>
      <c r="C243" s="101" t="s">
        <v>115</v>
      </c>
      <c r="D243" s="29">
        <v>5</v>
      </c>
      <c r="E243" s="29">
        <v>12</v>
      </c>
      <c r="F243" s="29">
        <v>6</v>
      </c>
      <c r="G243" s="29">
        <v>8</v>
      </c>
      <c r="H243" s="29">
        <v>6</v>
      </c>
      <c r="I243" s="29">
        <v>9</v>
      </c>
      <c r="J243" s="29">
        <v>14</v>
      </c>
      <c r="K243" s="29">
        <v>16</v>
      </c>
      <c r="L243" s="29">
        <v>12</v>
      </c>
      <c r="M243" s="29">
        <v>6</v>
      </c>
    </row>
    <row r="244" spans="1:13" ht="14.25" customHeight="1" x14ac:dyDescent="0.2">
      <c r="A244" s="147" t="str">
        <f t="shared" si="17"/>
        <v>Waikato</v>
      </c>
      <c r="B244" s="147" t="str">
        <f t="shared" si="17"/>
        <v>Justice service area total</v>
      </c>
      <c r="C244" s="101" t="s">
        <v>117</v>
      </c>
      <c r="D244" s="29">
        <v>4</v>
      </c>
      <c r="E244" s="29">
        <v>1</v>
      </c>
      <c r="F244" s="29">
        <v>6</v>
      </c>
      <c r="G244" s="29">
        <v>2</v>
      </c>
      <c r="H244" s="29">
        <v>2</v>
      </c>
      <c r="I244" s="29">
        <v>5</v>
      </c>
      <c r="J244" s="29">
        <v>6</v>
      </c>
      <c r="K244" s="29">
        <v>4</v>
      </c>
      <c r="L244" s="29">
        <v>4</v>
      </c>
      <c r="M244" s="29">
        <v>0</v>
      </c>
    </row>
    <row r="245" spans="1:13" ht="14.25" customHeight="1" x14ac:dyDescent="0.2">
      <c r="A245" s="147" t="str">
        <f t="shared" si="17"/>
        <v>Waikato</v>
      </c>
      <c r="B245" s="147" t="str">
        <f t="shared" si="17"/>
        <v>Justice service area total</v>
      </c>
      <c r="C245" s="101" t="s">
        <v>20</v>
      </c>
      <c r="D245" s="29">
        <v>18</v>
      </c>
      <c r="E245" s="29">
        <v>11</v>
      </c>
      <c r="F245" s="29">
        <v>16</v>
      </c>
      <c r="G245" s="29">
        <v>19</v>
      </c>
      <c r="H245" s="29">
        <v>20</v>
      </c>
      <c r="I245" s="29">
        <v>15</v>
      </c>
      <c r="J245" s="29">
        <v>17</v>
      </c>
      <c r="K245" s="29">
        <v>11</v>
      </c>
      <c r="L245" s="29">
        <v>15</v>
      </c>
      <c r="M245" s="29">
        <v>14</v>
      </c>
    </row>
    <row r="246" spans="1:13" ht="14.25" customHeight="1" x14ac:dyDescent="0.2">
      <c r="A246" s="147" t="str">
        <f t="shared" si="17"/>
        <v>Waikato</v>
      </c>
      <c r="B246" s="147" t="str">
        <f t="shared" si="17"/>
        <v>Justice service area total</v>
      </c>
      <c r="C246" s="101" t="s">
        <v>21</v>
      </c>
      <c r="D246" s="29">
        <v>2</v>
      </c>
      <c r="E246" s="29">
        <v>1</v>
      </c>
      <c r="F246" s="29">
        <v>4</v>
      </c>
      <c r="G246" s="29">
        <v>2</v>
      </c>
      <c r="H246" s="29">
        <v>3</v>
      </c>
      <c r="I246" s="29">
        <v>4</v>
      </c>
      <c r="J246" s="29">
        <v>5</v>
      </c>
      <c r="K246" s="29">
        <v>3</v>
      </c>
      <c r="L246" s="29">
        <v>7</v>
      </c>
      <c r="M246" s="29">
        <v>1</v>
      </c>
    </row>
    <row r="247" spans="1:13" ht="14.25" customHeight="1" x14ac:dyDescent="0.2">
      <c r="A247" s="147" t="str">
        <f t="shared" si="17"/>
        <v>Waikato</v>
      </c>
      <c r="B247" s="147" t="str">
        <f t="shared" si="17"/>
        <v>Justice service area total</v>
      </c>
      <c r="C247" s="101" t="s">
        <v>22</v>
      </c>
      <c r="D247" s="29">
        <v>12</v>
      </c>
      <c r="E247" s="29">
        <v>3</v>
      </c>
      <c r="F247" s="29">
        <v>3</v>
      </c>
      <c r="G247" s="29">
        <v>9</v>
      </c>
      <c r="H247" s="29">
        <v>14</v>
      </c>
      <c r="I247" s="29">
        <v>1</v>
      </c>
      <c r="J247" s="29">
        <v>11</v>
      </c>
      <c r="K247" s="29">
        <v>9</v>
      </c>
      <c r="L247" s="29">
        <v>8</v>
      </c>
      <c r="M247" s="29">
        <v>9</v>
      </c>
    </row>
    <row r="248" spans="1:13" ht="14.25" customHeight="1" x14ac:dyDescent="0.2">
      <c r="A248" s="147" t="str">
        <f t="shared" si="17"/>
        <v>Waikato</v>
      </c>
      <c r="B248" s="147" t="str">
        <f t="shared" si="17"/>
        <v>Justice service area total</v>
      </c>
      <c r="C248" s="101" t="s">
        <v>23</v>
      </c>
      <c r="D248" s="29">
        <v>4</v>
      </c>
      <c r="E248" s="29">
        <v>3</v>
      </c>
      <c r="F248" s="29">
        <v>2</v>
      </c>
      <c r="G248" s="29">
        <v>0</v>
      </c>
      <c r="H248" s="29">
        <v>1</v>
      </c>
      <c r="I248" s="29">
        <v>4</v>
      </c>
      <c r="J248" s="29">
        <v>3</v>
      </c>
      <c r="K248" s="29">
        <v>4</v>
      </c>
      <c r="L248" s="29">
        <v>6</v>
      </c>
      <c r="M248" s="29">
        <v>4</v>
      </c>
    </row>
    <row r="249" spans="1:13" ht="14.25" customHeight="1" x14ac:dyDescent="0.2">
      <c r="A249" s="147" t="str">
        <f t="shared" si="17"/>
        <v>Waikato</v>
      </c>
      <c r="B249" s="147" t="str">
        <f t="shared" si="17"/>
        <v>Justice service area total</v>
      </c>
      <c r="C249" s="101" t="s">
        <v>15</v>
      </c>
      <c r="D249" s="29">
        <v>1</v>
      </c>
      <c r="E249" s="29">
        <v>2</v>
      </c>
      <c r="F249" s="29">
        <v>0</v>
      </c>
      <c r="G249" s="29">
        <v>0</v>
      </c>
      <c r="H249" s="29">
        <v>0</v>
      </c>
      <c r="I249" s="29">
        <v>0</v>
      </c>
      <c r="J249" s="29">
        <v>4</v>
      </c>
      <c r="K249" s="29">
        <v>1</v>
      </c>
      <c r="L249" s="29">
        <v>2</v>
      </c>
      <c r="M249" s="29">
        <v>1</v>
      </c>
    </row>
    <row r="250" spans="1:13" ht="14.25" customHeight="1" x14ac:dyDescent="0.2">
      <c r="A250" s="147" t="str">
        <f t="shared" si="17"/>
        <v>Waikato</v>
      </c>
      <c r="B250" s="147" t="str">
        <f t="shared" si="17"/>
        <v>Justice service area total</v>
      </c>
      <c r="C250" s="101" t="s">
        <v>24</v>
      </c>
      <c r="D250" s="29">
        <v>0</v>
      </c>
      <c r="E250" s="29">
        <v>1</v>
      </c>
      <c r="F250" s="29">
        <v>2</v>
      </c>
      <c r="G250" s="29">
        <v>0</v>
      </c>
      <c r="H250" s="29">
        <v>2</v>
      </c>
      <c r="I250" s="29">
        <v>4</v>
      </c>
      <c r="J250" s="29">
        <v>4</v>
      </c>
      <c r="K250" s="29">
        <v>17</v>
      </c>
      <c r="L250" s="29">
        <v>13</v>
      </c>
      <c r="M250" s="29">
        <v>10</v>
      </c>
    </row>
    <row r="251" spans="1:13" ht="14.25" customHeight="1" x14ac:dyDescent="0.2">
      <c r="A251" s="148" t="str">
        <f t="shared" si="17"/>
        <v>Waikato</v>
      </c>
      <c r="B251" s="148" t="str">
        <f t="shared" si="17"/>
        <v>Justice service area total</v>
      </c>
      <c r="C251" s="123" t="s">
        <v>0</v>
      </c>
      <c r="D251" s="106">
        <v>84</v>
      </c>
      <c r="E251" s="106">
        <v>71</v>
      </c>
      <c r="F251" s="106">
        <v>90</v>
      </c>
      <c r="G251" s="106">
        <v>107</v>
      </c>
      <c r="H251" s="106">
        <v>107</v>
      </c>
      <c r="I251" s="106">
        <v>91</v>
      </c>
      <c r="J251" s="106">
        <v>150</v>
      </c>
      <c r="K251" s="106">
        <v>116</v>
      </c>
      <c r="L251" s="106">
        <v>116</v>
      </c>
      <c r="M251" s="106">
        <v>98</v>
      </c>
    </row>
    <row r="252" spans="1:13" ht="14.25" customHeight="1" x14ac:dyDescent="0.2">
      <c r="A252" s="149" t="s">
        <v>108</v>
      </c>
      <c r="B252" s="149" t="s">
        <v>135</v>
      </c>
      <c r="C252" s="22" t="s">
        <v>19</v>
      </c>
      <c r="D252" s="29">
        <v>1</v>
      </c>
      <c r="E252" s="29">
        <v>3</v>
      </c>
      <c r="F252" s="29">
        <v>0</v>
      </c>
      <c r="G252" s="29">
        <v>0</v>
      </c>
      <c r="H252" s="29">
        <v>2</v>
      </c>
      <c r="I252" s="29">
        <v>1</v>
      </c>
      <c r="J252" s="29">
        <v>4</v>
      </c>
      <c r="K252" s="29">
        <v>0</v>
      </c>
      <c r="L252" s="29">
        <v>0</v>
      </c>
      <c r="M252" s="29">
        <v>0</v>
      </c>
    </row>
    <row r="253" spans="1:13" ht="14.25" customHeight="1" x14ac:dyDescent="0.2">
      <c r="A253" s="147" t="str">
        <f t="shared" ref="A253:B268" si="18">A252</f>
        <v>Bay of Plenty</v>
      </c>
      <c r="B253" s="147" t="str">
        <f t="shared" si="18"/>
        <v>Ōpōtiki</v>
      </c>
      <c r="C253" s="101" t="s">
        <v>116</v>
      </c>
      <c r="D253" s="29">
        <v>0</v>
      </c>
      <c r="E253" s="29">
        <v>2</v>
      </c>
      <c r="F253" s="29">
        <v>2</v>
      </c>
      <c r="G253" s="29">
        <v>2</v>
      </c>
      <c r="H253" s="29">
        <v>2</v>
      </c>
      <c r="I253" s="29">
        <v>1</v>
      </c>
      <c r="J253" s="29">
        <v>0</v>
      </c>
      <c r="K253" s="29">
        <v>0</v>
      </c>
      <c r="L253" s="29">
        <v>0</v>
      </c>
      <c r="M253" s="29">
        <v>0</v>
      </c>
    </row>
    <row r="254" spans="1:13" ht="14.25" customHeight="1" x14ac:dyDescent="0.2">
      <c r="A254" s="147" t="str">
        <f t="shared" si="18"/>
        <v>Bay of Plenty</v>
      </c>
      <c r="B254" s="147" t="str">
        <f t="shared" si="18"/>
        <v>Ōpōtiki</v>
      </c>
      <c r="C254" s="101" t="s">
        <v>115</v>
      </c>
      <c r="D254" s="29">
        <v>0</v>
      </c>
      <c r="E254" s="29">
        <v>0</v>
      </c>
      <c r="F254" s="29">
        <v>0</v>
      </c>
      <c r="G254" s="29">
        <v>0</v>
      </c>
      <c r="H254" s="29">
        <v>0</v>
      </c>
      <c r="I254" s="29">
        <v>1</v>
      </c>
      <c r="J254" s="29">
        <v>0</v>
      </c>
      <c r="K254" s="29">
        <v>0</v>
      </c>
      <c r="L254" s="29">
        <v>0</v>
      </c>
      <c r="M254" s="29">
        <v>0</v>
      </c>
    </row>
    <row r="255" spans="1:13" ht="14.25" customHeight="1" x14ac:dyDescent="0.2">
      <c r="A255" s="147" t="str">
        <f t="shared" si="18"/>
        <v>Bay of Plenty</v>
      </c>
      <c r="B255" s="147" t="str">
        <f t="shared" si="18"/>
        <v>Ōpōtiki</v>
      </c>
      <c r="C255" s="101" t="s">
        <v>117</v>
      </c>
      <c r="D255" s="29">
        <v>0</v>
      </c>
      <c r="E255" s="29">
        <v>1</v>
      </c>
      <c r="F255" s="29">
        <v>0</v>
      </c>
      <c r="G255" s="29">
        <v>1</v>
      </c>
      <c r="H255" s="29">
        <v>0</v>
      </c>
      <c r="I255" s="29">
        <v>0</v>
      </c>
      <c r="J255" s="29">
        <v>0</v>
      </c>
      <c r="K255" s="29">
        <v>0</v>
      </c>
      <c r="L255" s="29">
        <v>0</v>
      </c>
      <c r="M255" s="29">
        <v>0</v>
      </c>
    </row>
    <row r="256" spans="1:13" ht="14.25" customHeight="1" x14ac:dyDescent="0.2">
      <c r="A256" s="147" t="str">
        <f t="shared" si="18"/>
        <v>Bay of Plenty</v>
      </c>
      <c r="B256" s="147" t="str">
        <f t="shared" si="18"/>
        <v>Ōpōtiki</v>
      </c>
      <c r="C256" s="101" t="s">
        <v>20</v>
      </c>
      <c r="D256" s="29">
        <v>6</v>
      </c>
      <c r="E256" s="29">
        <v>4</v>
      </c>
      <c r="F256" s="29">
        <v>2</v>
      </c>
      <c r="G256" s="29">
        <v>3</v>
      </c>
      <c r="H256" s="29">
        <v>5</v>
      </c>
      <c r="I256" s="29">
        <v>0</v>
      </c>
      <c r="J256" s="29">
        <v>3</v>
      </c>
      <c r="K256" s="29">
        <v>3</v>
      </c>
      <c r="L256" s="29">
        <v>3</v>
      </c>
      <c r="M256" s="29">
        <v>2</v>
      </c>
    </row>
    <row r="257" spans="1:13" ht="14.25" customHeight="1" x14ac:dyDescent="0.2">
      <c r="A257" s="147" t="str">
        <f t="shared" si="18"/>
        <v>Bay of Plenty</v>
      </c>
      <c r="B257" s="147" t="str">
        <f t="shared" si="18"/>
        <v>Ōpōtiki</v>
      </c>
      <c r="C257" s="101" t="s">
        <v>21</v>
      </c>
      <c r="D257" s="29">
        <v>0</v>
      </c>
      <c r="E257" s="29">
        <v>0</v>
      </c>
      <c r="F257" s="29">
        <v>0</v>
      </c>
      <c r="G257" s="29">
        <v>0</v>
      </c>
      <c r="H257" s="29">
        <v>0</v>
      </c>
      <c r="I257" s="29">
        <v>0</v>
      </c>
      <c r="J257" s="29">
        <v>0</v>
      </c>
      <c r="K257" s="29">
        <v>0</v>
      </c>
      <c r="L257" s="29">
        <v>0</v>
      </c>
      <c r="M257" s="29">
        <v>0</v>
      </c>
    </row>
    <row r="258" spans="1:13" ht="14.25" customHeight="1" x14ac:dyDescent="0.2">
      <c r="A258" s="147" t="str">
        <f t="shared" si="18"/>
        <v>Bay of Plenty</v>
      </c>
      <c r="B258" s="147" t="str">
        <f t="shared" si="18"/>
        <v>Ōpōtiki</v>
      </c>
      <c r="C258" s="101" t="s">
        <v>22</v>
      </c>
      <c r="D258" s="29">
        <v>1</v>
      </c>
      <c r="E258" s="29">
        <v>1</v>
      </c>
      <c r="F258" s="29">
        <v>0</v>
      </c>
      <c r="G258" s="29">
        <v>2</v>
      </c>
      <c r="H258" s="29">
        <v>3</v>
      </c>
      <c r="I258" s="29">
        <v>1</v>
      </c>
      <c r="J258" s="29">
        <v>1</v>
      </c>
      <c r="K258" s="29">
        <v>0</v>
      </c>
      <c r="L258" s="29">
        <v>1</v>
      </c>
      <c r="M258" s="29">
        <v>6</v>
      </c>
    </row>
    <row r="259" spans="1:13" ht="14.25" customHeight="1" x14ac:dyDescent="0.2">
      <c r="A259" s="147" t="str">
        <f t="shared" si="18"/>
        <v>Bay of Plenty</v>
      </c>
      <c r="B259" s="147" t="str">
        <f t="shared" si="18"/>
        <v>Ōpōtiki</v>
      </c>
      <c r="C259" s="101" t="s">
        <v>23</v>
      </c>
      <c r="D259" s="29">
        <v>1</v>
      </c>
      <c r="E259" s="29">
        <v>0</v>
      </c>
      <c r="F259" s="29">
        <v>0</v>
      </c>
      <c r="G259" s="29">
        <v>0</v>
      </c>
      <c r="H259" s="29">
        <v>0</v>
      </c>
      <c r="I259" s="29">
        <v>0</v>
      </c>
      <c r="J259" s="29">
        <v>0</v>
      </c>
      <c r="K259" s="29">
        <v>0</v>
      </c>
      <c r="L259" s="29">
        <v>0</v>
      </c>
      <c r="M259" s="29">
        <v>0</v>
      </c>
    </row>
    <row r="260" spans="1:13" ht="14.25" customHeight="1" x14ac:dyDescent="0.2">
      <c r="A260" s="147" t="str">
        <f t="shared" si="18"/>
        <v>Bay of Plenty</v>
      </c>
      <c r="B260" s="147" t="str">
        <f t="shared" si="18"/>
        <v>Ōpōtiki</v>
      </c>
      <c r="C260" s="101" t="s">
        <v>15</v>
      </c>
      <c r="D260" s="29">
        <v>0</v>
      </c>
      <c r="E260" s="29">
        <v>0</v>
      </c>
      <c r="F260" s="29">
        <v>0</v>
      </c>
      <c r="G260" s="29">
        <v>0</v>
      </c>
      <c r="H260" s="29">
        <v>0</v>
      </c>
      <c r="I260" s="29">
        <v>0</v>
      </c>
      <c r="J260" s="29">
        <v>0</v>
      </c>
      <c r="K260" s="29">
        <v>1</v>
      </c>
      <c r="L260" s="29">
        <v>0</v>
      </c>
      <c r="M260" s="29">
        <v>1</v>
      </c>
    </row>
    <row r="261" spans="1:13" ht="14.25" customHeight="1" x14ac:dyDescent="0.2">
      <c r="A261" s="147" t="str">
        <f t="shared" si="18"/>
        <v>Bay of Plenty</v>
      </c>
      <c r="B261" s="147" t="str">
        <f t="shared" si="18"/>
        <v>Ōpōtiki</v>
      </c>
      <c r="C261" s="101" t="s">
        <v>24</v>
      </c>
      <c r="D261" s="29">
        <v>0</v>
      </c>
      <c r="E261" s="29">
        <v>0</v>
      </c>
      <c r="F261" s="29">
        <v>0</v>
      </c>
      <c r="G261" s="29">
        <v>0</v>
      </c>
      <c r="H261" s="29">
        <v>1</v>
      </c>
      <c r="I261" s="29">
        <v>0</v>
      </c>
      <c r="J261" s="29">
        <v>0</v>
      </c>
      <c r="K261" s="29">
        <v>0</v>
      </c>
      <c r="L261" s="29">
        <v>0</v>
      </c>
      <c r="M261" s="29">
        <v>0</v>
      </c>
    </row>
    <row r="262" spans="1:13" ht="14.25" customHeight="1" x14ac:dyDescent="0.2">
      <c r="A262" s="147" t="str">
        <f t="shared" si="18"/>
        <v>Bay of Plenty</v>
      </c>
      <c r="B262" s="148" t="str">
        <f t="shared" si="18"/>
        <v>Ōpōtiki</v>
      </c>
      <c r="C262" s="123" t="s">
        <v>0</v>
      </c>
      <c r="D262" s="30">
        <v>9</v>
      </c>
      <c r="E262" s="30">
        <v>11</v>
      </c>
      <c r="F262" s="30">
        <v>4</v>
      </c>
      <c r="G262" s="30">
        <v>8</v>
      </c>
      <c r="H262" s="30">
        <v>13</v>
      </c>
      <c r="I262" s="30">
        <v>4</v>
      </c>
      <c r="J262" s="30">
        <v>8</v>
      </c>
      <c r="K262" s="30">
        <v>4</v>
      </c>
      <c r="L262" s="30">
        <v>4</v>
      </c>
      <c r="M262" s="30">
        <v>9</v>
      </c>
    </row>
    <row r="263" spans="1:13" ht="14.25" customHeight="1" x14ac:dyDescent="0.2">
      <c r="A263" s="147" t="str">
        <f t="shared" si="18"/>
        <v>Bay of Plenty</v>
      </c>
      <c r="B263" s="149" t="s">
        <v>51</v>
      </c>
      <c r="C263" s="22" t="s">
        <v>19</v>
      </c>
      <c r="D263" s="29">
        <v>13</v>
      </c>
      <c r="E263" s="29">
        <v>15</v>
      </c>
      <c r="F263" s="29">
        <v>15</v>
      </c>
      <c r="G263" s="29">
        <v>15</v>
      </c>
      <c r="H263" s="29">
        <v>27</v>
      </c>
      <c r="I263" s="29">
        <v>19</v>
      </c>
      <c r="J263" s="29">
        <v>28</v>
      </c>
      <c r="K263" s="29">
        <v>27</v>
      </c>
      <c r="L263" s="29">
        <v>29</v>
      </c>
      <c r="M263" s="29">
        <v>16</v>
      </c>
    </row>
    <row r="264" spans="1:13" ht="14.25" customHeight="1" x14ac:dyDescent="0.2">
      <c r="A264" s="147" t="str">
        <f t="shared" si="18"/>
        <v>Bay of Plenty</v>
      </c>
      <c r="B264" s="147" t="str">
        <f t="shared" si="18"/>
        <v>Tauranga</v>
      </c>
      <c r="C264" s="101" t="s">
        <v>116</v>
      </c>
      <c r="D264" s="29">
        <v>4</v>
      </c>
      <c r="E264" s="29">
        <v>4</v>
      </c>
      <c r="F264" s="29">
        <v>3</v>
      </c>
      <c r="G264" s="29">
        <v>1</v>
      </c>
      <c r="H264" s="29">
        <v>3</v>
      </c>
      <c r="I264" s="29">
        <v>2</v>
      </c>
      <c r="J264" s="29">
        <v>8</v>
      </c>
      <c r="K264" s="29">
        <v>10</v>
      </c>
      <c r="L264" s="29">
        <v>9</v>
      </c>
      <c r="M264" s="29">
        <v>11</v>
      </c>
    </row>
    <row r="265" spans="1:13" ht="14.25" customHeight="1" x14ac:dyDescent="0.2">
      <c r="A265" s="147" t="str">
        <f t="shared" si="18"/>
        <v>Bay of Plenty</v>
      </c>
      <c r="B265" s="147" t="str">
        <f t="shared" si="18"/>
        <v>Tauranga</v>
      </c>
      <c r="C265" s="101" t="s">
        <v>115</v>
      </c>
      <c r="D265" s="29">
        <v>2</v>
      </c>
      <c r="E265" s="29">
        <v>1</v>
      </c>
      <c r="F265" s="29">
        <v>3</v>
      </c>
      <c r="G265" s="29">
        <v>4</v>
      </c>
      <c r="H265" s="29">
        <v>4</v>
      </c>
      <c r="I265" s="29">
        <v>2</v>
      </c>
      <c r="J265" s="29">
        <v>4</v>
      </c>
      <c r="K265" s="29">
        <v>3</v>
      </c>
      <c r="L265" s="29">
        <v>2</v>
      </c>
      <c r="M265" s="29">
        <v>5</v>
      </c>
    </row>
    <row r="266" spans="1:13" ht="14.25" customHeight="1" x14ac:dyDescent="0.2">
      <c r="A266" s="147" t="str">
        <f t="shared" si="18"/>
        <v>Bay of Plenty</v>
      </c>
      <c r="B266" s="147" t="str">
        <f t="shared" si="18"/>
        <v>Tauranga</v>
      </c>
      <c r="C266" s="101" t="s">
        <v>117</v>
      </c>
      <c r="D266" s="29">
        <v>1</v>
      </c>
      <c r="E266" s="29">
        <v>2</v>
      </c>
      <c r="F266" s="29">
        <v>0</v>
      </c>
      <c r="G266" s="29">
        <v>3</v>
      </c>
      <c r="H266" s="29">
        <v>1</v>
      </c>
      <c r="I266" s="29">
        <v>3</v>
      </c>
      <c r="J266" s="29">
        <v>4</v>
      </c>
      <c r="K266" s="29">
        <v>1</v>
      </c>
      <c r="L266" s="29">
        <v>2</v>
      </c>
      <c r="M266" s="29">
        <v>2</v>
      </c>
    </row>
    <row r="267" spans="1:13" ht="14.25" customHeight="1" x14ac:dyDescent="0.2">
      <c r="A267" s="147" t="str">
        <f t="shared" si="18"/>
        <v>Bay of Plenty</v>
      </c>
      <c r="B267" s="147" t="str">
        <f t="shared" si="18"/>
        <v>Tauranga</v>
      </c>
      <c r="C267" s="101" t="s">
        <v>20</v>
      </c>
      <c r="D267" s="29">
        <v>8</v>
      </c>
      <c r="E267" s="29">
        <v>6</v>
      </c>
      <c r="F267" s="29">
        <v>5</v>
      </c>
      <c r="G267" s="29">
        <v>10</v>
      </c>
      <c r="H267" s="29">
        <v>2</v>
      </c>
      <c r="I267" s="29">
        <v>9</v>
      </c>
      <c r="J267" s="29">
        <v>4</v>
      </c>
      <c r="K267" s="29">
        <v>8</v>
      </c>
      <c r="L267" s="29">
        <v>4</v>
      </c>
      <c r="M267" s="29">
        <v>8</v>
      </c>
    </row>
    <row r="268" spans="1:13" ht="14.25" customHeight="1" x14ac:dyDescent="0.2">
      <c r="A268" s="147" t="str">
        <f t="shared" si="18"/>
        <v>Bay of Plenty</v>
      </c>
      <c r="B268" s="147" t="str">
        <f t="shared" si="18"/>
        <v>Tauranga</v>
      </c>
      <c r="C268" s="101" t="s">
        <v>21</v>
      </c>
      <c r="D268" s="29">
        <v>4</v>
      </c>
      <c r="E268" s="29">
        <v>0</v>
      </c>
      <c r="F268" s="29">
        <v>4</v>
      </c>
      <c r="G268" s="29">
        <v>3</v>
      </c>
      <c r="H268" s="29">
        <v>3</v>
      </c>
      <c r="I268" s="29">
        <v>3</v>
      </c>
      <c r="J268" s="29">
        <v>5</v>
      </c>
      <c r="K268" s="29">
        <v>2</v>
      </c>
      <c r="L268" s="29">
        <v>4</v>
      </c>
      <c r="M268" s="29">
        <v>2</v>
      </c>
    </row>
    <row r="269" spans="1:13" ht="14.25" customHeight="1" x14ac:dyDescent="0.2">
      <c r="A269" s="147" t="str">
        <f t="shared" ref="A269:B284" si="19">A268</f>
        <v>Bay of Plenty</v>
      </c>
      <c r="B269" s="147" t="str">
        <f t="shared" si="19"/>
        <v>Tauranga</v>
      </c>
      <c r="C269" s="101" t="s">
        <v>22</v>
      </c>
      <c r="D269" s="29">
        <v>3</v>
      </c>
      <c r="E269" s="29">
        <v>7</v>
      </c>
      <c r="F269" s="29">
        <v>5</v>
      </c>
      <c r="G269" s="29">
        <v>3</v>
      </c>
      <c r="H269" s="29">
        <v>7</v>
      </c>
      <c r="I269" s="29">
        <v>6</v>
      </c>
      <c r="J269" s="29">
        <v>7</v>
      </c>
      <c r="K269" s="29">
        <v>2</v>
      </c>
      <c r="L269" s="29">
        <v>8</v>
      </c>
      <c r="M269" s="29">
        <v>7</v>
      </c>
    </row>
    <row r="270" spans="1:13" ht="14.25" customHeight="1" x14ac:dyDescent="0.2">
      <c r="A270" s="147" t="str">
        <f t="shared" si="19"/>
        <v>Bay of Plenty</v>
      </c>
      <c r="B270" s="147" t="str">
        <f t="shared" si="19"/>
        <v>Tauranga</v>
      </c>
      <c r="C270" s="101" t="s">
        <v>23</v>
      </c>
      <c r="D270" s="29">
        <v>2</v>
      </c>
      <c r="E270" s="29">
        <v>0</v>
      </c>
      <c r="F270" s="29">
        <v>3</v>
      </c>
      <c r="G270" s="29">
        <v>1</v>
      </c>
      <c r="H270" s="29">
        <v>2</v>
      </c>
      <c r="I270" s="29">
        <v>1</v>
      </c>
      <c r="J270" s="29">
        <v>3</v>
      </c>
      <c r="K270" s="29">
        <v>4</v>
      </c>
      <c r="L270" s="29">
        <v>1</v>
      </c>
      <c r="M270" s="29">
        <v>0</v>
      </c>
    </row>
    <row r="271" spans="1:13" ht="14.25" customHeight="1" x14ac:dyDescent="0.2">
      <c r="A271" s="147" t="str">
        <f t="shared" si="19"/>
        <v>Bay of Plenty</v>
      </c>
      <c r="B271" s="147" t="str">
        <f t="shared" si="19"/>
        <v>Tauranga</v>
      </c>
      <c r="C271" s="101" t="s">
        <v>15</v>
      </c>
      <c r="D271" s="29">
        <v>0</v>
      </c>
      <c r="E271" s="29">
        <v>2</v>
      </c>
      <c r="F271" s="29">
        <v>1</v>
      </c>
      <c r="G271" s="29">
        <v>0</v>
      </c>
      <c r="H271" s="29">
        <v>1</v>
      </c>
      <c r="I271" s="29">
        <v>0</v>
      </c>
      <c r="J271" s="29">
        <v>1</v>
      </c>
      <c r="K271" s="29">
        <v>0</v>
      </c>
      <c r="L271" s="29">
        <v>0</v>
      </c>
      <c r="M271" s="29">
        <v>3</v>
      </c>
    </row>
    <row r="272" spans="1:13" ht="14.25" customHeight="1" x14ac:dyDescent="0.2">
      <c r="A272" s="147" t="str">
        <f t="shared" si="19"/>
        <v>Bay of Plenty</v>
      </c>
      <c r="B272" s="147" t="str">
        <f t="shared" si="19"/>
        <v>Tauranga</v>
      </c>
      <c r="C272" s="101" t="s">
        <v>24</v>
      </c>
      <c r="D272" s="29">
        <v>2</v>
      </c>
      <c r="E272" s="29">
        <v>0</v>
      </c>
      <c r="F272" s="29">
        <v>3</v>
      </c>
      <c r="G272" s="29">
        <v>0</v>
      </c>
      <c r="H272" s="29">
        <v>6</v>
      </c>
      <c r="I272" s="29">
        <v>3</v>
      </c>
      <c r="J272" s="29">
        <v>2</v>
      </c>
      <c r="K272" s="29">
        <v>2</v>
      </c>
      <c r="L272" s="29">
        <v>4</v>
      </c>
      <c r="M272" s="29">
        <v>5</v>
      </c>
    </row>
    <row r="273" spans="1:13" ht="14.25" customHeight="1" x14ac:dyDescent="0.2">
      <c r="A273" s="147" t="str">
        <f t="shared" si="19"/>
        <v>Bay of Plenty</v>
      </c>
      <c r="B273" s="148" t="str">
        <f t="shared" si="19"/>
        <v>Tauranga</v>
      </c>
      <c r="C273" s="123" t="s">
        <v>0</v>
      </c>
      <c r="D273" s="30">
        <v>39</v>
      </c>
      <c r="E273" s="30">
        <v>37</v>
      </c>
      <c r="F273" s="30">
        <v>42</v>
      </c>
      <c r="G273" s="30">
        <v>40</v>
      </c>
      <c r="H273" s="30">
        <v>56</v>
      </c>
      <c r="I273" s="30">
        <v>48</v>
      </c>
      <c r="J273" s="30">
        <v>66</v>
      </c>
      <c r="K273" s="30">
        <v>59</v>
      </c>
      <c r="L273" s="30">
        <v>63</v>
      </c>
      <c r="M273" s="30">
        <v>59</v>
      </c>
    </row>
    <row r="274" spans="1:13" ht="14.25" customHeight="1" x14ac:dyDescent="0.2">
      <c r="A274" s="147" t="str">
        <f t="shared" si="19"/>
        <v>Bay of Plenty</v>
      </c>
      <c r="B274" s="149" t="s">
        <v>148</v>
      </c>
      <c r="C274" s="22" t="s">
        <v>19</v>
      </c>
      <c r="D274" s="29">
        <v>2</v>
      </c>
      <c r="E274" s="29">
        <v>0</v>
      </c>
      <c r="F274" s="29">
        <v>1</v>
      </c>
      <c r="G274" s="29">
        <v>2</v>
      </c>
      <c r="H274" s="29">
        <v>1</v>
      </c>
      <c r="I274" s="29">
        <v>1</v>
      </c>
      <c r="J274" s="29">
        <v>0</v>
      </c>
      <c r="K274" s="29">
        <v>0</v>
      </c>
      <c r="L274" s="29">
        <v>0</v>
      </c>
      <c r="M274" s="29">
        <v>1</v>
      </c>
    </row>
    <row r="275" spans="1:13" ht="14.25" customHeight="1" x14ac:dyDescent="0.2">
      <c r="A275" s="147" t="str">
        <f t="shared" si="19"/>
        <v>Bay of Plenty</v>
      </c>
      <c r="B275" s="147" t="str">
        <f t="shared" si="19"/>
        <v>Waihi</v>
      </c>
      <c r="C275" s="101" t="s">
        <v>116</v>
      </c>
      <c r="D275" s="29">
        <v>0</v>
      </c>
      <c r="E275" s="29">
        <v>0</v>
      </c>
      <c r="F275" s="29">
        <v>1</v>
      </c>
      <c r="G275" s="29">
        <v>0</v>
      </c>
      <c r="H275" s="29">
        <v>0</v>
      </c>
      <c r="I275" s="29">
        <v>0</v>
      </c>
      <c r="J275" s="29">
        <v>0</v>
      </c>
      <c r="K275" s="29">
        <v>0</v>
      </c>
      <c r="L275" s="29">
        <v>0</v>
      </c>
      <c r="M275" s="29">
        <v>1</v>
      </c>
    </row>
    <row r="276" spans="1:13" ht="14.25" customHeight="1" x14ac:dyDescent="0.2">
      <c r="A276" s="147" t="str">
        <f t="shared" si="19"/>
        <v>Bay of Plenty</v>
      </c>
      <c r="B276" s="147" t="str">
        <f t="shared" si="19"/>
        <v>Waihi</v>
      </c>
      <c r="C276" s="101" t="s">
        <v>115</v>
      </c>
      <c r="D276" s="29">
        <v>0</v>
      </c>
      <c r="E276" s="29">
        <v>1</v>
      </c>
      <c r="F276" s="29">
        <v>0</v>
      </c>
      <c r="G276" s="29">
        <v>0</v>
      </c>
      <c r="H276" s="29">
        <v>1</v>
      </c>
      <c r="I276" s="29">
        <v>0</v>
      </c>
      <c r="J276" s="29">
        <v>1</v>
      </c>
      <c r="K276" s="29">
        <v>0</v>
      </c>
      <c r="L276" s="29">
        <v>0</v>
      </c>
      <c r="M276" s="29">
        <v>0</v>
      </c>
    </row>
    <row r="277" spans="1:13" ht="14.25" customHeight="1" x14ac:dyDescent="0.2">
      <c r="A277" s="147" t="str">
        <f t="shared" si="19"/>
        <v>Bay of Plenty</v>
      </c>
      <c r="B277" s="147" t="str">
        <f t="shared" si="19"/>
        <v>Waihi</v>
      </c>
      <c r="C277" s="101" t="s">
        <v>117</v>
      </c>
      <c r="D277" s="29">
        <v>0</v>
      </c>
      <c r="E277" s="29">
        <v>0</v>
      </c>
      <c r="F277" s="29">
        <v>0</v>
      </c>
      <c r="G277" s="29">
        <v>0</v>
      </c>
      <c r="H277" s="29">
        <v>0</v>
      </c>
      <c r="I277" s="29">
        <v>0</v>
      </c>
      <c r="J277" s="29">
        <v>0</v>
      </c>
      <c r="K277" s="29">
        <v>0</v>
      </c>
      <c r="L277" s="29">
        <v>0</v>
      </c>
      <c r="M277" s="29">
        <v>0</v>
      </c>
    </row>
    <row r="278" spans="1:13" ht="14.25" customHeight="1" x14ac:dyDescent="0.2">
      <c r="A278" s="147" t="str">
        <f t="shared" si="19"/>
        <v>Bay of Plenty</v>
      </c>
      <c r="B278" s="147" t="str">
        <f t="shared" si="19"/>
        <v>Waihi</v>
      </c>
      <c r="C278" s="101" t="s">
        <v>20</v>
      </c>
      <c r="D278" s="29">
        <v>3</v>
      </c>
      <c r="E278" s="29">
        <v>5</v>
      </c>
      <c r="F278" s="29">
        <v>0</v>
      </c>
      <c r="G278" s="29">
        <v>1</v>
      </c>
      <c r="H278" s="29">
        <v>1</v>
      </c>
      <c r="I278" s="29">
        <v>1</v>
      </c>
      <c r="J278" s="29">
        <v>0</v>
      </c>
      <c r="K278" s="29">
        <v>4</v>
      </c>
      <c r="L278" s="29">
        <v>2</v>
      </c>
      <c r="M278" s="29">
        <v>0</v>
      </c>
    </row>
    <row r="279" spans="1:13" ht="14.25" customHeight="1" x14ac:dyDescent="0.2">
      <c r="A279" s="147" t="str">
        <f t="shared" si="19"/>
        <v>Bay of Plenty</v>
      </c>
      <c r="B279" s="147" t="str">
        <f t="shared" si="19"/>
        <v>Waihi</v>
      </c>
      <c r="C279" s="101" t="s">
        <v>21</v>
      </c>
      <c r="D279" s="29">
        <v>0</v>
      </c>
      <c r="E279" s="29">
        <v>0</v>
      </c>
      <c r="F279" s="29">
        <v>0</v>
      </c>
      <c r="G279" s="29">
        <v>0</v>
      </c>
      <c r="H279" s="29">
        <v>1</v>
      </c>
      <c r="I279" s="29">
        <v>0</v>
      </c>
      <c r="J279" s="29">
        <v>0</v>
      </c>
      <c r="K279" s="29">
        <v>0</v>
      </c>
      <c r="L279" s="29">
        <v>0</v>
      </c>
      <c r="M279" s="29">
        <v>1</v>
      </c>
    </row>
    <row r="280" spans="1:13" ht="14.25" customHeight="1" x14ac:dyDescent="0.2">
      <c r="A280" s="147" t="str">
        <f t="shared" si="19"/>
        <v>Bay of Plenty</v>
      </c>
      <c r="B280" s="147" t="str">
        <f t="shared" si="19"/>
        <v>Waihi</v>
      </c>
      <c r="C280" s="101" t="s">
        <v>22</v>
      </c>
      <c r="D280" s="29">
        <v>1</v>
      </c>
      <c r="E280" s="29">
        <v>0</v>
      </c>
      <c r="F280" s="29">
        <v>1</v>
      </c>
      <c r="G280" s="29">
        <v>1</v>
      </c>
      <c r="H280" s="29">
        <v>0</v>
      </c>
      <c r="I280" s="29">
        <v>2</v>
      </c>
      <c r="J280" s="29">
        <v>0</v>
      </c>
      <c r="K280" s="29">
        <v>0</v>
      </c>
      <c r="L280" s="29">
        <v>1</v>
      </c>
      <c r="M280" s="29">
        <v>0</v>
      </c>
    </row>
    <row r="281" spans="1:13" ht="14.25" customHeight="1" x14ac:dyDescent="0.2">
      <c r="A281" s="147" t="str">
        <f t="shared" si="19"/>
        <v>Bay of Plenty</v>
      </c>
      <c r="B281" s="147" t="str">
        <f t="shared" si="19"/>
        <v>Waihi</v>
      </c>
      <c r="C281" s="101" t="s">
        <v>23</v>
      </c>
      <c r="D281" s="29">
        <v>0</v>
      </c>
      <c r="E281" s="29">
        <v>0</v>
      </c>
      <c r="F281" s="29">
        <v>0</v>
      </c>
      <c r="G281" s="29">
        <v>0</v>
      </c>
      <c r="H281" s="29">
        <v>0</v>
      </c>
      <c r="I281" s="29">
        <v>1</v>
      </c>
      <c r="J281" s="29">
        <v>0</v>
      </c>
      <c r="K281" s="29">
        <v>0</v>
      </c>
      <c r="L281" s="29">
        <v>0</v>
      </c>
      <c r="M281" s="29">
        <v>0</v>
      </c>
    </row>
    <row r="282" spans="1:13" ht="14.25" customHeight="1" x14ac:dyDescent="0.2">
      <c r="A282" s="147" t="str">
        <f t="shared" si="19"/>
        <v>Bay of Plenty</v>
      </c>
      <c r="B282" s="147" t="str">
        <f t="shared" si="19"/>
        <v>Waihi</v>
      </c>
      <c r="C282" s="101" t="s">
        <v>15</v>
      </c>
      <c r="D282" s="29">
        <v>0</v>
      </c>
      <c r="E282" s="29">
        <v>0</v>
      </c>
      <c r="F282" s="29">
        <v>0</v>
      </c>
      <c r="G282" s="29">
        <v>0</v>
      </c>
      <c r="H282" s="29">
        <v>0</v>
      </c>
      <c r="I282" s="29">
        <v>0</v>
      </c>
      <c r="J282" s="29">
        <v>0</v>
      </c>
      <c r="K282" s="29">
        <v>0</v>
      </c>
      <c r="L282" s="29">
        <v>0</v>
      </c>
      <c r="M282" s="29">
        <v>0</v>
      </c>
    </row>
    <row r="283" spans="1:13" ht="14.25" customHeight="1" x14ac:dyDescent="0.2">
      <c r="A283" s="147" t="str">
        <f t="shared" si="19"/>
        <v>Bay of Plenty</v>
      </c>
      <c r="B283" s="147" t="str">
        <f t="shared" si="19"/>
        <v>Waihi</v>
      </c>
      <c r="C283" s="101" t="s">
        <v>24</v>
      </c>
      <c r="D283" s="29">
        <v>0</v>
      </c>
      <c r="E283" s="29">
        <v>1</v>
      </c>
      <c r="F283" s="29">
        <v>1</v>
      </c>
      <c r="G283" s="29">
        <v>0</v>
      </c>
      <c r="H283" s="29">
        <v>1</v>
      </c>
      <c r="I283" s="29">
        <v>0</v>
      </c>
      <c r="J283" s="29">
        <v>0</v>
      </c>
      <c r="K283" s="29">
        <v>1</v>
      </c>
      <c r="L283" s="29">
        <v>0</v>
      </c>
      <c r="M283" s="29">
        <v>0</v>
      </c>
    </row>
    <row r="284" spans="1:13" ht="14.25" customHeight="1" x14ac:dyDescent="0.2">
      <c r="A284" s="147" t="str">
        <f t="shared" si="19"/>
        <v>Bay of Plenty</v>
      </c>
      <c r="B284" s="148" t="str">
        <f t="shared" si="19"/>
        <v>Waihi</v>
      </c>
      <c r="C284" s="123" t="s">
        <v>0</v>
      </c>
      <c r="D284" s="30">
        <v>6</v>
      </c>
      <c r="E284" s="30">
        <v>7</v>
      </c>
      <c r="F284" s="30">
        <v>4</v>
      </c>
      <c r="G284" s="30">
        <v>4</v>
      </c>
      <c r="H284" s="30">
        <v>5</v>
      </c>
      <c r="I284" s="30">
        <v>5</v>
      </c>
      <c r="J284" s="30">
        <v>1</v>
      </c>
      <c r="K284" s="30">
        <v>5</v>
      </c>
      <c r="L284" s="30">
        <v>3</v>
      </c>
      <c r="M284" s="30">
        <v>3</v>
      </c>
    </row>
    <row r="285" spans="1:13" ht="14.25" customHeight="1" x14ac:dyDescent="0.2">
      <c r="A285" s="147" t="str">
        <f t="shared" ref="A285:B300" si="20">A284</f>
        <v>Bay of Plenty</v>
      </c>
      <c r="B285" s="149" t="s">
        <v>136</v>
      </c>
      <c r="C285" s="22" t="s">
        <v>19</v>
      </c>
      <c r="D285" s="29">
        <v>5</v>
      </c>
      <c r="E285" s="29">
        <v>5</v>
      </c>
      <c r="F285" s="29">
        <v>7</v>
      </c>
      <c r="G285" s="29">
        <v>8</v>
      </c>
      <c r="H285" s="29">
        <v>7</v>
      </c>
      <c r="I285" s="29">
        <v>10</v>
      </c>
      <c r="J285" s="29">
        <v>12</v>
      </c>
      <c r="K285" s="29">
        <v>15</v>
      </c>
      <c r="L285" s="29">
        <v>13</v>
      </c>
      <c r="M285" s="29">
        <v>3</v>
      </c>
    </row>
    <row r="286" spans="1:13" ht="14.25" customHeight="1" x14ac:dyDescent="0.2">
      <c r="A286" s="147" t="str">
        <f t="shared" si="20"/>
        <v>Bay of Plenty</v>
      </c>
      <c r="B286" s="147" t="str">
        <f t="shared" si="20"/>
        <v>Whakatāne</v>
      </c>
      <c r="C286" s="101" t="s">
        <v>116</v>
      </c>
      <c r="D286" s="29">
        <v>2</v>
      </c>
      <c r="E286" s="29">
        <v>6</v>
      </c>
      <c r="F286" s="29">
        <v>6</v>
      </c>
      <c r="G286" s="29">
        <v>3</v>
      </c>
      <c r="H286" s="29">
        <v>3</v>
      </c>
      <c r="I286" s="29">
        <v>6</v>
      </c>
      <c r="J286" s="29">
        <v>6</v>
      </c>
      <c r="K286" s="29">
        <v>8</v>
      </c>
      <c r="L286" s="29">
        <v>5</v>
      </c>
      <c r="M286" s="29">
        <v>5</v>
      </c>
    </row>
    <row r="287" spans="1:13" ht="14.25" customHeight="1" x14ac:dyDescent="0.2">
      <c r="A287" s="147" t="str">
        <f t="shared" si="20"/>
        <v>Bay of Plenty</v>
      </c>
      <c r="B287" s="147" t="str">
        <f t="shared" si="20"/>
        <v>Whakatāne</v>
      </c>
      <c r="C287" s="101" t="s">
        <v>115</v>
      </c>
      <c r="D287" s="29">
        <v>0</v>
      </c>
      <c r="E287" s="29">
        <v>4</v>
      </c>
      <c r="F287" s="29">
        <v>1</v>
      </c>
      <c r="G287" s="29">
        <v>0</v>
      </c>
      <c r="H287" s="29">
        <v>0</v>
      </c>
      <c r="I287" s="29">
        <v>1</v>
      </c>
      <c r="J287" s="29">
        <v>1</v>
      </c>
      <c r="K287" s="29">
        <v>0</v>
      </c>
      <c r="L287" s="29">
        <v>2</v>
      </c>
      <c r="M287" s="29">
        <v>1</v>
      </c>
    </row>
    <row r="288" spans="1:13" ht="14.25" customHeight="1" x14ac:dyDescent="0.2">
      <c r="A288" s="147" t="str">
        <f t="shared" si="20"/>
        <v>Bay of Plenty</v>
      </c>
      <c r="B288" s="147" t="str">
        <f t="shared" si="20"/>
        <v>Whakatāne</v>
      </c>
      <c r="C288" s="101" t="s">
        <v>117</v>
      </c>
      <c r="D288" s="29">
        <v>0</v>
      </c>
      <c r="E288" s="29">
        <v>2</v>
      </c>
      <c r="F288" s="29">
        <v>0</v>
      </c>
      <c r="G288" s="29">
        <v>0</v>
      </c>
      <c r="H288" s="29">
        <v>0</v>
      </c>
      <c r="I288" s="29">
        <v>0</v>
      </c>
      <c r="J288" s="29">
        <v>2</v>
      </c>
      <c r="K288" s="29">
        <v>2</v>
      </c>
      <c r="L288" s="29">
        <v>1</v>
      </c>
      <c r="M288" s="29">
        <v>2</v>
      </c>
    </row>
    <row r="289" spans="1:13" ht="14.25" customHeight="1" x14ac:dyDescent="0.2">
      <c r="A289" s="147" t="str">
        <f t="shared" si="20"/>
        <v>Bay of Plenty</v>
      </c>
      <c r="B289" s="147" t="str">
        <f t="shared" si="20"/>
        <v>Whakatāne</v>
      </c>
      <c r="C289" s="101" t="s">
        <v>20</v>
      </c>
      <c r="D289" s="29">
        <v>5</v>
      </c>
      <c r="E289" s="29">
        <v>2</v>
      </c>
      <c r="F289" s="29">
        <v>10</v>
      </c>
      <c r="G289" s="29">
        <v>7</v>
      </c>
      <c r="H289" s="29">
        <v>3</v>
      </c>
      <c r="I289" s="29">
        <v>4</v>
      </c>
      <c r="J289" s="29">
        <v>5</v>
      </c>
      <c r="K289" s="29">
        <v>5</v>
      </c>
      <c r="L289" s="29">
        <v>7</v>
      </c>
      <c r="M289" s="29">
        <v>6</v>
      </c>
    </row>
    <row r="290" spans="1:13" ht="14.25" customHeight="1" x14ac:dyDescent="0.2">
      <c r="A290" s="147" t="str">
        <f t="shared" si="20"/>
        <v>Bay of Plenty</v>
      </c>
      <c r="B290" s="147" t="str">
        <f t="shared" si="20"/>
        <v>Whakatāne</v>
      </c>
      <c r="C290" s="101" t="s">
        <v>21</v>
      </c>
      <c r="D290" s="29">
        <v>0</v>
      </c>
      <c r="E290" s="29">
        <v>1</v>
      </c>
      <c r="F290" s="29">
        <v>1</v>
      </c>
      <c r="G290" s="29">
        <v>0</v>
      </c>
      <c r="H290" s="29">
        <v>0</v>
      </c>
      <c r="I290" s="29">
        <v>2</v>
      </c>
      <c r="J290" s="29">
        <v>2</v>
      </c>
      <c r="K290" s="29">
        <v>0</v>
      </c>
      <c r="L290" s="29">
        <v>3</v>
      </c>
      <c r="M290" s="29">
        <v>0</v>
      </c>
    </row>
    <row r="291" spans="1:13" ht="14.25" customHeight="1" x14ac:dyDescent="0.2">
      <c r="A291" s="147" t="str">
        <f t="shared" si="20"/>
        <v>Bay of Plenty</v>
      </c>
      <c r="B291" s="147" t="str">
        <f t="shared" si="20"/>
        <v>Whakatāne</v>
      </c>
      <c r="C291" s="101" t="s">
        <v>22</v>
      </c>
      <c r="D291" s="29">
        <v>3</v>
      </c>
      <c r="E291" s="29">
        <v>0</v>
      </c>
      <c r="F291" s="29">
        <v>0</v>
      </c>
      <c r="G291" s="29">
        <v>3</v>
      </c>
      <c r="H291" s="29">
        <v>4</v>
      </c>
      <c r="I291" s="29">
        <v>3</v>
      </c>
      <c r="J291" s="29">
        <v>2</v>
      </c>
      <c r="K291" s="29">
        <v>2</v>
      </c>
      <c r="L291" s="29">
        <v>11</v>
      </c>
      <c r="M291" s="29">
        <v>6</v>
      </c>
    </row>
    <row r="292" spans="1:13" s="25" customFormat="1" ht="14.25" customHeight="1" x14ac:dyDescent="0.2">
      <c r="A292" s="147" t="str">
        <f t="shared" si="20"/>
        <v>Bay of Plenty</v>
      </c>
      <c r="B292" s="147" t="str">
        <f t="shared" si="20"/>
        <v>Whakatāne</v>
      </c>
      <c r="C292" s="101" t="s">
        <v>23</v>
      </c>
      <c r="D292" s="29">
        <v>0</v>
      </c>
      <c r="E292" s="29">
        <v>0</v>
      </c>
      <c r="F292" s="29">
        <v>0</v>
      </c>
      <c r="G292" s="29">
        <v>1</v>
      </c>
      <c r="H292" s="29">
        <v>1</v>
      </c>
      <c r="I292" s="29">
        <v>0</v>
      </c>
      <c r="J292" s="29">
        <v>1</v>
      </c>
      <c r="K292" s="29">
        <v>0</v>
      </c>
      <c r="L292" s="29">
        <v>0</v>
      </c>
      <c r="M292" s="29">
        <v>0</v>
      </c>
    </row>
    <row r="293" spans="1:13" s="25" customFormat="1" ht="14.25" customHeight="1" x14ac:dyDescent="0.2">
      <c r="A293" s="147" t="str">
        <f t="shared" si="20"/>
        <v>Bay of Plenty</v>
      </c>
      <c r="B293" s="147" t="str">
        <f t="shared" si="20"/>
        <v>Whakatāne</v>
      </c>
      <c r="C293" s="101" t="s">
        <v>15</v>
      </c>
      <c r="D293" s="29">
        <v>0</v>
      </c>
      <c r="E293" s="29">
        <v>1</v>
      </c>
      <c r="F293" s="29">
        <v>0</v>
      </c>
      <c r="G293" s="29">
        <v>0</v>
      </c>
      <c r="H293" s="29">
        <v>2</v>
      </c>
      <c r="I293" s="29">
        <v>0</v>
      </c>
      <c r="J293" s="29">
        <v>0</v>
      </c>
      <c r="K293" s="29">
        <v>1</v>
      </c>
      <c r="L293" s="29">
        <v>0</v>
      </c>
      <c r="M293" s="29">
        <v>2</v>
      </c>
    </row>
    <row r="294" spans="1:13" s="25" customFormat="1" ht="14.25" customHeight="1" x14ac:dyDescent="0.2">
      <c r="A294" s="147" t="str">
        <f t="shared" si="20"/>
        <v>Bay of Plenty</v>
      </c>
      <c r="B294" s="147" t="str">
        <f t="shared" si="20"/>
        <v>Whakatāne</v>
      </c>
      <c r="C294" s="101" t="s">
        <v>24</v>
      </c>
      <c r="D294" s="29">
        <v>0</v>
      </c>
      <c r="E294" s="29">
        <v>0</v>
      </c>
      <c r="F294" s="29">
        <v>0</v>
      </c>
      <c r="G294" s="29">
        <v>0</v>
      </c>
      <c r="H294" s="29">
        <v>0</v>
      </c>
      <c r="I294" s="29">
        <v>0</v>
      </c>
      <c r="J294" s="29">
        <v>0</v>
      </c>
      <c r="K294" s="29">
        <v>3</v>
      </c>
      <c r="L294" s="29">
        <v>4</v>
      </c>
      <c r="M294" s="29">
        <v>4</v>
      </c>
    </row>
    <row r="295" spans="1:13" s="25" customFormat="1" ht="14.25" customHeight="1" x14ac:dyDescent="0.2">
      <c r="A295" s="147" t="str">
        <f t="shared" si="20"/>
        <v>Bay of Plenty</v>
      </c>
      <c r="B295" s="148" t="str">
        <f t="shared" si="20"/>
        <v>Whakatāne</v>
      </c>
      <c r="C295" s="123" t="s">
        <v>0</v>
      </c>
      <c r="D295" s="30">
        <v>15</v>
      </c>
      <c r="E295" s="30">
        <v>21</v>
      </c>
      <c r="F295" s="30">
        <v>25</v>
      </c>
      <c r="G295" s="30">
        <v>22</v>
      </c>
      <c r="H295" s="30">
        <v>20</v>
      </c>
      <c r="I295" s="30">
        <v>26</v>
      </c>
      <c r="J295" s="30">
        <v>31</v>
      </c>
      <c r="K295" s="30">
        <v>36</v>
      </c>
      <c r="L295" s="30">
        <v>46</v>
      </c>
      <c r="M295" s="30">
        <v>29</v>
      </c>
    </row>
    <row r="296" spans="1:13" s="25" customFormat="1" ht="14.25" customHeight="1" x14ac:dyDescent="0.2">
      <c r="A296" s="147" t="str">
        <f t="shared" si="20"/>
        <v>Bay of Plenty</v>
      </c>
      <c r="B296" s="147" t="s">
        <v>104</v>
      </c>
      <c r="C296" s="22" t="s">
        <v>19</v>
      </c>
      <c r="D296" s="29">
        <v>21</v>
      </c>
      <c r="E296" s="29">
        <v>23</v>
      </c>
      <c r="F296" s="29">
        <v>23</v>
      </c>
      <c r="G296" s="29">
        <v>25</v>
      </c>
      <c r="H296" s="29">
        <v>37</v>
      </c>
      <c r="I296" s="29">
        <v>31</v>
      </c>
      <c r="J296" s="29">
        <v>44</v>
      </c>
      <c r="K296" s="29">
        <v>42</v>
      </c>
      <c r="L296" s="29">
        <v>42</v>
      </c>
      <c r="M296" s="29">
        <v>20</v>
      </c>
    </row>
    <row r="297" spans="1:13" s="25" customFormat="1" ht="14.25" customHeight="1" x14ac:dyDescent="0.2">
      <c r="A297" s="147" t="str">
        <f t="shared" si="20"/>
        <v>Bay of Plenty</v>
      </c>
      <c r="B297" s="147" t="str">
        <f t="shared" si="20"/>
        <v>Justice service area total</v>
      </c>
      <c r="C297" s="101" t="s">
        <v>116</v>
      </c>
      <c r="D297" s="29">
        <v>6</v>
      </c>
      <c r="E297" s="29">
        <v>12</v>
      </c>
      <c r="F297" s="29">
        <v>12</v>
      </c>
      <c r="G297" s="29">
        <v>6</v>
      </c>
      <c r="H297" s="29">
        <v>8</v>
      </c>
      <c r="I297" s="29">
        <v>9</v>
      </c>
      <c r="J297" s="29">
        <v>14</v>
      </c>
      <c r="K297" s="29">
        <v>18</v>
      </c>
      <c r="L297" s="29">
        <v>14</v>
      </c>
      <c r="M297" s="29">
        <v>17</v>
      </c>
    </row>
    <row r="298" spans="1:13" s="25" customFormat="1" ht="14.25" customHeight="1" x14ac:dyDescent="0.2">
      <c r="A298" s="147" t="str">
        <f t="shared" si="20"/>
        <v>Bay of Plenty</v>
      </c>
      <c r="B298" s="147" t="str">
        <f t="shared" si="20"/>
        <v>Justice service area total</v>
      </c>
      <c r="C298" s="101" t="s">
        <v>115</v>
      </c>
      <c r="D298" s="29">
        <v>2</v>
      </c>
      <c r="E298" s="29">
        <v>6</v>
      </c>
      <c r="F298" s="29">
        <v>4</v>
      </c>
      <c r="G298" s="29">
        <v>4</v>
      </c>
      <c r="H298" s="29">
        <v>5</v>
      </c>
      <c r="I298" s="29">
        <v>4</v>
      </c>
      <c r="J298" s="29">
        <v>6</v>
      </c>
      <c r="K298" s="29">
        <v>3</v>
      </c>
      <c r="L298" s="29">
        <v>4</v>
      </c>
      <c r="M298" s="29">
        <v>6</v>
      </c>
    </row>
    <row r="299" spans="1:13" s="25" customFormat="1" ht="14.25" customHeight="1" x14ac:dyDescent="0.2">
      <c r="A299" s="147" t="str">
        <f t="shared" si="20"/>
        <v>Bay of Plenty</v>
      </c>
      <c r="B299" s="147" t="str">
        <f t="shared" si="20"/>
        <v>Justice service area total</v>
      </c>
      <c r="C299" s="101" t="s">
        <v>117</v>
      </c>
      <c r="D299" s="29">
        <v>1</v>
      </c>
      <c r="E299" s="29">
        <v>5</v>
      </c>
      <c r="F299" s="29">
        <v>0</v>
      </c>
      <c r="G299" s="29">
        <v>4</v>
      </c>
      <c r="H299" s="29">
        <v>1</v>
      </c>
      <c r="I299" s="29">
        <v>3</v>
      </c>
      <c r="J299" s="29">
        <v>6</v>
      </c>
      <c r="K299" s="29">
        <v>3</v>
      </c>
      <c r="L299" s="29">
        <v>3</v>
      </c>
      <c r="M299" s="29">
        <v>4</v>
      </c>
    </row>
    <row r="300" spans="1:13" s="25" customFormat="1" ht="14.25" customHeight="1" x14ac:dyDescent="0.2">
      <c r="A300" s="147" t="str">
        <f t="shared" si="20"/>
        <v>Bay of Plenty</v>
      </c>
      <c r="B300" s="147" t="str">
        <f t="shared" si="20"/>
        <v>Justice service area total</v>
      </c>
      <c r="C300" s="101" t="s">
        <v>20</v>
      </c>
      <c r="D300" s="29">
        <v>22</v>
      </c>
      <c r="E300" s="29">
        <v>17</v>
      </c>
      <c r="F300" s="29">
        <v>17</v>
      </c>
      <c r="G300" s="29">
        <v>21</v>
      </c>
      <c r="H300" s="29">
        <v>11</v>
      </c>
      <c r="I300" s="29">
        <v>14</v>
      </c>
      <c r="J300" s="29">
        <v>12</v>
      </c>
      <c r="K300" s="29">
        <v>20</v>
      </c>
      <c r="L300" s="29">
        <v>16</v>
      </c>
      <c r="M300" s="29">
        <v>16</v>
      </c>
    </row>
    <row r="301" spans="1:13" s="25" customFormat="1" ht="14.25" customHeight="1" x14ac:dyDescent="0.2">
      <c r="A301" s="147" t="str">
        <f t="shared" ref="A301:B306" si="21">A300</f>
        <v>Bay of Plenty</v>
      </c>
      <c r="B301" s="147" t="str">
        <f t="shared" si="21"/>
        <v>Justice service area total</v>
      </c>
      <c r="C301" s="101" t="s">
        <v>21</v>
      </c>
      <c r="D301" s="29">
        <v>4</v>
      </c>
      <c r="E301" s="29">
        <v>1</v>
      </c>
      <c r="F301" s="29">
        <v>5</v>
      </c>
      <c r="G301" s="29">
        <v>3</v>
      </c>
      <c r="H301" s="29">
        <v>4</v>
      </c>
      <c r="I301" s="29">
        <v>5</v>
      </c>
      <c r="J301" s="29">
        <v>7</v>
      </c>
      <c r="K301" s="29">
        <v>2</v>
      </c>
      <c r="L301" s="29">
        <v>7</v>
      </c>
      <c r="M301" s="29">
        <v>3</v>
      </c>
    </row>
    <row r="302" spans="1:13" s="25" customFormat="1" ht="14.25" customHeight="1" x14ac:dyDescent="0.2">
      <c r="A302" s="147" t="str">
        <f t="shared" si="21"/>
        <v>Bay of Plenty</v>
      </c>
      <c r="B302" s="147" t="str">
        <f t="shared" si="21"/>
        <v>Justice service area total</v>
      </c>
      <c r="C302" s="101" t="s">
        <v>22</v>
      </c>
      <c r="D302" s="29">
        <v>8</v>
      </c>
      <c r="E302" s="29">
        <v>8</v>
      </c>
      <c r="F302" s="29">
        <v>6</v>
      </c>
      <c r="G302" s="29">
        <v>9</v>
      </c>
      <c r="H302" s="29">
        <v>14</v>
      </c>
      <c r="I302" s="29">
        <v>12</v>
      </c>
      <c r="J302" s="29">
        <v>10</v>
      </c>
      <c r="K302" s="29">
        <v>4</v>
      </c>
      <c r="L302" s="29">
        <v>21</v>
      </c>
      <c r="M302" s="29">
        <v>19</v>
      </c>
    </row>
    <row r="303" spans="1:13" s="25" customFormat="1" ht="14.25" customHeight="1" x14ac:dyDescent="0.2">
      <c r="A303" s="147" t="str">
        <f t="shared" si="21"/>
        <v>Bay of Plenty</v>
      </c>
      <c r="B303" s="147" t="str">
        <f t="shared" si="21"/>
        <v>Justice service area total</v>
      </c>
      <c r="C303" s="101" t="s">
        <v>23</v>
      </c>
      <c r="D303" s="29">
        <v>3</v>
      </c>
      <c r="E303" s="29">
        <v>0</v>
      </c>
      <c r="F303" s="29">
        <v>3</v>
      </c>
      <c r="G303" s="29">
        <v>2</v>
      </c>
      <c r="H303" s="29">
        <v>3</v>
      </c>
      <c r="I303" s="29">
        <v>2</v>
      </c>
      <c r="J303" s="29">
        <v>4</v>
      </c>
      <c r="K303" s="29">
        <v>4</v>
      </c>
      <c r="L303" s="29">
        <v>1</v>
      </c>
      <c r="M303" s="29">
        <v>0</v>
      </c>
    </row>
    <row r="304" spans="1:13" s="25" customFormat="1" ht="14.25" customHeight="1" x14ac:dyDescent="0.2">
      <c r="A304" s="147" t="str">
        <f t="shared" si="21"/>
        <v>Bay of Plenty</v>
      </c>
      <c r="B304" s="147" t="str">
        <f t="shared" si="21"/>
        <v>Justice service area total</v>
      </c>
      <c r="C304" s="101" t="s">
        <v>15</v>
      </c>
      <c r="D304" s="29">
        <v>0</v>
      </c>
      <c r="E304" s="29">
        <v>3</v>
      </c>
      <c r="F304" s="29">
        <v>1</v>
      </c>
      <c r="G304" s="29">
        <v>0</v>
      </c>
      <c r="H304" s="29">
        <v>3</v>
      </c>
      <c r="I304" s="29">
        <v>0</v>
      </c>
      <c r="J304" s="29">
        <v>1</v>
      </c>
      <c r="K304" s="29">
        <v>2</v>
      </c>
      <c r="L304" s="29">
        <v>0</v>
      </c>
      <c r="M304" s="29">
        <v>6</v>
      </c>
    </row>
    <row r="305" spans="1:13" s="25" customFormat="1" ht="14.25" customHeight="1" x14ac:dyDescent="0.2">
      <c r="A305" s="147" t="str">
        <f t="shared" si="21"/>
        <v>Bay of Plenty</v>
      </c>
      <c r="B305" s="147" t="str">
        <f t="shared" si="21"/>
        <v>Justice service area total</v>
      </c>
      <c r="C305" s="101" t="s">
        <v>24</v>
      </c>
      <c r="D305" s="29">
        <v>2</v>
      </c>
      <c r="E305" s="29">
        <v>1</v>
      </c>
      <c r="F305" s="29">
        <v>4</v>
      </c>
      <c r="G305" s="29">
        <v>0</v>
      </c>
      <c r="H305" s="29">
        <v>8</v>
      </c>
      <c r="I305" s="29">
        <v>3</v>
      </c>
      <c r="J305" s="29">
        <v>2</v>
      </c>
      <c r="K305" s="29">
        <v>6</v>
      </c>
      <c r="L305" s="29">
        <v>8</v>
      </c>
      <c r="M305" s="29">
        <v>9</v>
      </c>
    </row>
    <row r="306" spans="1:13" s="25" customFormat="1" ht="14.25" customHeight="1" x14ac:dyDescent="0.2">
      <c r="A306" s="148" t="str">
        <f t="shared" si="21"/>
        <v>Bay of Plenty</v>
      </c>
      <c r="B306" s="148" t="str">
        <f t="shared" si="21"/>
        <v>Justice service area total</v>
      </c>
      <c r="C306" s="123" t="s">
        <v>0</v>
      </c>
      <c r="D306" s="106">
        <v>69</v>
      </c>
      <c r="E306" s="106">
        <v>76</v>
      </c>
      <c r="F306" s="106">
        <v>75</v>
      </c>
      <c r="G306" s="106">
        <v>74</v>
      </c>
      <c r="H306" s="106">
        <v>94</v>
      </c>
      <c r="I306" s="106">
        <v>83</v>
      </c>
      <c r="J306" s="106">
        <v>106</v>
      </c>
      <c r="K306" s="106">
        <v>104</v>
      </c>
      <c r="L306" s="106">
        <v>116</v>
      </c>
      <c r="M306" s="106">
        <v>100</v>
      </c>
    </row>
    <row r="307" spans="1:13" s="25" customFormat="1" x14ac:dyDescent="0.2">
      <c r="A307" s="149" t="s">
        <v>109</v>
      </c>
      <c r="B307" s="149" t="s">
        <v>50</v>
      </c>
      <c r="C307" s="22" t="s">
        <v>19</v>
      </c>
      <c r="D307" s="29">
        <v>19</v>
      </c>
      <c r="E307" s="29">
        <v>9</v>
      </c>
      <c r="F307" s="29">
        <v>23</v>
      </c>
      <c r="G307" s="29">
        <v>26</v>
      </c>
      <c r="H307" s="29">
        <v>23</v>
      </c>
      <c r="I307" s="29">
        <v>18</v>
      </c>
      <c r="J307" s="29">
        <v>44</v>
      </c>
      <c r="K307" s="29">
        <v>23</v>
      </c>
      <c r="L307" s="29">
        <v>32</v>
      </c>
      <c r="M307" s="29">
        <v>27</v>
      </c>
    </row>
    <row r="308" spans="1:13" s="25" customFormat="1" x14ac:dyDescent="0.2">
      <c r="A308" s="147" t="str">
        <f t="shared" ref="A308:B323" si="22">A307</f>
        <v>Waiariki</v>
      </c>
      <c r="B308" s="147" t="str">
        <f t="shared" si="22"/>
        <v>Rotorua</v>
      </c>
      <c r="C308" s="101" t="s">
        <v>116</v>
      </c>
      <c r="D308" s="29">
        <v>4</v>
      </c>
      <c r="E308" s="29">
        <v>2</v>
      </c>
      <c r="F308" s="29">
        <v>2</v>
      </c>
      <c r="G308" s="29">
        <v>4</v>
      </c>
      <c r="H308" s="29">
        <v>7</v>
      </c>
      <c r="I308" s="29">
        <v>9</v>
      </c>
      <c r="J308" s="29">
        <v>6</v>
      </c>
      <c r="K308" s="29">
        <v>11</v>
      </c>
      <c r="L308" s="29">
        <v>13</v>
      </c>
      <c r="M308" s="29">
        <v>11</v>
      </c>
    </row>
    <row r="309" spans="1:13" s="25" customFormat="1" x14ac:dyDescent="0.2">
      <c r="A309" s="147" t="str">
        <f t="shared" si="22"/>
        <v>Waiariki</v>
      </c>
      <c r="B309" s="147" t="str">
        <f t="shared" si="22"/>
        <v>Rotorua</v>
      </c>
      <c r="C309" s="101" t="s">
        <v>115</v>
      </c>
      <c r="D309" s="29">
        <v>1</v>
      </c>
      <c r="E309" s="29">
        <v>1</v>
      </c>
      <c r="F309" s="29">
        <v>1</v>
      </c>
      <c r="G309" s="29">
        <v>3</v>
      </c>
      <c r="H309" s="29">
        <v>5</v>
      </c>
      <c r="I309" s="29">
        <v>3</v>
      </c>
      <c r="J309" s="29">
        <v>2</v>
      </c>
      <c r="K309" s="29">
        <v>3</v>
      </c>
      <c r="L309" s="29">
        <v>4</v>
      </c>
      <c r="M309" s="29">
        <v>3</v>
      </c>
    </row>
    <row r="310" spans="1:13" s="25" customFormat="1" x14ac:dyDescent="0.2">
      <c r="A310" s="147" t="str">
        <f t="shared" si="22"/>
        <v>Waiariki</v>
      </c>
      <c r="B310" s="147" t="str">
        <f t="shared" si="22"/>
        <v>Rotorua</v>
      </c>
      <c r="C310" s="101" t="s">
        <v>117</v>
      </c>
      <c r="D310" s="29">
        <v>0</v>
      </c>
      <c r="E310" s="29">
        <v>1</v>
      </c>
      <c r="F310" s="29">
        <v>2</v>
      </c>
      <c r="G310" s="29">
        <v>0</v>
      </c>
      <c r="H310" s="29">
        <v>2</v>
      </c>
      <c r="I310" s="29">
        <v>3</v>
      </c>
      <c r="J310" s="29">
        <v>3</v>
      </c>
      <c r="K310" s="29">
        <v>1</v>
      </c>
      <c r="L310" s="29">
        <v>0</v>
      </c>
      <c r="M310" s="29">
        <v>2</v>
      </c>
    </row>
    <row r="311" spans="1:13" s="25" customFormat="1" x14ac:dyDescent="0.2">
      <c r="A311" s="147" t="str">
        <f t="shared" si="22"/>
        <v>Waiariki</v>
      </c>
      <c r="B311" s="147" t="str">
        <f t="shared" si="22"/>
        <v>Rotorua</v>
      </c>
      <c r="C311" s="101" t="s">
        <v>20</v>
      </c>
      <c r="D311" s="29">
        <v>10</v>
      </c>
      <c r="E311" s="29">
        <v>4</v>
      </c>
      <c r="F311" s="29">
        <v>12</v>
      </c>
      <c r="G311" s="29">
        <v>12</v>
      </c>
      <c r="H311" s="29">
        <v>3</v>
      </c>
      <c r="I311" s="29">
        <v>9</v>
      </c>
      <c r="J311" s="29">
        <v>7</v>
      </c>
      <c r="K311" s="29">
        <v>6</v>
      </c>
      <c r="L311" s="29">
        <v>5</v>
      </c>
      <c r="M311" s="29">
        <v>8</v>
      </c>
    </row>
    <row r="312" spans="1:13" s="25" customFormat="1" x14ac:dyDescent="0.2">
      <c r="A312" s="147" t="str">
        <f t="shared" si="22"/>
        <v>Waiariki</v>
      </c>
      <c r="B312" s="147" t="str">
        <f t="shared" si="22"/>
        <v>Rotorua</v>
      </c>
      <c r="C312" s="101" t="s">
        <v>21</v>
      </c>
      <c r="D312" s="29">
        <v>2</v>
      </c>
      <c r="E312" s="29">
        <v>1</v>
      </c>
      <c r="F312" s="29">
        <v>1</v>
      </c>
      <c r="G312" s="29">
        <v>1</v>
      </c>
      <c r="H312" s="29">
        <v>1</v>
      </c>
      <c r="I312" s="29">
        <v>0</v>
      </c>
      <c r="J312" s="29">
        <v>1</v>
      </c>
      <c r="K312" s="29">
        <v>4</v>
      </c>
      <c r="L312" s="29">
        <v>0</v>
      </c>
      <c r="M312" s="29">
        <v>0</v>
      </c>
    </row>
    <row r="313" spans="1:13" s="25" customFormat="1" x14ac:dyDescent="0.2">
      <c r="A313" s="147" t="str">
        <f t="shared" si="22"/>
        <v>Waiariki</v>
      </c>
      <c r="B313" s="147" t="str">
        <f t="shared" si="22"/>
        <v>Rotorua</v>
      </c>
      <c r="C313" s="101" t="s">
        <v>22</v>
      </c>
      <c r="D313" s="29">
        <v>2</v>
      </c>
      <c r="E313" s="29">
        <v>2</v>
      </c>
      <c r="F313" s="29">
        <v>2</v>
      </c>
      <c r="G313" s="29">
        <v>4</v>
      </c>
      <c r="H313" s="29">
        <v>1</v>
      </c>
      <c r="I313" s="29">
        <v>1</v>
      </c>
      <c r="J313" s="29">
        <v>5</v>
      </c>
      <c r="K313" s="29">
        <v>3</v>
      </c>
      <c r="L313" s="29">
        <v>3</v>
      </c>
      <c r="M313" s="29">
        <v>1</v>
      </c>
    </row>
    <row r="314" spans="1:13" s="25" customFormat="1" x14ac:dyDescent="0.2">
      <c r="A314" s="147" t="str">
        <f t="shared" si="22"/>
        <v>Waiariki</v>
      </c>
      <c r="B314" s="147" t="str">
        <f t="shared" si="22"/>
        <v>Rotorua</v>
      </c>
      <c r="C314" s="101" t="s">
        <v>23</v>
      </c>
      <c r="D314" s="29">
        <v>2</v>
      </c>
      <c r="E314" s="29">
        <v>1</v>
      </c>
      <c r="F314" s="29">
        <v>1</v>
      </c>
      <c r="G314" s="29">
        <v>1</v>
      </c>
      <c r="H314" s="29">
        <v>0</v>
      </c>
      <c r="I314" s="29">
        <v>2</v>
      </c>
      <c r="J314" s="29">
        <v>0</v>
      </c>
      <c r="K314" s="29">
        <v>0</v>
      </c>
      <c r="L314" s="29">
        <v>1</v>
      </c>
      <c r="M314" s="29">
        <v>1</v>
      </c>
    </row>
    <row r="315" spans="1:13" s="25" customFormat="1" x14ac:dyDescent="0.2">
      <c r="A315" s="147" t="str">
        <f t="shared" si="22"/>
        <v>Waiariki</v>
      </c>
      <c r="B315" s="147" t="str">
        <f t="shared" si="22"/>
        <v>Rotorua</v>
      </c>
      <c r="C315" s="101" t="s">
        <v>15</v>
      </c>
      <c r="D315" s="29">
        <v>0</v>
      </c>
      <c r="E315" s="29">
        <v>2</v>
      </c>
      <c r="F315" s="29">
        <v>0</v>
      </c>
      <c r="G315" s="29">
        <v>1</v>
      </c>
      <c r="H315" s="29">
        <v>0</v>
      </c>
      <c r="I315" s="29">
        <v>1</v>
      </c>
      <c r="J315" s="29">
        <v>0</v>
      </c>
      <c r="K315" s="29">
        <v>0</v>
      </c>
      <c r="L315" s="29">
        <v>0</v>
      </c>
      <c r="M315" s="29">
        <v>1</v>
      </c>
    </row>
    <row r="316" spans="1:13" x14ac:dyDescent="0.2">
      <c r="A316" s="147" t="str">
        <f t="shared" si="22"/>
        <v>Waiariki</v>
      </c>
      <c r="B316" s="147" t="str">
        <f t="shared" si="22"/>
        <v>Rotorua</v>
      </c>
      <c r="C316" s="101" t="s">
        <v>24</v>
      </c>
      <c r="D316" s="29">
        <v>2</v>
      </c>
      <c r="E316" s="29">
        <v>0</v>
      </c>
      <c r="F316" s="29">
        <v>1</v>
      </c>
      <c r="G316" s="29">
        <v>2</v>
      </c>
      <c r="H316" s="29">
        <v>4</v>
      </c>
      <c r="I316" s="29">
        <v>2</v>
      </c>
      <c r="J316" s="29">
        <v>1</v>
      </c>
      <c r="K316" s="29">
        <v>2</v>
      </c>
      <c r="L316" s="29">
        <v>7</v>
      </c>
      <c r="M316" s="29">
        <v>6</v>
      </c>
    </row>
    <row r="317" spans="1:13" x14ac:dyDescent="0.2">
      <c r="A317" s="147" t="str">
        <f t="shared" si="22"/>
        <v>Waiariki</v>
      </c>
      <c r="B317" s="148" t="str">
        <f t="shared" si="22"/>
        <v>Rotorua</v>
      </c>
      <c r="C317" s="123" t="s">
        <v>0</v>
      </c>
      <c r="D317" s="30">
        <v>42</v>
      </c>
      <c r="E317" s="30">
        <v>23</v>
      </c>
      <c r="F317" s="30">
        <v>45</v>
      </c>
      <c r="G317" s="30">
        <v>54</v>
      </c>
      <c r="H317" s="30">
        <v>46</v>
      </c>
      <c r="I317" s="30">
        <v>48</v>
      </c>
      <c r="J317" s="30">
        <v>69</v>
      </c>
      <c r="K317" s="30">
        <v>53</v>
      </c>
      <c r="L317" s="30">
        <v>65</v>
      </c>
      <c r="M317" s="30">
        <v>60</v>
      </c>
    </row>
    <row r="318" spans="1:13" x14ac:dyDescent="0.2">
      <c r="A318" s="147" t="str">
        <f t="shared" si="22"/>
        <v>Waiariki</v>
      </c>
      <c r="B318" s="149" t="s">
        <v>53</v>
      </c>
      <c r="C318" s="22" t="s">
        <v>19</v>
      </c>
      <c r="D318" s="29">
        <v>0</v>
      </c>
      <c r="E318" s="29">
        <v>0</v>
      </c>
      <c r="F318" s="29">
        <v>2</v>
      </c>
      <c r="G318" s="29">
        <v>0</v>
      </c>
      <c r="H318" s="29">
        <v>1</v>
      </c>
      <c r="I318" s="29">
        <v>1</v>
      </c>
      <c r="J318" s="29">
        <v>0</v>
      </c>
      <c r="K318" s="29">
        <v>2</v>
      </c>
      <c r="L318" s="29">
        <v>0</v>
      </c>
      <c r="M318" s="29">
        <v>1</v>
      </c>
    </row>
    <row r="319" spans="1:13" x14ac:dyDescent="0.2">
      <c r="A319" s="147" t="str">
        <f t="shared" si="22"/>
        <v>Waiariki</v>
      </c>
      <c r="B319" s="147" t="str">
        <f t="shared" si="22"/>
        <v>Taumarunui</v>
      </c>
      <c r="C319" s="101" t="s">
        <v>116</v>
      </c>
      <c r="D319" s="29">
        <v>0</v>
      </c>
      <c r="E319" s="29">
        <v>0</v>
      </c>
      <c r="F319" s="29">
        <v>1</v>
      </c>
      <c r="G319" s="29">
        <v>0</v>
      </c>
      <c r="H319" s="29">
        <v>1</v>
      </c>
      <c r="I319" s="29">
        <v>0</v>
      </c>
      <c r="J319" s="29">
        <v>1</v>
      </c>
      <c r="K319" s="29">
        <v>2</v>
      </c>
      <c r="L319" s="29">
        <v>0</v>
      </c>
      <c r="M319" s="29">
        <v>1</v>
      </c>
    </row>
    <row r="320" spans="1:13" x14ac:dyDescent="0.2">
      <c r="A320" s="147" t="str">
        <f t="shared" si="22"/>
        <v>Waiariki</v>
      </c>
      <c r="B320" s="147" t="str">
        <f t="shared" si="22"/>
        <v>Taumarunui</v>
      </c>
      <c r="C320" s="101" t="s">
        <v>115</v>
      </c>
      <c r="D320" s="29">
        <v>0</v>
      </c>
      <c r="E320" s="29">
        <v>3</v>
      </c>
      <c r="F320" s="29">
        <v>1</v>
      </c>
      <c r="G320" s="29">
        <v>0</v>
      </c>
      <c r="H320" s="29">
        <v>2</v>
      </c>
      <c r="I320" s="29">
        <v>0</v>
      </c>
      <c r="J320" s="29">
        <v>1</v>
      </c>
      <c r="K320" s="29">
        <v>3</v>
      </c>
      <c r="L320" s="29">
        <v>0</v>
      </c>
      <c r="M320" s="29">
        <v>1</v>
      </c>
    </row>
    <row r="321" spans="1:13" x14ac:dyDescent="0.2">
      <c r="A321" s="147" t="str">
        <f t="shared" si="22"/>
        <v>Waiariki</v>
      </c>
      <c r="B321" s="147" t="str">
        <f t="shared" si="22"/>
        <v>Taumarunui</v>
      </c>
      <c r="C321" s="101" t="s">
        <v>117</v>
      </c>
      <c r="D321" s="29">
        <v>0</v>
      </c>
      <c r="E321" s="29">
        <v>0</v>
      </c>
      <c r="F321" s="29">
        <v>0</v>
      </c>
      <c r="G321" s="29">
        <v>0</v>
      </c>
      <c r="H321" s="29">
        <v>0</v>
      </c>
      <c r="I321" s="29">
        <v>0</v>
      </c>
      <c r="J321" s="29">
        <v>0</v>
      </c>
      <c r="K321" s="29">
        <v>1</v>
      </c>
      <c r="L321" s="29">
        <v>0</v>
      </c>
      <c r="M321" s="29">
        <v>0</v>
      </c>
    </row>
    <row r="322" spans="1:13" x14ac:dyDescent="0.2">
      <c r="A322" s="147" t="str">
        <f t="shared" si="22"/>
        <v>Waiariki</v>
      </c>
      <c r="B322" s="147" t="str">
        <f t="shared" si="22"/>
        <v>Taumarunui</v>
      </c>
      <c r="C322" s="101" t="s">
        <v>20</v>
      </c>
      <c r="D322" s="29">
        <v>2</v>
      </c>
      <c r="E322" s="29">
        <v>1</v>
      </c>
      <c r="F322" s="29">
        <v>1</v>
      </c>
      <c r="G322" s="29">
        <v>1</v>
      </c>
      <c r="H322" s="29">
        <v>1</v>
      </c>
      <c r="I322" s="29">
        <v>0</v>
      </c>
      <c r="J322" s="29">
        <v>0</v>
      </c>
      <c r="K322" s="29">
        <v>0</v>
      </c>
      <c r="L322" s="29">
        <v>0</v>
      </c>
      <c r="M322" s="29">
        <v>1</v>
      </c>
    </row>
    <row r="323" spans="1:13" x14ac:dyDescent="0.2">
      <c r="A323" s="147" t="str">
        <f t="shared" si="22"/>
        <v>Waiariki</v>
      </c>
      <c r="B323" s="147" t="str">
        <f t="shared" si="22"/>
        <v>Taumarunui</v>
      </c>
      <c r="C323" s="101" t="s">
        <v>21</v>
      </c>
      <c r="D323" s="29">
        <v>0</v>
      </c>
      <c r="E323" s="29">
        <v>0</v>
      </c>
      <c r="F323" s="29">
        <v>0</v>
      </c>
      <c r="G323" s="29">
        <v>1</v>
      </c>
      <c r="H323" s="29">
        <v>2</v>
      </c>
      <c r="I323" s="29">
        <v>1</v>
      </c>
      <c r="J323" s="29">
        <v>0</v>
      </c>
      <c r="K323" s="29">
        <v>1</v>
      </c>
      <c r="L323" s="29">
        <v>0</v>
      </c>
      <c r="M323" s="29">
        <v>0</v>
      </c>
    </row>
    <row r="324" spans="1:13" x14ac:dyDescent="0.2">
      <c r="A324" s="147" t="str">
        <f t="shared" ref="A324:B339" si="23">A323</f>
        <v>Waiariki</v>
      </c>
      <c r="B324" s="147" t="str">
        <f t="shared" si="23"/>
        <v>Taumarunui</v>
      </c>
      <c r="C324" s="101" t="s">
        <v>22</v>
      </c>
      <c r="D324" s="29">
        <v>1</v>
      </c>
      <c r="E324" s="29">
        <v>0</v>
      </c>
      <c r="F324" s="29">
        <v>1</v>
      </c>
      <c r="G324" s="29">
        <v>1</v>
      </c>
      <c r="H324" s="29">
        <v>2</v>
      </c>
      <c r="I324" s="29">
        <v>0</v>
      </c>
      <c r="J324" s="29">
        <v>2</v>
      </c>
      <c r="K324" s="29">
        <v>1</v>
      </c>
      <c r="L324" s="29">
        <v>1</v>
      </c>
      <c r="M324" s="29">
        <v>0</v>
      </c>
    </row>
    <row r="325" spans="1:13" x14ac:dyDescent="0.2">
      <c r="A325" s="147" t="str">
        <f t="shared" si="23"/>
        <v>Waiariki</v>
      </c>
      <c r="B325" s="147" t="str">
        <f t="shared" si="23"/>
        <v>Taumarunui</v>
      </c>
      <c r="C325" s="101" t="s">
        <v>23</v>
      </c>
      <c r="D325" s="29">
        <v>0</v>
      </c>
      <c r="E325" s="29">
        <v>0</v>
      </c>
      <c r="F325" s="29">
        <v>0</v>
      </c>
      <c r="G325" s="29">
        <v>0</v>
      </c>
      <c r="H325" s="29">
        <v>1</v>
      </c>
      <c r="I325" s="29">
        <v>0</v>
      </c>
      <c r="J325" s="29">
        <v>0</v>
      </c>
      <c r="K325" s="29">
        <v>0</v>
      </c>
      <c r="L325" s="29">
        <v>0</v>
      </c>
      <c r="M325" s="29">
        <v>0</v>
      </c>
    </row>
    <row r="326" spans="1:13" x14ac:dyDescent="0.2">
      <c r="A326" s="147" t="str">
        <f t="shared" si="23"/>
        <v>Waiariki</v>
      </c>
      <c r="B326" s="147" t="str">
        <f t="shared" si="23"/>
        <v>Taumarunui</v>
      </c>
      <c r="C326" s="101" t="s">
        <v>15</v>
      </c>
      <c r="D326" s="29">
        <v>0</v>
      </c>
      <c r="E326" s="29">
        <v>0</v>
      </c>
      <c r="F326" s="29">
        <v>0</v>
      </c>
      <c r="G326" s="29">
        <v>0</v>
      </c>
      <c r="H326" s="29">
        <v>0</v>
      </c>
      <c r="I326" s="29">
        <v>0</v>
      </c>
      <c r="J326" s="29">
        <v>0</v>
      </c>
      <c r="K326" s="29">
        <v>0</v>
      </c>
      <c r="L326" s="29">
        <v>0</v>
      </c>
      <c r="M326" s="29">
        <v>0</v>
      </c>
    </row>
    <row r="327" spans="1:13" x14ac:dyDescent="0.2">
      <c r="A327" s="147" t="str">
        <f t="shared" si="23"/>
        <v>Waiariki</v>
      </c>
      <c r="B327" s="147" t="str">
        <f t="shared" si="23"/>
        <v>Taumarunui</v>
      </c>
      <c r="C327" s="101" t="s">
        <v>24</v>
      </c>
      <c r="D327" s="29">
        <v>0</v>
      </c>
      <c r="E327" s="29">
        <v>1</v>
      </c>
      <c r="F327" s="29">
        <v>0</v>
      </c>
      <c r="G327" s="29">
        <v>0</v>
      </c>
      <c r="H327" s="29">
        <v>0</v>
      </c>
      <c r="I327" s="29">
        <v>0</v>
      </c>
      <c r="J327" s="29">
        <v>0</v>
      </c>
      <c r="K327" s="29">
        <v>0</v>
      </c>
      <c r="L327" s="29">
        <v>0</v>
      </c>
      <c r="M327" s="29">
        <v>1</v>
      </c>
    </row>
    <row r="328" spans="1:13" x14ac:dyDescent="0.2">
      <c r="A328" s="147" t="str">
        <f t="shared" si="23"/>
        <v>Waiariki</v>
      </c>
      <c r="B328" s="148" t="str">
        <f t="shared" si="23"/>
        <v>Taumarunui</v>
      </c>
      <c r="C328" s="123" t="s">
        <v>0</v>
      </c>
      <c r="D328" s="30">
        <v>3</v>
      </c>
      <c r="E328" s="30">
        <v>5</v>
      </c>
      <c r="F328" s="30">
        <v>6</v>
      </c>
      <c r="G328" s="30">
        <v>3</v>
      </c>
      <c r="H328" s="30">
        <v>10</v>
      </c>
      <c r="I328" s="30">
        <v>2</v>
      </c>
      <c r="J328" s="30">
        <v>4</v>
      </c>
      <c r="K328" s="30">
        <v>10</v>
      </c>
      <c r="L328" s="30">
        <v>1</v>
      </c>
      <c r="M328" s="30">
        <v>5</v>
      </c>
    </row>
    <row r="329" spans="1:13" x14ac:dyDescent="0.2">
      <c r="A329" s="147" t="str">
        <f t="shared" si="23"/>
        <v>Waiariki</v>
      </c>
      <c r="B329" s="149" t="s">
        <v>137</v>
      </c>
      <c r="C329" s="22" t="s">
        <v>19</v>
      </c>
      <c r="D329" s="29">
        <v>5</v>
      </c>
      <c r="E329" s="29">
        <v>4</v>
      </c>
      <c r="F329" s="29">
        <v>4</v>
      </c>
      <c r="G329" s="29">
        <v>5</v>
      </c>
      <c r="H329" s="29">
        <v>3</v>
      </c>
      <c r="I329" s="29">
        <v>2</v>
      </c>
      <c r="J329" s="29">
        <v>2</v>
      </c>
      <c r="K329" s="29">
        <v>4</v>
      </c>
      <c r="L329" s="29">
        <v>1</v>
      </c>
      <c r="M329" s="29">
        <v>3</v>
      </c>
    </row>
    <row r="330" spans="1:13" x14ac:dyDescent="0.2">
      <c r="A330" s="147" t="str">
        <f t="shared" si="23"/>
        <v>Waiariki</v>
      </c>
      <c r="B330" s="147" t="str">
        <f t="shared" si="23"/>
        <v>Taupō</v>
      </c>
      <c r="C330" s="101" t="s">
        <v>116</v>
      </c>
      <c r="D330" s="29">
        <v>4</v>
      </c>
      <c r="E330" s="29">
        <v>0</v>
      </c>
      <c r="F330" s="29">
        <v>1</v>
      </c>
      <c r="G330" s="29">
        <v>2</v>
      </c>
      <c r="H330" s="29">
        <v>0</v>
      </c>
      <c r="I330" s="29">
        <v>4</v>
      </c>
      <c r="J330" s="29">
        <v>2</v>
      </c>
      <c r="K330" s="29">
        <v>1</v>
      </c>
      <c r="L330" s="29">
        <v>5</v>
      </c>
      <c r="M330" s="29">
        <v>2</v>
      </c>
    </row>
    <row r="331" spans="1:13" x14ac:dyDescent="0.2">
      <c r="A331" s="147" t="str">
        <f t="shared" si="23"/>
        <v>Waiariki</v>
      </c>
      <c r="B331" s="147" t="str">
        <f t="shared" si="23"/>
        <v>Taupō</v>
      </c>
      <c r="C331" s="101" t="s">
        <v>115</v>
      </c>
      <c r="D331" s="29">
        <v>2</v>
      </c>
      <c r="E331" s="29">
        <v>2</v>
      </c>
      <c r="F331" s="29">
        <v>0</v>
      </c>
      <c r="G331" s="29">
        <v>0</v>
      </c>
      <c r="H331" s="29">
        <v>3</v>
      </c>
      <c r="I331" s="29">
        <v>0</v>
      </c>
      <c r="J331" s="29">
        <v>3</v>
      </c>
      <c r="K331" s="29">
        <v>1</v>
      </c>
      <c r="L331" s="29">
        <v>0</v>
      </c>
      <c r="M331" s="29">
        <v>1</v>
      </c>
    </row>
    <row r="332" spans="1:13" x14ac:dyDescent="0.2">
      <c r="A332" s="147" t="str">
        <f t="shared" si="23"/>
        <v>Waiariki</v>
      </c>
      <c r="B332" s="147" t="str">
        <f t="shared" si="23"/>
        <v>Taupō</v>
      </c>
      <c r="C332" s="101" t="s">
        <v>117</v>
      </c>
      <c r="D332" s="29">
        <v>1</v>
      </c>
      <c r="E332" s="29">
        <v>0</v>
      </c>
      <c r="F332" s="29">
        <v>1</v>
      </c>
      <c r="G332" s="29">
        <v>0</v>
      </c>
      <c r="H332" s="29">
        <v>1</v>
      </c>
      <c r="I332" s="29">
        <v>1</v>
      </c>
      <c r="J332" s="29">
        <v>0</v>
      </c>
      <c r="K332" s="29">
        <v>0</v>
      </c>
      <c r="L332" s="29">
        <v>0</v>
      </c>
      <c r="M332" s="29">
        <v>0</v>
      </c>
    </row>
    <row r="333" spans="1:13" x14ac:dyDescent="0.2">
      <c r="A333" s="147" t="str">
        <f t="shared" si="23"/>
        <v>Waiariki</v>
      </c>
      <c r="B333" s="147" t="str">
        <f t="shared" si="23"/>
        <v>Taupō</v>
      </c>
      <c r="C333" s="101" t="s">
        <v>20</v>
      </c>
      <c r="D333" s="29">
        <v>5</v>
      </c>
      <c r="E333" s="29">
        <v>6</v>
      </c>
      <c r="F333" s="29">
        <v>6</v>
      </c>
      <c r="G333" s="29">
        <v>2</v>
      </c>
      <c r="H333" s="29">
        <v>2</v>
      </c>
      <c r="I333" s="29">
        <v>5</v>
      </c>
      <c r="J333" s="29">
        <v>1</v>
      </c>
      <c r="K333" s="29">
        <v>3</v>
      </c>
      <c r="L333" s="29">
        <v>2</v>
      </c>
      <c r="M333" s="29">
        <v>3</v>
      </c>
    </row>
    <row r="334" spans="1:13" x14ac:dyDescent="0.2">
      <c r="A334" s="147" t="str">
        <f t="shared" si="23"/>
        <v>Waiariki</v>
      </c>
      <c r="B334" s="147" t="str">
        <f t="shared" si="23"/>
        <v>Taupō</v>
      </c>
      <c r="C334" s="101" t="s">
        <v>21</v>
      </c>
      <c r="D334" s="29">
        <v>0</v>
      </c>
      <c r="E334" s="29">
        <v>0</v>
      </c>
      <c r="F334" s="29">
        <v>0</v>
      </c>
      <c r="G334" s="29">
        <v>1</v>
      </c>
      <c r="H334" s="29">
        <v>1</v>
      </c>
      <c r="I334" s="29">
        <v>0</v>
      </c>
      <c r="J334" s="29">
        <v>1</v>
      </c>
      <c r="K334" s="29">
        <v>0</v>
      </c>
      <c r="L334" s="29">
        <v>0</v>
      </c>
      <c r="M334" s="29">
        <v>1</v>
      </c>
    </row>
    <row r="335" spans="1:13" x14ac:dyDescent="0.2">
      <c r="A335" s="147" t="str">
        <f t="shared" si="23"/>
        <v>Waiariki</v>
      </c>
      <c r="B335" s="147" t="str">
        <f t="shared" si="23"/>
        <v>Taupō</v>
      </c>
      <c r="C335" s="101" t="s">
        <v>22</v>
      </c>
      <c r="D335" s="29">
        <v>1</v>
      </c>
      <c r="E335" s="29">
        <v>2</v>
      </c>
      <c r="F335" s="29">
        <v>1</v>
      </c>
      <c r="G335" s="29">
        <v>3</v>
      </c>
      <c r="H335" s="29">
        <v>4</v>
      </c>
      <c r="I335" s="29">
        <v>0</v>
      </c>
      <c r="J335" s="29">
        <v>2</v>
      </c>
      <c r="K335" s="29">
        <v>3</v>
      </c>
      <c r="L335" s="29">
        <v>2</v>
      </c>
      <c r="M335" s="29">
        <v>3</v>
      </c>
    </row>
    <row r="336" spans="1:13" x14ac:dyDescent="0.2">
      <c r="A336" s="147" t="str">
        <f t="shared" si="23"/>
        <v>Waiariki</v>
      </c>
      <c r="B336" s="147" t="str">
        <f t="shared" si="23"/>
        <v>Taupō</v>
      </c>
      <c r="C336" s="101" t="s">
        <v>23</v>
      </c>
      <c r="D336" s="29">
        <v>2</v>
      </c>
      <c r="E336" s="29">
        <v>0</v>
      </c>
      <c r="F336" s="29">
        <v>1</v>
      </c>
      <c r="G336" s="29">
        <v>2</v>
      </c>
      <c r="H336" s="29">
        <v>0</v>
      </c>
      <c r="I336" s="29">
        <v>0</v>
      </c>
      <c r="J336" s="29">
        <v>0</v>
      </c>
      <c r="K336" s="29">
        <v>1</v>
      </c>
      <c r="L336" s="29">
        <v>0</v>
      </c>
      <c r="M336" s="29">
        <v>0</v>
      </c>
    </row>
    <row r="337" spans="1:13" x14ac:dyDescent="0.2">
      <c r="A337" s="147" t="str">
        <f t="shared" si="23"/>
        <v>Waiariki</v>
      </c>
      <c r="B337" s="147" t="str">
        <f t="shared" si="23"/>
        <v>Taupō</v>
      </c>
      <c r="C337" s="101" t="s">
        <v>15</v>
      </c>
      <c r="D337" s="29">
        <v>1</v>
      </c>
      <c r="E337" s="29">
        <v>0</v>
      </c>
      <c r="F337" s="29">
        <v>0</v>
      </c>
      <c r="G337" s="29">
        <v>0</v>
      </c>
      <c r="H337" s="29">
        <v>0</v>
      </c>
      <c r="I337" s="29">
        <v>1</v>
      </c>
      <c r="J337" s="29">
        <v>0</v>
      </c>
      <c r="K337" s="29">
        <v>0</v>
      </c>
      <c r="L337" s="29">
        <v>0</v>
      </c>
      <c r="M337" s="29">
        <v>0</v>
      </c>
    </row>
    <row r="338" spans="1:13" x14ac:dyDescent="0.2">
      <c r="A338" s="147" t="str">
        <f t="shared" si="23"/>
        <v>Waiariki</v>
      </c>
      <c r="B338" s="147" t="str">
        <f t="shared" si="23"/>
        <v>Taupō</v>
      </c>
      <c r="C338" s="101" t="s">
        <v>24</v>
      </c>
      <c r="D338" s="29">
        <v>3</v>
      </c>
      <c r="E338" s="29">
        <v>0</v>
      </c>
      <c r="F338" s="29">
        <v>1</v>
      </c>
      <c r="G338" s="29">
        <v>0</v>
      </c>
      <c r="H338" s="29">
        <v>0</v>
      </c>
      <c r="I338" s="29">
        <v>2</v>
      </c>
      <c r="J338" s="29">
        <v>1</v>
      </c>
      <c r="K338" s="29">
        <v>0</v>
      </c>
      <c r="L338" s="29">
        <v>1</v>
      </c>
      <c r="M338" s="29">
        <v>2</v>
      </c>
    </row>
    <row r="339" spans="1:13" x14ac:dyDescent="0.2">
      <c r="A339" s="147" t="str">
        <f t="shared" si="23"/>
        <v>Waiariki</v>
      </c>
      <c r="B339" s="148" t="str">
        <f t="shared" si="23"/>
        <v>Taupō</v>
      </c>
      <c r="C339" s="123" t="s">
        <v>0</v>
      </c>
      <c r="D339" s="30">
        <v>24</v>
      </c>
      <c r="E339" s="30">
        <v>14</v>
      </c>
      <c r="F339" s="30">
        <v>15</v>
      </c>
      <c r="G339" s="30">
        <v>15</v>
      </c>
      <c r="H339" s="30">
        <v>14</v>
      </c>
      <c r="I339" s="30">
        <v>15</v>
      </c>
      <c r="J339" s="30">
        <v>12</v>
      </c>
      <c r="K339" s="30">
        <v>13</v>
      </c>
      <c r="L339" s="30">
        <v>11</v>
      </c>
      <c r="M339" s="30">
        <v>15</v>
      </c>
    </row>
    <row r="340" spans="1:13" x14ac:dyDescent="0.2">
      <c r="A340" s="147" t="str">
        <f t="shared" ref="A340:B355" si="24">A339</f>
        <v>Waiariki</v>
      </c>
      <c r="B340" s="149" t="s">
        <v>54</v>
      </c>
      <c r="C340" s="22" t="s">
        <v>19</v>
      </c>
      <c r="D340" s="29">
        <v>4</v>
      </c>
      <c r="E340" s="29">
        <v>2</v>
      </c>
      <c r="F340" s="29">
        <v>3</v>
      </c>
      <c r="G340" s="29">
        <v>5</v>
      </c>
      <c r="H340" s="29">
        <v>3</v>
      </c>
      <c r="I340" s="29">
        <v>7</v>
      </c>
      <c r="J340" s="29">
        <v>4</v>
      </c>
      <c r="K340" s="29">
        <v>3</v>
      </c>
      <c r="L340" s="29">
        <v>7</v>
      </c>
      <c r="M340" s="29">
        <v>6</v>
      </c>
    </row>
    <row r="341" spans="1:13" x14ac:dyDescent="0.2">
      <c r="A341" s="147" t="str">
        <f t="shared" si="24"/>
        <v>Waiariki</v>
      </c>
      <c r="B341" s="147" t="str">
        <f t="shared" si="24"/>
        <v>Tokoroa</v>
      </c>
      <c r="C341" s="101" t="s">
        <v>116</v>
      </c>
      <c r="D341" s="29">
        <v>0</v>
      </c>
      <c r="E341" s="29">
        <v>1</v>
      </c>
      <c r="F341" s="29">
        <v>2</v>
      </c>
      <c r="G341" s="29">
        <v>1</v>
      </c>
      <c r="H341" s="29">
        <v>0</v>
      </c>
      <c r="I341" s="29">
        <v>4</v>
      </c>
      <c r="J341" s="29">
        <v>1</v>
      </c>
      <c r="K341" s="29">
        <v>2</v>
      </c>
      <c r="L341" s="29">
        <v>2</v>
      </c>
      <c r="M341" s="29">
        <v>2</v>
      </c>
    </row>
    <row r="342" spans="1:13" x14ac:dyDescent="0.2">
      <c r="A342" s="147" t="str">
        <f t="shared" si="24"/>
        <v>Waiariki</v>
      </c>
      <c r="B342" s="147" t="str">
        <f t="shared" si="24"/>
        <v>Tokoroa</v>
      </c>
      <c r="C342" s="101" t="s">
        <v>115</v>
      </c>
      <c r="D342" s="29">
        <v>0</v>
      </c>
      <c r="E342" s="29">
        <v>1</v>
      </c>
      <c r="F342" s="29">
        <v>1</v>
      </c>
      <c r="G342" s="29">
        <v>1</v>
      </c>
      <c r="H342" s="29">
        <v>0</v>
      </c>
      <c r="I342" s="29">
        <v>0</v>
      </c>
      <c r="J342" s="29">
        <v>1</v>
      </c>
      <c r="K342" s="29">
        <v>2</v>
      </c>
      <c r="L342" s="29">
        <v>1</v>
      </c>
      <c r="M342" s="29">
        <v>1</v>
      </c>
    </row>
    <row r="343" spans="1:13" x14ac:dyDescent="0.2">
      <c r="A343" s="147" t="str">
        <f t="shared" si="24"/>
        <v>Waiariki</v>
      </c>
      <c r="B343" s="147" t="str">
        <f t="shared" si="24"/>
        <v>Tokoroa</v>
      </c>
      <c r="C343" s="101" t="s">
        <v>117</v>
      </c>
      <c r="D343" s="29">
        <v>0</v>
      </c>
      <c r="E343" s="29">
        <v>1</v>
      </c>
      <c r="F343" s="29">
        <v>0</v>
      </c>
      <c r="G343" s="29">
        <v>0</v>
      </c>
      <c r="H343" s="29">
        <v>0</v>
      </c>
      <c r="I343" s="29">
        <v>0</v>
      </c>
      <c r="J343" s="29">
        <v>0</v>
      </c>
      <c r="K343" s="29">
        <v>1</v>
      </c>
      <c r="L343" s="29">
        <v>1</v>
      </c>
      <c r="M343" s="29">
        <v>0</v>
      </c>
    </row>
    <row r="344" spans="1:13" x14ac:dyDescent="0.2">
      <c r="A344" s="147" t="str">
        <f t="shared" si="24"/>
        <v>Waiariki</v>
      </c>
      <c r="B344" s="147" t="str">
        <f t="shared" si="24"/>
        <v>Tokoroa</v>
      </c>
      <c r="C344" s="101" t="s">
        <v>20</v>
      </c>
      <c r="D344" s="29">
        <v>2</v>
      </c>
      <c r="E344" s="29">
        <v>4</v>
      </c>
      <c r="F344" s="29">
        <v>8</v>
      </c>
      <c r="G344" s="29">
        <v>2</v>
      </c>
      <c r="H344" s="29">
        <v>2</v>
      </c>
      <c r="I344" s="29">
        <v>1</v>
      </c>
      <c r="J344" s="29">
        <v>2</v>
      </c>
      <c r="K344" s="29">
        <v>4</v>
      </c>
      <c r="L344" s="29">
        <v>2</v>
      </c>
      <c r="M344" s="29">
        <v>2</v>
      </c>
    </row>
    <row r="345" spans="1:13" x14ac:dyDescent="0.2">
      <c r="A345" s="147" t="str">
        <f t="shared" si="24"/>
        <v>Waiariki</v>
      </c>
      <c r="B345" s="147" t="str">
        <f t="shared" si="24"/>
        <v>Tokoroa</v>
      </c>
      <c r="C345" s="101" t="s">
        <v>21</v>
      </c>
      <c r="D345" s="29">
        <v>1</v>
      </c>
      <c r="E345" s="29">
        <v>1</v>
      </c>
      <c r="F345" s="29">
        <v>1</v>
      </c>
      <c r="G345" s="29">
        <v>0</v>
      </c>
      <c r="H345" s="29">
        <v>1</v>
      </c>
      <c r="I345" s="29">
        <v>2</v>
      </c>
      <c r="J345" s="29">
        <v>0</v>
      </c>
      <c r="K345" s="29">
        <v>1</v>
      </c>
      <c r="L345" s="29">
        <v>1</v>
      </c>
      <c r="M345" s="29">
        <v>0</v>
      </c>
    </row>
    <row r="346" spans="1:13" s="25" customFormat="1" x14ac:dyDescent="0.2">
      <c r="A346" s="147" t="str">
        <f t="shared" si="24"/>
        <v>Waiariki</v>
      </c>
      <c r="B346" s="147" t="str">
        <f t="shared" si="24"/>
        <v>Tokoroa</v>
      </c>
      <c r="C346" s="101" t="s">
        <v>22</v>
      </c>
      <c r="D346" s="29">
        <v>5</v>
      </c>
      <c r="E346" s="29">
        <v>2</v>
      </c>
      <c r="F346" s="29">
        <v>3</v>
      </c>
      <c r="G346" s="29">
        <v>3</v>
      </c>
      <c r="H346" s="29">
        <v>2</v>
      </c>
      <c r="I346" s="29">
        <v>2</v>
      </c>
      <c r="J346" s="29">
        <v>3</v>
      </c>
      <c r="K346" s="29">
        <v>1</v>
      </c>
      <c r="L346" s="29">
        <v>0</v>
      </c>
      <c r="M346" s="29">
        <v>2</v>
      </c>
    </row>
    <row r="347" spans="1:13" s="25" customFormat="1" x14ac:dyDescent="0.2">
      <c r="A347" s="147" t="str">
        <f t="shared" si="24"/>
        <v>Waiariki</v>
      </c>
      <c r="B347" s="147" t="str">
        <f t="shared" si="24"/>
        <v>Tokoroa</v>
      </c>
      <c r="C347" s="101" t="s">
        <v>23</v>
      </c>
      <c r="D347" s="29">
        <v>0</v>
      </c>
      <c r="E347" s="29">
        <v>1</v>
      </c>
      <c r="F347" s="29">
        <v>1</v>
      </c>
      <c r="G347" s="29">
        <v>0</v>
      </c>
      <c r="H347" s="29">
        <v>1</v>
      </c>
      <c r="I347" s="29">
        <v>0</v>
      </c>
      <c r="J347" s="29">
        <v>0</v>
      </c>
      <c r="K347" s="29">
        <v>1</v>
      </c>
      <c r="L347" s="29">
        <v>0</v>
      </c>
      <c r="M347" s="29">
        <v>0</v>
      </c>
    </row>
    <row r="348" spans="1:13" s="25" customFormat="1" x14ac:dyDescent="0.2">
      <c r="A348" s="147" t="str">
        <f t="shared" si="24"/>
        <v>Waiariki</v>
      </c>
      <c r="B348" s="147" t="str">
        <f t="shared" si="24"/>
        <v>Tokoroa</v>
      </c>
      <c r="C348" s="101" t="s">
        <v>15</v>
      </c>
      <c r="D348" s="29">
        <v>1</v>
      </c>
      <c r="E348" s="29">
        <v>0</v>
      </c>
      <c r="F348" s="29">
        <v>1</v>
      </c>
      <c r="G348" s="29">
        <v>0</v>
      </c>
      <c r="H348" s="29">
        <v>1</v>
      </c>
      <c r="I348" s="29">
        <v>0</v>
      </c>
      <c r="J348" s="29">
        <v>0</v>
      </c>
      <c r="K348" s="29">
        <v>0</v>
      </c>
      <c r="L348" s="29">
        <v>0</v>
      </c>
      <c r="M348" s="29">
        <v>0</v>
      </c>
    </row>
    <row r="349" spans="1:13" s="25" customFormat="1" x14ac:dyDescent="0.2">
      <c r="A349" s="147" t="str">
        <f t="shared" si="24"/>
        <v>Waiariki</v>
      </c>
      <c r="B349" s="147" t="str">
        <f t="shared" si="24"/>
        <v>Tokoroa</v>
      </c>
      <c r="C349" s="101" t="s">
        <v>24</v>
      </c>
      <c r="D349" s="29">
        <v>0</v>
      </c>
      <c r="E349" s="29">
        <v>2</v>
      </c>
      <c r="F349" s="29">
        <v>2</v>
      </c>
      <c r="G349" s="29">
        <v>0</v>
      </c>
      <c r="H349" s="29">
        <v>2</v>
      </c>
      <c r="I349" s="29">
        <v>1</v>
      </c>
      <c r="J349" s="29">
        <v>0</v>
      </c>
      <c r="K349" s="29">
        <v>0</v>
      </c>
      <c r="L349" s="29">
        <v>1</v>
      </c>
      <c r="M349" s="29">
        <v>2</v>
      </c>
    </row>
    <row r="350" spans="1:13" s="25" customFormat="1" x14ac:dyDescent="0.2">
      <c r="A350" s="147" t="str">
        <f t="shared" si="24"/>
        <v>Waiariki</v>
      </c>
      <c r="B350" s="148" t="str">
        <f t="shared" si="24"/>
        <v>Tokoroa</v>
      </c>
      <c r="C350" s="123" t="s">
        <v>0</v>
      </c>
      <c r="D350" s="30">
        <v>13</v>
      </c>
      <c r="E350" s="30">
        <v>15</v>
      </c>
      <c r="F350" s="30">
        <v>22</v>
      </c>
      <c r="G350" s="30">
        <v>12</v>
      </c>
      <c r="H350" s="30">
        <v>12</v>
      </c>
      <c r="I350" s="30">
        <v>17</v>
      </c>
      <c r="J350" s="30">
        <v>11</v>
      </c>
      <c r="K350" s="30">
        <v>15</v>
      </c>
      <c r="L350" s="30">
        <v>15</v>
      </c>
      <c r="M350" s="30">
        <v>15</v>
      </c>
    </row>
    <row r="351" spans="1:13" s="25" customFormat="1" ht="14.25" customHeight="1" x14ac:dyDescent="0.2">
      <c r="A351" s="147" t="str">
        <f t="shared" si="24"/>
        <v>Waiariki</v>
      </c>
      <c r="B351" s="147" t="s">
        <v>104</v>
      </c>
      <c r="C351" s="101" t="s">
        <v>19</v>
      </c>
      <c r="D351" s="29">
        <v>28</v>
      </c>
      <c r="E351" s="29">
        <v>15</v>
      </c>
      <c r="F351" s="29">
        <v>32</v>
      </c>
      <c r="G351" s="29">
        <v>36</v>
      </c>
      <c r="H351" s="29">
        <v>30</v>
      </c>
      <c r="I351" s="29">
        <v>28</v>
      </c>
      <c r="J351" s="29">
        <v>50</v>
      </c>
      <c r="K351" s="29">
        <v>32</v>
      </c>
      <c r="L351" s="29">
        <v>40</v>
      </c>
      <c r="M351" s="29">
        <v>37</v>
      </c>
    </row>
    <row r="352" spans="1:13" s="25" customFormat="1" ht="14.25" customHeight="1" x14ac:dyDescent="0.2">
      <c r="A352" s="147" t="str">
        <f t="shared" si="24"/>
        <v>Waiariki</v>
      </c>
      <c r="B352" s="147" t="str">
        <f t="shared" si="24"/>
        <v>Justice service area total</v>
      </c>
      <c r="C352" s="101" t="s">
        <v>116</v>
      </c>
      <c r="D352" s="29">
        <v>8</v>
      </c>
      <c r="E352" s="29">
        <v>3</v>
      </c>
      <c r="F352" s="29">
        <v>6</v>
      </c>
      <c r="G352" s="29">
        <v>7</v>
      </c>
      <c r="H352" s="29">
        <v>8</v>
      </c>
      <c r="I352" s="29">
        <v>17</v>
      </c>
      <c r="J352" s="29">
        <v>10</v>
      </c>
      <c r="K352" s="29">
        <v>16</v>
      </c>
      <c r="L352" s="29">
        <v>20</v>
      </c>
      <c r="M352" s="29">
        <v>16</v>
      </c>
    </row>
    <row r="353" spans="1:13" s="25" customFormat="1" ht="14.25" customHeight="1" x14ac:dyDescent="0.2">
      <c r="A353" s="147" t="str">
        <f t="shared" si="24"/>
        <v>Waiariki</v>
      </c>
      <c r="B353" s="147" t="str">
        <f t="shared" si="24"/>
        <v>Justice service area total</v>
      </c>
      <c r="C353" s="101" t="s">
        <v>115</v>
      </c>
      <c r="D353" s="29">
        <v>3</v>
      </c>
      <c r="E353" s="29">
        <v>7</v>
      </c>
      <c r="F353" s="29">
        <v>3</v>
      </c>
      <c r="G353" s="29">
        <v>4</v>
      </c>
      <c r="H353" s="29">
        <v>10</v>
      </c>
      <c r="I353" s="29">
        <v>3</v>
      </c>
      <c r="J353" s="29">
        <v>7</v>
      </c>
      <c r="K353" s="29">
        <v>9</v>
      </c>
      <c r="L353" s="29">
        <v>5</v>
      </c>
      <c r="M353" s="29">
        <v>6</v>
      </c>
    </row>
    <row r="354" spans="1:13" s="25" customFormat="1" ht="14.25" customHeight="1" x14ac:dyDescent="0.2">
      <c r="A354" s="147" t="str">
        <f t="shared" si="24"/>
        <v>Waiariki</v>
      </c>
      <c r="B354" s="147" t="str">
        <f t="shared" si="24"/>
        <v>Justice service area total</v>
      </c>
      <c r="C354" s="101" t="s">
        <v>117</v>
      </c>
      <c r="D354" s="29">
        <v>1</v>
      </c>
      <c r="E354" s="29">
        <v>2</v>
      </c>
      <c r="F354" s="29">
        <v>3</v>
      </c>
      <c r="G354" s="29">
        <v>0</v>
      </c>
      <c r="H354" s="29">
        <v>3</v>
      </c>
      <c r="I354" s="29">
        <v>4</v>
      </c>
      <c r="J354" s="29">
        <v>3</v>
      </c>
      <c r="K354" s="29">
        <v>3</v>
      </c>
      <c r="L354" s="29">
        <v>1</v>
      </c>
      <c r="M354" s="29">
        <v>2</v>
      </c>
    </row>
    <row r="355" spans="1:13" s="25" customFormat="1" ht="14.25" customHeight="1" x14ac:dyDescent="0.2">
      <c r="A355" s="147" t="str">
        <f t="shared" si="24"/>
        <v>Waiariki</v>
      </c>
      <c r="B355" s="147" t="str">
        <f t="shared" si="24"/>
        <v>Justice service area total</v>
      </c>
      <c r="C355" s="101" t="s">
        <v>20</v>
      </c>
      <c r="D355" s="29">
        <v>19</v>
      </c>
      <c r="E355" s="29">
        <v>15</v>
      </c>
      <c r="F355" s="29">
        <v>27</v>
      </c>
      <c r="G355" s="29">
        <v>17</v>
      </c>
      <c r="H355" s="29">
        <v>8</v>
      </c>
      <c r="I355" s="29">
        <v>15</v>
      </c>
      <c r="J355" s="29">
        <v>10</v>
      </c>
      <c r="K355" s="29">
        <v>13</v>
      </c>
      <c r="L355" s="29">
        <v>9</v>
      </c>
      <c r="M355" s="29">
        <v>14</v>
      </c>
    </row>
    <row r="356" spans="1:13" s="25" customFormat="1" ht="14.25" customHeight="1" x14ac:dyDescent="0.2">
      <c r="A356" s="147" t="str">
        <f t="shared" ref="A356:B361" si="25">A355</f>
        <v>Waiariki</v>
      </c>
      <c r="B356" s="147" t="str">
        <f t="shared" si="25"/>
        <v>Justice service area total</v>
      </c>
      <c r="C356" s="101" t="s">
        <v>21</v>
      </c>
      <c r="D356" s="29">
        <v>3</v>
      </c>
      <c r="E356" s="29">
        <v>2</v>
      </c>
      <c r="F356" s="29">
        <v>2</v>
      </c>
      <c r="G356" s="29">
        <v>3</v>
      </c>
      <c r="H356" s="29">
        <v>5</v>
      </c>
      <c r="I356" s="29">
        <v>3</v>
      </c>
      <c r="J356" s="29">
        <v>2</v>
      </c>
      <c r="K356" s="29">
        <v>6</v>
      </c>
      <c r="L356" s="29">
        <v>1</v>
      </c>
      <c r="M356" s="29">
        <v>1</v>
      </c>
    </row>
    <row r="357" spans="1:13" s="25" customFormat="1" ht="14.25" customHeight="1" x14ac:dyDescent="0.2">
      <c r="A357" s="147" t="str">
        <f t="shared" si="25"/>
        <v>Waiariki</v>
      </c>
      <c r="B357" s="147" t="str">
        <f t="shared" si="25"/>
        <v>Justice service area total</v>
      </c>
      <c r="C357" s="101" t="s">
        <v>22</v>
      </c>
      <c r="D357" s="29">
        <v>9</v>
      </c>
      <c r="E357" s="29">
        <v>6</v>
      </c>
      <c r="F357" s="29">
        <v>7</v>
      </c>
      <c r="G357" s="29">
        <v>11</v>
      </c>
      <c r="H357" s="29">
        <v>9</v>
      </c>
      <c r="I357" s="29">
        <v>3</v>
      </c>
      <c r="J357" s="29">
        <v>12</v>
      </c>
      <c r="K357" s="29">
        <v>8</v>
      </c>
      <c r="L357" s="29">
        <v>6</v>
      </c>
      <c r="M357" s="29">
        <v>6</v>
      </c>
    </row>
    <row r="358" spans="1:13" s="25" customFormat="1" ht="14.25" customHeight="1" x14ac:dyDescent="0.2">
      <c r="A358" s="147" t="str">
        <f t="shared" si="25"/>
        <v>Waiariki</v>
      </c>
      <c r="B358" s="147" t="str">
        <f t="shared" si="25"/>
        <v>Justice service area total</v>
      </c>
      <c r="C358" s="101" t="s">
        <v>23</v>
      </c>
      <c r="D358" s="29">
        <v>4</v>
      </c>
      <c r="E358" s="29">
        <v>2</v>
      </c>
      <c r="F358" s="29">
        <v>3</v>
      </c>
      <c r="G358" s="29">
        <v>3</v>
      </c>
      <c r="H358" s="29">
        <v>2</v>
      </c>
      <c r="I358" s="29">
        <v>2</v>
      </c>
      <c r="J358" s="29">
        <v>0</v>
      </c>
      <c r="K358" s="29">
        <v>2</v>
      </c>
      <c r="L358" s="29">
        <v>1</v>
      </c>
      <c r="M358" s="29">
        <v>1</v>
      </c>
    </row>
    <row r="359" spans="1:13" ht="14.25" customHeight="1" x14ac:dyDescent="0.2">
      <c r="A359" s="147" t="str">
        <f t="shared" si="25"/>
        <v>Waiariki</v>
      </c>
      <c r="B359" s="147" t="str">
        <f t="shared" si="25"/>
        <v>Justice service area total</v>
      </c>
      <c r="C359" s="101" t="s">
        <v>15</v>
      </c>
      <c r="D359" s="29">
        <v>2</v>
      </c>
      <c r="E359" s="29">
        <v>2</v>
      </c>
      <c r="F359" s="29">
        <v>1</v>
      </c>
      <c r="G359" s="29">
        <v>1</v>
      </c>
      <c r="H359" s="29">
        <v>1</v>
      </c>
      <c r="I359" s="29">
        <v>2</v>
      </c>
      <c r="J359" s="29">
        <v>0</v>
      </c>
      <c r="K359" s="29">
        <v>0</v>
      </c>
      <c r="L359" s="29">
        <v>0</v>
      </c>
      <c r="M359" s="29">
        <v>1</v>
      </c>
    </row>
    <row r="360" spans="1:13" ht="14.25" customHeight="1" x14ac:dyDescent="0.2">
      <c r="A360" s="147" t="str">
        <f t="shared" si="25"/>
        <v>Waiariki</v>
      </c>
      <c r="B360" s="147" t="str">
        <f t="shared" si="25"/>
        <v>Justice service area total</v>
      </c>
      <c r="C360" s="101" t="s">
        <v>24</v>
      </c>
      <c r="D360" s="29">
        <v>5</v>
      </c>
      <c r="E360" s="29">
        <v>3</v>
      </c>
      <c r="F360" s="29">
        <v>4</v>
      </c>
      <c r="G360" s="29">
        <v>2</v>
      </c>
      <c r="H360" s="29">
        <v>6</v>
      </c>
      <c r="I360" s="29">
        <v>5</v>
      </c>
      <c r="J360" s="29">
        <v>2</v>
      </c>
      <c r="K360" s="29">
        <v>2</v>
      </c>
      <c r="L360" s="29">
        <v>9</v>
      </c>
      <c r="M360" s="29">
        <v>11</v>
      </c>
    </row>
    <row r="361" spans="1:13" ht="14.25" customHeight="1" x14ac:dyDescent="0.2">
      <c r="A361" s="148" t="str">
        <f t="shared" si="25"/>
        <v>Waiariki</v>
      </c>
      <c r="B361" s="148" t="str">
        <f t="shared" si="25"/>
        <v>Justice service area total</v>
      </c>
      <c r="C361" s="123" t="s">
        <v>0</v>
      </c>
      <c r="D361" s="106">
        <v>82</v>
      </c>
      <c r="E361" s="106">
        <v>57</v>
      </c>
      <c r="F361" s="106">
        <v>88</v>
      </c>
      <c r="G361" s="106">
        <v>84</v>
      </c>
      <c r="H361" s="106">
        <v>82</v>
      </c>
      <c r="I361" s="106">
        <v>82</v>
      </c>
      <c r="J361" s="106">
        <v>96</v>
      </c>
      <c r="K361" s="106">
        <v>91</v>
      </c>
      <c r="L361" s="106">
        <v>92</v>
      </c>
      <c r="M361" s="106">
        <v>95</v>
      </c>
    </row>
    <row r="362" spans="1:13" x14ac:dyDescent="0.2">
      <c r="A362" s="149" t="s">
        <v>110</v>
      </c>
      <c r="B362" s="149" t="s">
        <v>55</v>
      </c>
      <c r="C362" s="22" t="s">
        <v>19</v>
      </c>
      <c r="D362" s="29">
        <v>2</v>
      </c>
      <c r="E362" s="29">
        <v>8</v>
      </c>
      <c r="F362" s="29">
        <v>10</v>
      </c>
      <c r="G362" s="29">
        <v>8</v>
      </c>
      <c r="H362" s="29">
        <v>9</v>
      </c>
      <c r="I362" s="29">
        <v>15</v>
      </c>
      <c r="J362" s="29">
        <v>14</v>
      </c>
      <c r="K362" s="29">
        <v>2</v>
      </c>
      <c r="L362" s="29">
        <v>10</v>
      </c>
      <c r="M362" s="29">
        <v>13</v>
      </c>
    </row>
    <row r="363" spans="1:13" x14ac:dyDescent="0.2">
      <c r="A363" s="147" t="str">
        <f t="shared" ref="A363:B378" si="26">A362</f>
        <v>East Coast</v>
      </c>
      <c r="B363" s="147" t="str">
        <f t="shared" si="26"/>
        <v>Gisborne</v>
      </c>
      <c r="C363" s="101" t="s">
        <v>116</v>
      </c>
      <c r="D363" s="29">
        <v>2</v>
      </c>
      <c r="E363" s="29">
        <v>2</v>
      </c>
      <c r="F363" s="29">
        <v>3</v>
      </c>
      <c r="G363" s="29">
        <v>2</v>
      </c>
      <c r="H363" s="29">
        <v>2</v>
      </c>
      <c r="I363" s="29">
        <v>6</v>
      </c>
      <c r="J363" s="29">
        <v>4</v>
      </c>
      <c r="K363" s="29">
        <v>4</v>
      </c>
      <c r="L363" s="29">
        <v>1</v>
      </c>
      <c r="M363" s="29">
        <v>8</v>
      </c>
    </row>
    <row r="364" spans="1:13" x14ac:dyDescent="0.2">
      <c r="A364" s="147" t="str">
        <f t="shared" si="26"/>
        <v>East Coast</v>
      </c>
      <c r="B364" s="147" t="str">
        <f t="shared" si="26"/>
        <v>Gisborne</v>
      </c>
      <c r="C364" s="101" t="s">
        <v>115</v>
      </c>
      <c r="D364" s="29">
        <v>0</v>
      </c>
      <c r="E364" s="29">
        <v>0</v>
      </c>
      <c r="F364" s="29">
        <v>1</v>
      </c>
      <c r="G364" s="29">
        <v>2</v>
      </c>
      <c r="H364" s="29">
        <v>1</v>
      </c>
      <c r="I364" s="29">
        <v>0</v>
      </c>
      <c r="J364" s="29">
        <v>2</v>
      </c>
      <c r="K364" s="29">
        <v>0</v>
      </c>
      <c r="L364" s="29">
        <v>1</v>
      </c>
      <c r="M364" s="29">
        <v>4</v>
      </c>
    </row>
    <row r="365" spans="1:13" x14ac:dyDescent="0.2">
      <c r="A365" s="147" t="str">
        <f t="shared" si="26"/>
        <v>East Coast</v>
      </c>
      <c r="B365" s="147" t="str">
        <f t="shared" si="26"/>
        <v>Gisborne</v>
      </c>
      <c r="C365" s="101" t="s">
        <v>117</v>
      </c>
      <c r="D365" s="29">
        <v>0</v>
      </c>
      <c r="E365" s="29">
        <v>0</v>
      </c>
      <c r="F365" s="29">
        <v>0</v>
      </c>
      <c r="G365" s="29">
        <v>0</v>
      </c>
      <c r="H365" s="29">
        <v>0</v>
      </c>
      <c r="I365" s="29">
        <v>0</v>
      </c>
      <c r="J365" s="29">
        <v>2</v>
      </c>
      <c r="K365" s="29">
        <v>0</v>
      </c>
      <c r="L365" s="29">
        <v>0</v>
      </c>
      <c r="M365" s="29">
        <v>0</v>
      </c>
    </row>
    <row r="366" spans="1:13" x14ac:dyDescent="0.2">
      <c r="A366" s="147" t="str">
        <f t="shared" si="26"/>
        <v>East Coast</v>
      </c>
      <c r="B366" s="147" t="str">
        <f t="shared" si="26"/>
        <v>Gisborne</v>
      </c>
      <c r="C366" s="101" t="s">
        <v>20</v>
      </c>
      <c r="D366" s="29">
        <v>5</v>
      </c>
      <c r="E366" s="29">
        <v>5</v>
      </c>
      <c r="F366" s="29">
        <v>2</v>
      </c>
      <c r="G366" s="29">
        <v>4</v>
      </c>
      <c r="H366" s="29">
        <v>6</v>
      </c>
      <c r="I366" s="29">
        <v>3</v>
      </c>
      <c r="J366" s="29">
        <v>2</v>
      </c>
      <c r="K366" s="29">
        <v>2</v>
      </c>
      <c r="L366" s="29">
        <v>3</v>
      </c>
      <c r="M366" s="29">
        <v>3</v>
      </c>
    </row>
    <row r="367" spans="1:13" x14ac:dyDescent="0.2">
      <c r="A367" s="147" t="str">
        <f t="shared" si="26"/>
        <v>East Coast</v>
      </c>
      <c r="B367" s="147" t="str">
        <f t="shared" si="26"/>
        <v>Gisborne</v>
      </c>
      <c r="C367" s="101" t="s">
        <v>21</v>
      </c>
      <c r="D367" s="29">
        <v>1</v>
      </c>
      <c r="E367" s="29">
        <v>1</v>
      </c>
      <c r="F367" s="29">
        <v>0</v>
      </c>
      <c r="G367" s="29">
        <v>0</v>
      </c>
      <c r="H367" s="29">
        <v>0</v>
      </c>
      <c r="I367" s="29">
        <v>0</v>
      </c>
      <c r="J367" s="29">
        <v>1</v>
      </c>
      <c r="K367" s="29">
        <v>2</v>
      </c>
      <c r="L367" s="29">
        <v>2</v>
      </c>
      <c r="M367" s="29">
        <v>1</v>
      </c>
    </row>
    <row r="368" spans="1:13" x14ac:dyDescent="0.2">
      <c r="A368" s="147" t="str">
        <f t="shared" si="26"/>
        <v>East Coast</v>
      </c>
      <c r="B368" s="147" t="str">
        <f t="shared" si="26"/>
        <v>Gisborne</v>
      </c>
      <c r="C368" s="101" t="s">
        <v>22</v>
      </c>
      <c r="D368" s="29">
        <v>3</v>
      </c>
      <c r="E368" s="29">
        <v>4</v>
      </c>
      <c r="F368" s="29">
        <v>3</v>
      </c>
      <c r="G368" s="29">
        <v>0</v>
      </c>
      <c r="H368" s="29">
        <v>0</v>
      </c>
      <c r="I368" s="29">
        <v>0</v>
      </c>
      <c r="J368" s="29">
        <v>1</v>
      </c>
      <c r="K368" s="29">
        <v>0</v>
      </c>
      <c r="L368" s="29">
        <v>1</v>
      </c>
      <c r="M368" s="29">
        <v>0</v>
      </c>
    </row>
    <row r="369" spans="1:13" x14ac:dyDescent="0.2">
      <c r="A369" s="147" t="str">
        <f t="shared" si="26"/>
        <v>East Coast</v>
      </c>
      <c r="B369" s="147" t="str">
        <f t="shared" si="26"/>
        <v>Gisborne</v>
      </c>
      <c r="C369" s="101" t="s">
        <v>23</v>
      </c>
      <c r="D369" s="29">
        <v>0</v>
      </c>
      <c r="E369" s="29">
        <v>1</v>
      </c>
      <c r="F369" s="29">
        <v>1</v>
      </c>
      <c r="G369" s="29">
        <v>0</v>
      </c>
      <c r="H369" s="29">
        <v>0</v>
      </c>
      <c r="I369" s="29">
        <v>0</v>
      </c>
      <c r="J369" s="29">
        <v>2</v>
      </c>
      <c r="K369" s="29">
        <v>0</v>
      </c>
      <c r="L369" s="29">
        <v>1</v>
      </c>
      <c r="M369" s="29">
        <v>0</v>
      </c>
    </row>
    <row r="370" spans="1:13" x14ac:dyDescent="0.2">
      <c r="A370" s="147" t="str">
        <f t="shared" si="26"/>
        <v>East Coast</v>
      </c>
      <c r="B370" s="147" t="str">
        <f t="shared" si="26"/>
        <v>Gisborne</v>
      </c>
      <c r="C370" s="101" t="s">
        <v>15</v>
      </c>
      <c r="D370" s="29">
        <v>1</v>
      </c>
      <c r="E370" s="29">
        <v>0</v>
      </c>
      <c r="F370" s="29">
        <v>0</v>
      </c>
      <c r="G370" s="29">
        <v>0</v>
      </c>
      <c r="H370" s="29">
        <v>0</v>
      </c>
      <c r="I370" s="29">
        <v>1</v>
      </c>
      <c r="J370" s="29">
        <v>0</v>
      </c>
      <c r="K370" s="29">
        <v>0</v>
      </c>
      <c r="L370" s="29">
        <v>1</v>
      </c>
      <c r="M370" s="29">
        <v>2</v>
      </c>
    </row>
    <row r="371" spans="1:13" x14ac:dyDescent="0.2">
      <c r="A371" s="147" t="str">
        <f t="shared" si="26"/>
        <v>East Coast</v>
      </c>
      <c r="B371" s="147" t="str">
        <f t="shared" si="26"/>
        <v>Gisborne</v>
      </c>
      <c r="C371" s="101" t="s">
        <v>24</v>
      </c>
      <c r="D371" s="29">
        <v>0</v>
      </c>
      <c r="E371" s="29">
        <v>2</v>
      </c>
      <c r="F371" s="29">
        <v>2</v>
      </c>
      <c r="G371" s="29">
        <v>0</v>
      </c>
      <c r="H371" s="29">
        <v>2</v>
      </c>
      <c r="I371" s="29">
        <v>1</v>
      </c>
      <c r="J371" s="29">
        <v>1</v>
      </c>
      <c r="K371" s="29">
        <v>4</v>
      </c>
      <c r="L371" s="29">
        <v>2</v>
      </c>
      <c r="M371" s="29">
        <v>8</v>
      </c>
    </row>
    <row r="372" spans="1:13" x14ac:dyDescent="0.2">
      <c r="A372" s="147" t="str">
        <f t="shared" si="26"/>
        <v>East Coast</v>
      </c>
      <c r="B372" s="148" t="str">
        <f t="shared" si="26"/>
        <v>Gisborne</v>
      </c>
      <c r="C372" s="123" t="s">
        <v>0</v>
      </c>
      <c r="D372" s="30">
        <v>14</v>
      </c>
      <c r="E372" s="30">
        <v>23</v>
      </c>
      <c r="F372" s="30">
        <v>22</v>
      </c>
      <c r="G372" s="30">
        <v>16</v>
      </c>
      <c r="H372" s="30">
        <v>20</v>
      </c>
      <c r="I372" s="30">
        <v>26</v>
      </c>
      <c r="J372" s="30">
        <v>29</v>
      </c>
      <c r="K372" s="30">
        <v>14</v>
      </c>
      <c r="L372" s="30">
        <v>22</v>
      </c>
      <c r="M372" s="30">
        <v>39</v>
      </c>
    </row>
    <row r="373" spans="1:13" x14ac:dyDescent="0.2">
      <c r="A373" s="147" t="str">
        <f t="shared" si="26"/>
        <v>East Coast</v>
      </c>
      <c r="B373" s="149" t="s">
        <v>56</v>
      </c>
      <c r="C373" s="22" t="s">
        <v>19</v>
      </c>
      <c r="D373" s="29">
        <v>3</v>
      </c>
      <c r="E373" s="29">
        <v>3</v>
      </c>
      <c r="F373" s="29">
        <v>5</v>
      </c>
      <c r="G373" s="29">
        <v>4</v>
      </c>
      <c r="H373" s="29">
        <v>5</v>
      </c>
      <c r="I373" s="29">
        <v>10</v>
      </c>
      <c r="J373" s="29">
        <v>6</v>
      </c>
      <c r="K373" s="29">
        <v>2</v>
      </c>
      <c r="L373" s="29">
        <v>5</v>
      </c>
      <c r="M373" s="29">
        <v>0</v>
      </c>
    </row>
    <row r="374" spans="1:13" x14ac:dyDescent="0.2">
      <c r="A374" s="147" t="str">
        <f t="shared" si="26"/>
        <v>East Coast</v>
      </c>
      <c r="B374" s="147" t="str">
        <f t="shared" si="26"/>
        <v>Hastings</v>
      </c>
      <c r="C374" s="101" t="s">
        <v>116</v>
      </c>
      <c r="D374" s="29">
        <v>0</v>
      </c>
      <c r="E374" s="29">
        <v>2</v>
      </c>
      <c r="F374" s="29">
        <v>1</v>
      </c>
      <c r="G374" s="29">
        <v>1</v>
      </c>
      <c r="H374" s="29">
        <v>2</v>
      </c>
      <c r="I374" s="29">
        <v>1</v>
      </c>
      <c r="J374" s="29">
        <v>4</v>
      </c>
      <c r="K374" s="29">
        <v>4</v>
      </c>
      <c r="L374" s="29">
        <v>4</v>
      </c>
      <c r="M374" s="29">
        <v>1</v>
      </c>
    </row>
    <row r="375" spans="1:13" x14ac:dyDescent="0.2">
      <c r="A375" s="147" t="str">
        <f t="shared" si="26"/>
        <v>East Coast</v>
      </c>
      <c r="B375" s="147" t="str">
        <f t="shared" si="26"/>
        <v>Hastings</v>
      </c>
      <c r="C375" s="101" t="s">
        <v>115</v>
      </c>
      <c r="D375" s="29">
        <v>0</v>
      </c>
      <c r="E375" s="29">
        <v>4</v>
      </c>
      <c r="F375" s="29">
        <v>1</v>
      </c>
      <c r="G375" s="29">
        <v>0</v>
      </c>
      <c r="H375" s="29">
        <v>0</v>
      </c>
      <c r="I375" s="29">
        <v>1</v>
      </c>
      <c r="J375" s="29">
        <v>4</v>
      </c>
      <c r="K375" s="29">
        <v>2</v>
      </c>
      <c r="L375" s="29">
        <v>3</v>
      </c>
      <c r="M375" s="29">
        <v>2</v>
      </c>
    </row>
    <row r="376" spans="1:13" x14ac:dyDescent="0.2">
      <c r="A376" s="147" t="str">
        <f t="shared" si="26"/>
        <v>East Coast</v>
      </c>
      <c r="B376" s="147" t="str">
        <f t="shared" si="26"/>
        <v>Hastings</v>
      </c>
      <c r="C376" s="101" t="s">
        <v>117</v>
      </c>
      <c r="D376" s="29">
        <v>0</v>
      </c>
      <c r="E376" s="29">
        <v>0</v>
      </c>
      <c r="F376" s="29">
        <v>0</v>
      </c>
      <c r="G376" s="29">
        <v>2</v>
      </c>
      <c r="H376" s="29">
        <v>0</v>
      </c>
      <c r="I376" s="29">
        <v>2</v>
      </c>
      <c r="J376" s="29">
        <v>2</v>
      </c>
      <c r="K376" s="29">
        <v>1</v>
      </c>
      <c r="L376" s="29">
        <v>4</v>
      </c>
      <c r="M376" s="29">
        <v>3</v>
      </c>
    </row>
    <row r="377" spans="1:13" x14ac:dyDescent="0.2">
      <c r="A377" s="147" t="str">
        <f t="shared" si="26"/>
        <v>East Coast</v>
      </c>
      <c r="B377" s="147" t="str">
        <f t="shared" si="26"/>
        <v>Hastings</v>
      </c>
      <c r="C377" s="101" t="s">
        <v>20</v>
      </c>
      <c r="D377" s="29">
        <v>3</v>
      </c>
      <c r="E377" s="29">
        <v>5</v>
      </c>
      <c r="F377" s="29">
        <v>2</v>
      </c>
      <c r="G377" s="29">
        <v>1</v>
      </c>
      <c r="H377" s="29">
        <v>1</v>
      </c>
      <c r="I377" s="29">
        <v>2</v>
      </c>
      <c r="J377" s="29">
        <v>1</v>
      </c>
      <c r="K377" s="29">
        <v>5</v>
      </c>
      <c r="L377" s="29">
        <v>5</v>
      </c>
      <c r="M377" s="29">
        <v>1</v>
      </c>
    </row>
    <row r="378" spans="1:13" x14ac:dyDescent="0.2">
      <c r="A378" s="147" t="str">
        <f t="shared" si="26"/>
        <v>East Coast</v>
      </c>
      <c r="B378" s="147" t="str">
        <f t="shared" si="26"/>
        <v>Hastings</v>
      </c>
      <c r="C378" s="101" t="s">
        <v>21</v>
      </c>
      <c r="D378" s="29">
        <v>1</v>
      </c>
      <c r="E378" s="29">
        <v>0</v>
      </c>
      <c r="F378" s="29">
        <v>0</v>
      </c>
      <c r="G378" s="29">
        <v>3</v>
      </c>
      <c r="H378" s="29">
        <v>0</v>
      </c>
      <c r="I378" s="29">
        <v>0</v>
      </c>
      <c r="J378" s="29">
        <v>2</v>
      </c>
      <c r="K378" s="29">
        <v>3</v>
      </c>
      <c r="L378" s="29">
        <v>3</v>
      </c>
      <c r="M378" s="29">
        <v>1</v>
      </c>
    </row>
    <row r="379" spans="1:13" x14ac:dyDescent="0.2">
      <c r="A379" s="147" t="str">
        <f t="shared" ref="A379:B394" si="27">A378</f>
        <v>East Coast</v>
      </c>
      <c r="B379" s="147" t="str">
        <f t="shared" si="27"/>
        <v>Hastings</v>
      </c>
      <c r="C379" s="101" t="s">
        <v>22</v>
      </c>
      <c r="D379" s="29">
        <v>2</v>
      </c>
      <c r="E379" s="29">
        <v>3</v>
      </c>
      <c r="F379" s="29">
        <v>2</v>
      </c>
      <c r="G379" s="29">
        <v>0</v>
      </c>
      <c r="H379" s="29">
        <v>1</v>
      </c>
      <c r="I379" s="29">
        <v>4</v>
      </c>
      <c r="J379" s="29">
        <v>5</v>
      </c>
      <c r="K379" s="29">
        <v>1</v>
      </c>
      <c r="L379" s="29">
        <v>2</v>
      </c>
      <c r="M379" s="29">
        <v>4</v>
      </c>
    </row>
    <row r="380" spans="1:13" x14ac:dyDescent="0.2">
      <c r="A380" s="147" t="str">
        <f t="shared" si="27"/>
        <v>East Coast</v>
      </c>
      <c r="B380" s="147" t="str">
        <f t="shared" si="27"/>
        <v>Hastings</v>
      </c>
      <c r="C380" s="101" t="s">
        <v>23</v>
      </c>
      <c r="D380" s="29">
        <v>0</v>
      </c>
      <c r="E380" s="29">
        <v>1</v>
      </c>
      <c r="F380" s="29">
        <v>0</v>
      </c>
      <c r="G380" s="29">
        <v>0</v>
      </c>
      <c r="H380" s="29">
        <v>0</v>
      </c>
      <c r="I380" s="29">
        <v>0</v>
      </c>
      <c r="J380" s="29">
        <v>2</v>
      </c>
      <c r="K380" s="29">
        <v>0</v>
      </c>
      <c r="L380" s="29">
        <v>1</v>
      </c>
      <c r="M380" s="29">
        <v>0</v>
      </c>
    </row>
    <row r="381" spans="1:13" x14ac:dyDescent="0.2">
      <c r="A381" s="147" t="str">
        <f t="shared" si="27"/>
        <v>East Coast</v>
      </c>
      <c r="B381" s="147" t="str">
        <f t="shared" si="27"/>
        <v>Hastings</v>
      </c>
      <c r="C381" s="101" t="s">
        <v>15</v>
      </c>
      <c r="D381" s="29">
        <v>0</v>
      </c>
      <c r="E381" s="29">
        <v>0</v>
      </c>
      <c r="F381" s="29">
        <v>0</v>
      </c>
      <c r="G381" s="29">
        <v>0</v>
      </c>
      <c r="H381" s="29">
        <v>0</v>
      </c>
      <c r="I381" s="29">
        <v>0</v>
      </c>
      <c r="J381" s="29">
        <v>0</v>
      </c>
      <c r="K381" s="29">
        <v>0</v>
      </c>
      <c r="L381" s="29">
        <v>0</v>
      </c>
      <c r="M381" s="29">
        <v>0</v>
      </c>
    </row>
    <row r="382" spans="1:13" x14ac:dyDescent="0.2">
      <c r="A382" s="147" t="str">
        <f t="shared" si="27"/>
        <v>East Coast</v>
      </c>
      <c r="B382" s="147" t="str">
        <f t="shared" si="27"/>
        <v>Hastings</v>
      </c>
      <c r="C382" s="101" t="s">
        <v>24</v>
      </c>
      <c r="D382" s="29">
        <v>0</v>
      </c>
      <c r="E382" s="29">
        <v>0</v>
      </c>
      <c r="F382" s="29">
        <v>0</v>
      </c>
      <c r="G382" s="29">
        <v>1</v>
      </c>
      <c r="H382" s="29">
        <v>0</v>
      </c>
      <c r="I382" s="29">
        <v>2</v>
      </c>
      <c r="J382" s="29">
        <v>5</v>
      </c>
      <c r="K382" s="29">
        <v>0</v>
      </c>
      <c r="L382" s="29">
        <v>1</v>
      </c>
      <c r="M382" s="29">
        <v>4</v>
      </c>
    </row>
    <row r="383" spans="1:13" x14ac:dyDescent="0.2">
      <c r="A383" s="147" t="str">
        <f t="shared" si="27"/>
        <v>East Coast</v>
      </c>
      <c r="B383" s="148" t="str">
        <f t="shared" si="27"/>
        <v>Hastings</v>
      </c>
      <c r="C383" s="123" t="s">
        <v>0</v>
      </c>
      <c r="D383" s="30">
        <v>9</v>
      </c>
      <c r="E383" s="30">
        <v>18</v>
      </c>
      <c r="F383" s="30">
        <v>11</v>
      </c>
      <c r="G383" s="30">
        <v>12</v>
      </c>
      <c r="H383" s="30">
        <v>9</v>
      </c>
      <c r="I383" s="30">
        <v>22</v>
      </c>
      <c r="J383" s="30">
        <v>31</v>
      </c>
      <c r="K383" s="30">
        <v>18</v>
      </c>
      <c r="L383" s="30">
        <v>28</v>
      </c>
      <c r="M383" s="30">
        <v>16</v>
      </c>
    </row>
    <row r="384" spans="1:13" x14ac:dyDescent="0.2">
      <c r="A384" s="147" t="str">
        <f t="shared" si="27"/>
        <v>East Coast</v>
      </c>
      <c r="B384" s="149" t="s">
        <v>57</v>
      </c>
      <c r="C384" s="22" t="s">
        <v>19</v>
      </c>
      <c r="D384" s="29">
        <v>5</v>
      </c>
      <c r="E384" s="29">
        <v>5</v>
      </c>
      <c r="F384" s="29">
        <v>6</v>
      </c>
      <c r="G384" s="29">
        <v>14</v>
      </c>
      <c r="H384" s="29">
        <v>6</v>
      </c>
      <c r="I384" s="29">
        <v>14</v>
      </c>
      <c r="J384" s="29">
        <v>9</v>
      </c>
      <c r="K384" s="29">
        <v>10</v>
      </c>
      <c r="L384" s="29">
        <v>8</v>
      </c>
      <c r="M384" s="29">
        <v>12</v>
      </c>
    </row>
    <row r="385" spans="1:13" x14ac:dyDescent="0.2">
      <c r="A385" s="147" t="str">
        <f t="shared" si="27"/>
        <v>East Coast</v>
      </c>
      <c r="B385" s="147" t="str">
        <f t="shared" si="27"/>
        <v>Napier</v>
      </c>
      <c r="C385" s="101" t="s">
        <v>116</v>
      </c>
      <c r="D385" s="29">
        <v>1</v>
      </c>
      <c r="E385" s="29">
        <v>0</v>
      </c>
      <c r="F385" s="29">
        <v>0</v>
      </c>
      <c r="G385" s="29">
        <v>1</v>
      </c>
      <c r="H385" s="29">
        <v>4</v>
      </c>
      <c r="I385" s="29">
        <v>2</v>
      </c>
      <c r="J385" s="29">
        <v>5</v>
      </c>
      <c r="K385" s="29">
        <v>5</v>
      </c>
      <c r="L385" s="29">
        <v>9</v>
      </c>
      <c r="M385" s="29">
        <v>11</v>
      </c>
    </row>
    <row r="386" spans="1:13" x14ac:dyDescent="0.2">
      <c r="A386" s="147" t="str">
        <f t="shared" si="27"/>
        <v>East Coast</v>
      </c>
      <c r="B386" s="147" t="str">
        <f t="shared" si="27"/>
        <v>Napier</v>
      </c>
      <c r="C386" s="101" t="s">
        <v>115</v>
      </c>
      <c r="D386" s="29">
        <v>1</v>
      </c>
      <c r="E386" s="29">
        <v>1</v>
      </c>
      <c r="F386" s="29">
        <v>3</v>
      </c>
      <c r="G386" s="29">
        <v>1</v>
      </c>
      <c r="H386" s="29">
        <v>0</v>
      </c>
      <c r="I386" s="29">
        <v>2</v>
      </c>
      <c r="J386" s="29">
        <v>4</v>
      </c>
      <c r="K386" s="29">
        <v>2</v>
      </c>
      <c r="L386" s="29">
        <v>2</v>
      </c>
      <c r="M386" s="29">
        <v>7</v>
      </c>
    </row>
    <row r="387" spans="1:13" x14ac:dyDescent="0.2">
      <c r="A387" s="147" t="str">
        <f t="shared" si="27"/>
        <v>East Coast</v>
      </c>
      <c r="B387" s="147" t="str">
        <f t="shared" si="27"/>
        <v>Napier</v>
      </c>
      <c r="C387" s="101" t="s">
        <v>117</v>
      </c>
      <c r="D387" s="29">
        <v>0</v>
      </c>
      <c r="E387" s="29">
        <v>0</v>
      </c>
      <c r="F387" s="29">
        <v>2</v>
      </c>
      <c r="G387" s="29">
        <v>2</v>
      </c>
      <c r="H387" s="29">
        <v>0</v>
      </c>
      <c r="I387" s="29">
        <v>1</v>
      </c>
      <c r="J387" s="29">
        <v>3</v>
      </c>
      <c r="K387" s="29">
        <v>3</v>
      </c>
      <c r="L387" s="29">
        <v>1</v>
      </c>
      <c r="M387" s="29">
        <v>0</v>
      </c>
    </row>
    <row r="388" spans="1:13" x14ac:dyDescent="0.2">
      <c r="A388" s="147" t="str">
        <f t="shared" si="27"/>
        <v>East Coast</v>
      </c>
      <c r="B388" s="147" t="str">
        <f t="shared" si="27"/>
        <v>Napier</v>
      </c>
      <c r="C388" s="101" t="s">
        <v>20</v>
      </c>
      <c r="D388" s="29">
        <v>3</v>
      </c>
      <c r="E388" s="29">
        <v>6</v>
      </c>
      <c r="F388" s="29">
        <v>3</v>
      </c>
      <c r="G388" s="29">
        <v>3</v>
      </c>
      <c r="H388" s="29">
        <v>5</v>
      </c>
      <c r="I388" s="29">
        <v>3</v>
      </c>
      <c r="J388" s="29">
        <v>6</v>
      </c>
      <c r="K388" s="29">
        <v>2</v>
      </c>
      <c r="L388" s="29">
        <v>2</v>
      </c>
      <c r="M388" s="29">
        <v>1</v>
      </c>
    </row>
    <row r="389" spans="1:13" x14ac:dyDescent="0.2">
      <c r="A389" s="147" t="str">
        <f t="shared" si="27"/>
        <v>East Coast</v>
      </c>
      <c r="B389" s="147" t="str">
        <f t="shared" si="27"/>
        <v>Napier</v>
      </c>
      <c r="C389" s="101" t="s">
        <v>21</v>
      </c>
      <c r="D389" s="29">
        <v>0</v>
      </c>
      <c r="E389" s="29">
        <v>1</v>
      </c>
      <c r="F389" s="29">
        <v>3</v>
      </c>
      <c r="G389" s="29">
        <v>0</v>
      </c>
      <c r="H389" s="29">
        <v>3</v>
      </c>
      <c r="I389" s="29">
        <v>0</v>
      </c>
      <c r="J389" s="29">
        <v>4</v>
      </c>
      <c r="K389" s="29">
        <v>0</v>
      </c>
      <c r="L389" s="29">
        <v>1</v>
      </c>
      <c r="M389" s="29">
        <v>1</v>
      </c>
    </row>
    <row r="390" spans="1:13" x14ac:dyDescent="0.2">
      <c r="A390" s="147" t="str">
        <f t="shared" si="27"/>
        <v>East Coast</v>
      </c>
      <c r="B390" s="147" t="str">
        <f t="shared" si="27"/>
        <v>Napier</v>
      </c>
      <c r="C390" s="101" t="s">
        <v>22</v>
      </c>
      <c r="D390" s="29">
        <v>5</v>
      </c>
      <c r="E390" s="29">
        <v>4</v>
      </c>
      <c r="F390" s="29">
        <v>6</v>
      </c>
      <c r="G390" s="29">
        <v>1</v>
      </c>
      <c r="H390" s="29">
        <v>1</v>
      </c>
      <c r="I390" s="29">
        <v>2</v>
      </c>
      <c r="J390" s="29">
        <v>2</v>
      </c>
      <c r="K390" s="29">
        <v>3</v>
      </c>
      <c r="L390" s="29">
        <v>0</v>
      </c>
      <c r="M390" s="29">
        <v>3</v>
      </c>
    </row>
    <row r="391" spans="1:13" x14ac:dyDescent="0.2">
      <c r="A391" s="147" t="str">
        <f t="shared" si="27"/>
        <v>East Coast</v>
      </c>
      <c r="B391" s="147" t="str">
        <f t="shared" si="27"/>
        <v>Napier</v>
      </c>
      <c r="C391" s="101" t="s">
        <v>23</v>
      </c>
      <c r="D391" s="29">
        <v>0</v>
      </c>
      <c r="E391" s="29">
        <v>1</v>
      </c>
      <c r="F391" s="29">
        <v>2</v>
      </c>
      <c r="G391" s="29">
        <v>3</v>
      </c>
      <c r="H391" s="29">
        <v>1</v>
      </c>
      <c r="I391" s="29">
        <v>1</v>
      </c>
      <c r="J391" s="29">
        <v>2</v>
      </c>
      <c r="K391" s="29">
        <v>0</v>
      </c>
      <c r="L391" s="29">
        <v>0</v>
      </c>
      <c r="M391" s="29">
        <v>1</v>
      </c>
    </row>
    <row r="392" spans="1:13" x14ac:dyDescent="0.2">
      <c r="A392" s="147" t="str">
        <f t="shared" si="27"/>
        <v>East Coast</v>
      </c>
      <c r="B392" s="147" t="str">
        <f t="shared" si="27"/>
        <v>Napier</v>
      </c>
      <c r="C392" s="101" t="s">
        <v>15</v>
      </c>
      <c r="D392" s="29">
        <v>0</v>
      </c>
      <c r="E392" s="29">
        <v>1</v>
      </c>
      <c r="F392" s="29">
        <v>1</v>
      </c>
      <c r="G392" s="29">
        <v>0</v>
      </c>
      <c r="H392" s="29">
        <v>0</v>
      </c>
      <c r="I392" s="29">
        <v>0</v>
      </c>
      <c r="J392" s="29">
        <v>0</v>
      </c>
      <c r="K392" s="29">
        <v>0</v>
      </c>
      <c r="L392" s="29">
        <v>0</v>
      </c>
      <c r="M392" s="29">
        <v>0</v>
      </c>
    </row>
    <row r="393" spans="1:13" x14ac:dyDescent="0.2">
      <c r="A393" s="147" t="str">
        <f t="shared" si="27"/>
        <v>East Coast</v>
      </c>
      <c r="B393" s="147" t="str">
        <f t="shared" si="27"/>
        <v>Napier</v>
      </c>
      <c r="C393" s="101" t="s">
        <v>24</v>
      </c>
      <c r="D393" s="29">
        <v>1</v>
      </c>
      <c r="E393" s="29">
        <v>2</v>
      </c>
      <c r="F393" s="29">
        <v>1</v>
      </c>
      <c r="G393" s="29">
        <v>0</v>
      </c>
      <c r="H393" s="29">
        <v>1</v>
      </c>
      <c r="I393" s="29">
        <v>1</v>
      </c>
      <c r="J393" s="29">
        <v>1</v>
      </c>
      <c r="K393" s="29">
        <v>1</v>
      </c>
      <c r="L393" s="29">
        <v>1</v>
      </c>
      <c r="M393" s="29">
        <v>9</v>
      </c>
    </row>
    <row r="394" spans="1:13" x14ac:dyDescent="0.2">
      <c r="A394" s="147" t="str">
        <f t="shared" si="27"/>
        <v>East Coast</v>
      </c>
      <c r="B394" s="148" t="str">
        <f t="shared" si="27"/>
        <v>Napier</v>
      </c>
      <c r="C394" s="123" t="s">
        <v>0</v>
      </c>
      <c r="D394" s="30">
        <v>16</v>
      </c>
      <c r="E394" s="30">
        <v>21</v>
      </c>
      <c r="F394" s="30">
        <v>27</v>
      </c>
      <c r="G394" s="30">
        <v>25</v>
      </c>
      <c r="H394" s="30">
        <v>21</v>
      </c>
      <c r="I394" s="30">
        <v>26</v>
      </c>
      <c r="J394" s="30">
        <v>36</v>
      </c>
      <c r="K394" s="30">
        <v>26</v>
      </c>
      <c r="L394" s="30">
        <v>24</v>
      </c>
      <c r="M394" s="30">
        <v>45</v>
      </c>
    </row>
    <row r="395" spans="1:13" x14ac:dyDescent="0.2">
      <c r="A395" s="147" t="str">
        <f t="shared" ref="A395:B410" si="28">A394</f>
        <v>East Coast</v>
      </c>
      <c r="B395" s="149" t="s">
        <v>138</v>
      </c>
      <c r="C395" s="22" t="s">
        <v>19</v>
      </c>
      <c r="D395" s="29">
        <v>0</v>
      </c>
      <c r="E395" s="29">
        <v>0</v>
      </c>
      <c r="F395" s="29">
        <v>0</v>
      </c>
      <c r="G395" s="29">
        <v>0</v>
      </c>
      <c r="H395" s="29">
        <v>0</v>
      </c>
      <c r="I395" s="29">
        <v>0</v>
      </c>
      <c r="J395" s="29">
        <v>1</v>
      </c>
      <c r="K395" s="29">
        <v>0</v>
      </c>
      <c r="L395" s="29">
        <v>0</v>
      </c>
      <c r="M395" s="29">
        <v>0</v>
      </c>
    </row>
    <row r="396" spans="1:13" x14ac:dyDescent="0.2">
      <c r="A396" s="147" t="str">
        <f t="shared" si="28"/>
        <v>East Coast</v>
      </c>
      <c r="B396" s="147" t="str">
        <f t="shared" si="28"/>
        <v>Ruatōria</v>
      </c>
      <c r="C396" s="101" t="s">
        <v>116</v>
      </c>
      <c r="D396" s="29">
        <v>0</v>
      </c>
      <c r="E396" s="29">
        <v>0</v>
      </c>
      <c r="F396" s="29">
        <v>0</v>
      </c>
      <c r="G396" s="29">
        <v>0</v>
      </c>
      <c r="H396" s="29">
        <v>0</v>
      </c>
      <c r="I396" s="29">
        <v>0</v>
      </c>
      <c r="J396" s="29">
        <v>0</v>
      </c>
      <c r="K396" s="29">
        <v>0</v>
      </c>
      <c r="L396" s="29">
        <v>0</v>
      </c>
      <c r="M396" s="29">
        <v>1</v>
      </c>
    </row>
    <row r="397" spans="1:13" x14ac:dyDescent="0.2">
      <c r="A397" s="147" t="str">
        <f t="shared" si="28"/>
        <v>East Coast</v>
      </c>
      <c r="B397" s="147" t="str">
        <f t="shared" si="28"/>
        <v>Ruatōria</v>
      </c>
      <c r="C397" s="101" t="s">
        <v>115</v>
      </c>
      <c r="D397" s="29">
        <v>0</v>
      </c>
      <c r="E397" s="29">
        <v>0</v>
      </c>
      <c r="F397" s="29">
        <v>0</v>
      </c>
      <c r="G397" s="29">
        <v>0</v>
      </c>
      <c r="H397" s="29">
        <v>0</v>
      </c>
      <c r="I397" s="29">
        <v>1</v>
      </c>
      <c r="J397" s="29">
        <v>0</v>
      </c>
      <c r="K397" s="29">
        <v>2</v>
      </c>
      <c r="L397" s="29">
        <v>0</v>
      </c>
      <c r="M397" s="29">
        <v>0</v>
      </c>
    </row>
    <row r="398" spans="1:13" x14ac:dyDescent="0.2">
      <c r="A398" s="147" t="str">
        <f t="shared" si="28"/>
        <v>East Coast</v>
      </c>
      <c r="B398" s="147" t="str">
        <f t="shared" si="28"/>
        <v>Ruatōria</v>
      </c>
      <c r="C398" s="101" t="s">
        <v>117</v>
      </c>
      <c r="D398" s="29">
        <v>0</v>
      </c>
      <c r="E398" s="29">
        <v>0</v>
      </c>
      <c r="F398" s="29">
        <v>0</v>
      </c>
      <c r="G398" s="29">
        <v>0</v>
      </c>
      <c r="H398" s="29">
        <v>0</v>
      </c>
      <c r="I398" s="29">
        <v>0</v>
      </c>
      <c r="J398" s="29">
        <v>0</v>
      </c>
      <c r="K398" s="29">
        <v>0</v>
      </c>
      <c r="L398" s="29">
        <v>0</v>
      </c>
      <c r="M398" s="29">
        <v>0</v>
      </c>
    </row>
    <row r="399" spans="1:13" x14ac:dyDescent="0.2">
      <c r="A399" s="147" t="str">
        <f t="shared" si="28"/>
        <v>East Coast</v>
      </c>
      <c r="B399" s="147" t="str">
        <f t="shared" si="28"/>
        <v>Ruatōria</v>
      </c>
      <c r="C399" s="101" t="s">
        <v>20</v>
      </c>
      <c r="D399" s="29">
        <v>0</v>
      </c>
      <c r="E399" s="29">
        <v>0</v>
      </c>
      <c r="F399" s="29">
        <v>0</v>
      </c>
      <c r="G399" s="29">
        <v>3</v>
      </c>
      <c r="H399" s="29">
        <v>1</v>
      </c>
      <c r="I399" s="29">
        <v>1</v>
      </c>
      <c r="J399" s="29">
        <v>2</v>
      </c>
      <c r="K399" s="29">
        <v>1</v>
      </c>
      <c r="L399" s="29">
        <v>2</v>
      </c>
      <c r="M399" s="29">
        <v>0</v>
      </c>
    </row>
    <row r="400" spans="1:13" x14ac:dyDescent="0.2">
      <c r="A400" s="147" t="str">
        <f t="shared" si="28"/>
        <v>East Coast</v>
      </c>
      <c r="B400" s="147" t="str">
        <f t="shared" si="28"/>
        <v>Ruatōria</v>
      </c>
      <c r="C400" s="101" t="s">
        <v>21</v>
      </c>
      <c r="D400" s="29">
        <v>2</v>
      </c>
      <c r="E400" s="29">
        <v>0</v>
      </c>
      <c r="F400" s="29">
        <v>0</v>
      </c>
      <c r="G400" s="29">
        <v>0</v>
      </c>
      <c r="H400" s="29">
        <v>0</v>
      </c>
      <c r="I400" s="29">
        <v>0</v>
      </c>
      <c r="J400" s="29">
        <v>0</v>
      </c>
      <c r="K400" s="29">
        <v>0</v>
      </c>
      <c r="L400" s="29">
        <v>0</v>
      </c>
      <c r="M400" s="29">
        <v>0</v>
      </c>
    </row>
    <row r="401" spans="1:13" x14ac:dyDescent="0.2">
      <c r="A401" s="147" t="str">
        <f t="shared" si="28"/>
        <v>East Coast</v>
      </c>
      <c r="B401" s="147" t="str">
        <f t="shared" si="28"/>
        <v>Ruatōria</v>
      </c>
      <c r="C401" s="101" t="s">
        <v>22</v>
      </c>
      <c r="D401" s="29">
        <v>0</v>
      </c>
      <c r="E401" s="29">
        <v>0</v>
      </c>
      <c r="F401" s="29">
        <v>4</v>
      </c>
      <c r="G401" s="29">
        <v>0</v>
      </c>
      <c r="H401" s="29">
        <v>0</v>
      </c>
      <c r="I401" s="29">
        <v>1</v>
      </c>
      <c r="J401" s="29">
        <v>0</v>
      </c>
      <c r="K401" s="29">
        <v>0</v>
      </c>
      <c r="L401" s="29">
        <v>0</v>
      </c>
      <c r="M401" s="29">
        <v>0</v>
      </c>
    </row>
    <row r="402" spans="1:13" x14ac:dyDescent="0.2">
      <c r="A402" s="147" t="str">
        <f t="shared" si="28"/>
        <v>East Coast</v>
      </c>
      <c r="B402" s="147" t="str">
        <f t="shared" si="28"/>
        <v>Ruatōria</v>
      </c>
      <c r="C402" s="101" t="s">
        <v>23</v>
      </c>
      <c r="D402" s="29">
        <v>0</v>
      </c>
      <c r="E402" s="29">
        <v>0</v>
      </c>
      <c r="F402" s="29">
        <v>3</v>
      </c>
      <c r="G402" s="29">
        <v>2</v>
      </c>
      <c r="H402" s="29">
        <v>0</v>
      </c>
      <c r="I402" s="29">
        <v>1</v>
      </c>
      <c r="J402" s="29">
        <v>0</v>
      </c>
      <c r="K402" s="29">
        <v>0</v>
      </c>
      <c r="L402" s="29">
        <v>0</v>
      </c>
      <c r="M402" s="29">
        <v>0</v>
      </c>
    </row>
    <row r="403" spans="1:13" x14ac:dyDescent="0.2">
      <c r="A403" s="147" t="str">
        <f t="shared" si="28"/>
        <v>East Coast</v>
      </c>
      <c r="B403" s="147" t="str">
        <f t="shared" si="28"/>
        <v>Ruatōria</v>
      </c>
      <c r="C403" s="101" t="s">
        <v>15</v>
      </c>
      <c r="D403" s="29">
        <v>0</v>
      </c>
      <c r="E403" s="29">
        <v>0</v>
      </c>
      <c r="F403" s="29">
        <v>0</v>
      </c>
      <c r="G403" s="29">
        <v>1</v>
      </c>
      <c r="H403" s="29">
        <v>0</v>
      </c>
      <c r="I403" s="29">
        <v>0</v>
      </c>
      <c r="J403" s="29">
        <v>0</v>
      </c>
      <c r="K403" s="29">
        <v>0</v>
      </c>
      <c r="L403" s="29">
        <v>0</v>
      </c>
      <c r="M403" s="29">
        <v>0</v>
      </c>
    </row>
    <row r="404" spans="1:13" x14ac:dyDescent="0.2">
      <c r="A404" s="147" t="str">
        <f t="shared" si="28"/>
        <v>East Coast</v>
      </c>
      <c r="B404" s="147" t="str">
        <f t="shared" si="28"/>
        <v>Ruatōria</v>
      </c>
      <c r="C404" s="101" t="s">
        <v>24</v>
      </c>
      <c r="D404" s="29">
        <v>0</v>
      </c>
      <c r="E404" s="29">
        <v>3</v>
      </c>
      <c r="F404" s="29">
        <v>0</v>
      </c>
      <c r="G404" s="29">
        <v>0</v>
      </c>
      <c r="H404" s="29">
        <v>0</v>
      </c>
      <c r="I404" s="29">
        <v>0</v>
      </c>
      <c r="J404" s="29">
        <v>0</v>
      </c>
      <c r="K404" s="29">
        <v>1</v>
      </c>
      <c r="L404" s="29">
        <v>0</v>
      </c>
      <c r="M404" s="29">
        <v>0</v>
      </c>
    </row>
    <row r="405" spans="1:13" x14ac:dyDescent="0.2">
      <c r="A405" s="147" t="str">
        <f t="shared" si="28"/>
        <v>East Coast</v>
      </c>
      <c r="B405" s="148" t="str">
        <f t="shared" si="28"/>
        <v>Ruatōria</v>
      </c>
      <c r="C405" s="123" t="s">
        <v>0</v>
      </c>
      <c r="D405" s="30">
        <v>2</v>
      </c>
      <c r="E405" s="30">
        <v>3</v>
      </c>
      <c r="F405" s="30">
        <v>7</v>
      </c>
      <c r="G405" s="30">
        <v>6</v>
      </c>
      <c r="H405" s="30">
        <v>1</v>
      </c>
      <c r="I405" s="30">
        <v>4</v>
      </c>
      <c r="J405" s="30">
        <v>3</v>
      </c>
      <c r="K405" s="30">
        <v>4</v>
      </c>
      <c r="L405" s="30">
        <v>2</v>
      </c>
      <c r="M405" s="30">
        <v>1</v>
      </c>
    </row>
    <row r="406" spans="1:13" x14ac:dyDescent="0.2">
      <c r="A406" s="147" t="str">
        <f t="shared" si="28"/>
        <v>East Coast</v>
      </c>
      <c r="B406" s="149" t="s">
        <v>58</v>
      </c>
      <c r="C406" s="22" t="s">
        <v>19</v>
      </c>
      <c r="D406" s="29">
        <v>0</v>
      </c>
      <c r="E406" s="29">
        <v>1</v>
      </c>
      <c r="F406" s="29">
        <v>0</v>
      </c>
      <c r="G406" s="29">
        <v>0</v>
      </c>
      <c r="H406" s="29">
        <v>0</v>
      </c>
      <c r="I406" s="29">
        <v>0</v>
      </c>
      <c r="J406" s="29">
        <v>0</v>
      </c>
      <c r="K406" s="29">
        <v>1</v>
      </c>
      <c r="L406" s="29">
        <v>0</v>
      </c>
      <c r="M406" s="29">
        <v>0</v>
      </c>
    </row>
    <row r="407" spans="1:13" x14ac:dyDescent="0.2">
      <c r="A407" s="147" t="str">
        <f t="shared" si="28"/>
        <v>East Coast</v>
      </c>
      <c r="B407" s="147" t="str">
        <f t="shared" si="28"/>
        <v>Waipukurau</v>
      </c>
      <c r="C407" s="101" t="s">
        <v>116</v>
      </c>
      <c r="D407" s="29">
        <v>0</v>
      </c>
      <c r="E407" s="29">
        <v>0</v>
      </c>
      <c r="F407" s="29">
        <v>0</v>
      </c>
      <c r="G407" s="29">
        <v>0</v>
      </c>
      <c r="H407" s="29">
        <v>0</v>
      </c>
      <c r="I407" s="29">
        <v>0</v>
      </c>
      <c r="J407" s="29">
        <v>0</v>
      </c>
      <c r="K407" s="29">
        <v>0</v>
      </c>
      <c r="L407" s="29">
        <v>1</v>
      </c>
      <c r="M407" s="29">
        <v>0</v>
      </c>
    </row>
    <row r="408" spans="1:13" x14ac:dyDescent="0.2">
      <c r="A408" s="147" t="str">
        <f t="shared" si="28"/>
        <v>East Coast</v>
      </c>
      <c r="B408" s="147" t="str">
        <f t="shared" si="28"/>
        <v>Waipukurau</v>
      </c>
      <c r="C408" s="101" t="s">
        <v>115</v>
      </c>
      <c r="D408" s="29">
        <v>0</v>
      </c>
      <c r="E408" s="29">
        <v>0</v>
      </c>
      <c r="F408" s="29">
        <v>0</v>
      </c>
      <c r="G408" s="29">
        <v>0</v>
      </c>
      <c r="H408" s="29">
        <v>0</v>
      </c>
      <c r="I408" s="29">
        <v>0</v>
      </c>
      <c r="J408" s="29">
        <v>0</v>
      </c>
      <c r="K408" s="29">
        <v>0</v>
      </c>
      <c r="L408" s="29">
        <v>0</v>
      </c>
      <c r="M408" s="29">
        <v>0</v>
      </c>
    </row>
    <row r="409" spans="1:13" x14ac:dyDescent="0.2">
      <c r="A409" s="147" t="str">
        <f t="shared" si="28"/>
        <v>East Coast</v>
      </c>
      <c r="B409" s="147" t="str">
        <f t="shared" si="28"/>
        <v>Waipukurau</v>
      </c>
      <c r="C409" s="101" t="s">
        <v>117</v>
      </c>
      <c r="D409" s="29">
        <v>0</v>
      </c>
      <c r="E409" s="29">
        <v>0</v>
      </c>
      <c r="F409" s="29">
        <v>0</v>
      </c>
      <c r="G409" s="29">
        <v>0</v>
      </c>
      <c r="H409" s="29">
        <v>0</v>
      </c>
      <c r="I409" s="29">
        <v>0</v>
      </c>
      <c r="J409" s="29">
        <v>0</v>
      </c>
      <c r="K409" s="29">
        <v>0</v>
      </c>
      <c r="L409" s="29">
        <v>0</v>
      </c>
      <c r="M409" s="29">
        <v>0</v>
      </c>
    </row>
    <row r="410" spans="1:13" x14ac:dyDescent="0.2">
      <c r="A410" s="147" t="str">
        <f t="shared" si="28"/>
        <v>East Coast</v>
      </c>
      <c r="B410" s="147" t="str">
        <f t="shared" si="28"/>
        <v>Waipukurau</v>
      </c>
      <c r="C410" s="101" t="s">
        <v>20</v>
      </c>
      <c r="D410" s="29">
        <v>1</v>
      </c>
      <c r="E410" s="29">
        <v>0</v>
      </c>
      <c r="F410" s="29">
        <v>0</v>
      </c>
      <c r="G410" s="29">
        <v>2</v>
      </c>
      <c r="H410" s="29">
        <v>0</v>
      </c>
      <c r="I410" s="29">
        <v>0</v>
      </c>
      <c r="J410" s="29">
        <v>0</v>
      </c>
      <c r="K410" s="29">
        <v>0</v>
      </c>
      <c r="L410" s="29">
        <v>0</v>
      </c>
      <c r="M410" s="29">
        <v>0</v>
      </c>
    </row>
    <row r="411" spans="1:13" x14ac:dyDescent="0.2">
      <c r="A411" s="147" t="str">
        <f t="shared" ref="A411:B426" si="29">A410</f>
        <v>East Coast</v>
      </c>
      <c r="B411" s="147" t="str">
        <f t="shared" si="29"/>
        <v>Waipukurau</v>
      </c>
      <c r="C411" s="101" t="s">
        <v>21</v>
      </c>
      <c r="D411" s="29">
        <v>0</v>
      </c>
      <c r="E411" s="29">
        <v>0</v>
      </c>
      <c r="F411" s="29">
        <v>0</v>
      </c>
      <c r="G411" s="29">
        <v>0</v>
      </c>
      <c r="H411" s="29">
        <v>0</v>
      </c>
      <c r="I411" s="29">
        <v>1</v>
      </c>
      <c r="J411" s="29">
        <v>0</v>
      </c>
      <c r="K411" s="29">
        <v>2</v>
      </c>
      <c r="L411" s="29">
        <v>0</v>
      </c>
      <c r="M411" s="29">
        <v>0</v>
      </c>
    </row>
    <row r="412" spans="1:13" x14ac:dyDescent="0.2">
      <c r="A412" s="147" t="str">
        <f t="shared" si="29"/>
        <v>East Coast</v>
      </c>
      <c r="B412" s="147" t="str">
        <f t="shared" si="29"/>
        <v>Waipukurau</v>
      </c>
      <c r="C412" s="101" t="s">
        <v>22</v>
      </c>
      <c r="D412" s="29">
        <v>0</v>
      </c>
      <c r="E412" s="29">
        <v>0</v>
      </c>
      <c r="F412" s="29">
        <v>0</v>
      </c>
      <c r="G412" s="29">
        <v>0</v>
      </c>
      <c r="H412" s="29">
        <v>0</v>
      </c>
      <c r="I412" s="29">
        <v>0</v>
      </c>
      <c r="J412" s="29">
        <v>0</v>
      </c>
      <c r="K412" s="29">
        <v>0</v>
      </c>
      <c r="L412" s="29">
        <v>0</v>
      </c>
      <c r="M412" s="29">
        <v>0</v>
      </c>
    </row>
    <row r="413" spans="1:13" x14ac:dyDescent="0.2">
      <c r="A413" s="147" t="str">
        <f t="shared" si="29"/>
        <v>East Coast</v>
      </c>
      <c r="B413" s="147" t="str">
        <f t="shared" si="29"/>
        <v>Waipukurau</v>
      </c>
      <c r="C413" s="101" t="s">
        <v>23</v>
      </c>
      <c r="D413" s="29">
        <v>0</v>
      </c>
      <c r="E413" s="29">
        <v>0</v>
      </c>
      <c r="F413" s="29">
        <v>0</v>
      </c>
      <c r="G413" s="29">
        <v>0</v>
      </c>
      <c r="H413" s="29">
        <v>0</v>
      </c>
      <c r="I413" s="29">
        <v>0</v>
      </c>
      <c r="J413" s="29">
        <v>0</v>
      </c>
      <c r="K413" s="29">
        <v>1</v>
      </c>
      <c r="L413" s="29">
        <v>0</v>
      </c>
      <c r="M413" s="29">
        <v>0</v>
      </c>
    </row>
    <row r="414" spans="1:13" x14ac:dyDescent="0.2">
      <c r="A414" s="147" t="str">
        <f t="shared" si="29"/>
        <v>East Coast</v>
      </c>
      <c r="B414" s="147" t="str">
        <f t="shared" si="29"/>
        <v>Waipukurau</v>
      </c>
      <c r="C414" s="101" t="s">
        <v>15</v>
      </c>
      <c r="D414" s="29">
        <v>0</v>
      </c>
      <c r="E414" s="29">
        <v>0</v>
      </c>
      <c r="F414" s="29">
        <v>0</v>
      </c>
      <c r="G414" s="29">
        <v>0</v>
      </c>
      <c r="H414" s="29">
        <v>0</v>
      </c>
      <c r="I414" s="29">
        <v>0</v>
      </c>
      <c r="J414" s="29">
        <v>0</v>
      </c>
      <c r="K414" s="29">
        <v>1</v>
      </c>
      <c r="L414" s="29">
        <v>0</v>
      </c>
      <c r="M414" s="29">
        <v>0</v>
      </c>
    </row>
    <row r="415" spans="1:13" x14ac:dyDescent="0.2">
      <c r="A415" s="147" t="str">
        <f t="shared" si="29"/>
        <v>East Coast</v>
      </c>
      <c r="B415" s="147" t="str">
        <f t="shared" si="29"/>
        <v>Waipukurau</v>
      </c>
      <c r="C415" s="101" t="s">
        <v>24</v>
      </c>
      <c r="D415" s="109">
        <v>0</v>
      </c>
      <c r="E415" s="109">
        <v>0</v>
      </c>
      <c r="F415" s="109">
        <v>0</v>
      </c>
      <c r="G415" s="109">
        <v>2</v>
      </c>
      <c r="H415" s="109">
        <v>0</v>
      </c>
      <c r="I415" s="109">
        <v>0</v>
      </c>
      <c r="J415" s="109">
        <v>1</v>
      </c>
      <c r="K415" s="109">
        <v>2</v>
      </c>
      <c r="L415" s="109">
        <v>0</v>
      </c>
      <c r="M415" s="109">
        <v>0</v>
      </c>
    </row>
    <row r="416" spans="1:13" x14ac:dyDescent="0.2">
      <c r="A416" s="147" t="str">
        <f t="shared" si="29"/>
        <v>East Coast</v>
      </c>
      <c r="B416" s="148" t="str">
        <f t="shared" si="29"/>
        <v>Waipukurau</v>
      </c>
      <c r="C416" s="123" t="s">
        <v>0</v>
      </c>
      <c r="D416" s="30">
        <v>1</v>
      </c>
      <c r="E416" s="30">
        <v>1</v>
      </c>
      <c r="F416" s="30">
        <v>0</v>
      </c>
      <c r="G416" s="30">
        <v>4</v>
      </c>
      <c r="H416" s="30">
        <v>0</v>
      </c>
      <c r="I416" s="30">
        <v>1</v>
      </c>
      <c r="J416" s="30">
        <v>1</v>
      </c>
      <c r="K416" s="30">
        <v>7</v>
      </c>
      <c r="L416" s="30">
        <v>1</v>
      </c>
      <c r="M416" s="30">
        <v>0</v>
      </c>
    </row>
    <row r="417" spans="1:13" x14ac:dyDescent="0.2">
      <c r="A417" s="147" t="str">
        <f t="shared" si="29"/>
        <v>East Coast</v>
      </c>
      <c r="B417" s="149" t="s">
        <v>59</v>
      </c>
      <c r="C417" s="22" t="s">
        <v>19</v>
      </c>
      <c r="D417" s="29">
        <v>0</v>
      </c>
      <c r="E417" s="29">
        <v>0</v>
      </c>
      <c r="F417" s="29">
        <v>0</v>
      </c>
      <c r="G417" s="29">
        <v>0</v>
      </c>
      <c r="H417" s="29">
        <v>0</v>
      </c>
      <c r="I417" s="29">
        <v>1</v>
      </c>
      <c r="J417" s="29">
        <v>0</v>
      </c>
      <c r="K417" s="29">
        <v>0</v>
      </c>
      <c r="L417" s="29">
        <v>1</v>
      </c>
      <c r="M417" s="29">
        <v>0</v>
      </c>
    </row>
    <row r="418" spans="1:13" x14ac:dyDescent="0.2">
      <c r="A418" s="147" t="str">
        <f t="shared" si="29"/>
        <v>East Coast</v>
      </c>
      <c r="B418" s="147" t="str">
        <f t="shared" si="29"/>
        <v>Wairoa</v>
      </c>
      <c r="C418" s="101" t="s">
        <v>116</v>
      </c>
      <c r="D418" s="29">
        <v>0</v>
      </c>
      <c r="E418" s="29">
        <v>0</v>
      </c>
      <c r="F418" s="29">
        <v>1</v>
      </c>
      <c r="G418" s="29">
        <v>0</v>
      </c>
      <c r="H418" s="29">
        <v>0</v>
      </c>
      <c r="I418" s="29">
        <v>1</v>
      </c>
      <c r="J418" s="29">
        <v>0</v>
      </c>
      <c r="K418" s="29">
        <v>2</v>
      </c>
      <c r="L418" s="29">
        <v>1</v>
      </c>
      <c r="M418" s="29">
        <v>2</v>
      </c>
    </row>
    <row r="419" spans="1:13" x14ac:dyDescent="0.2">
      <c r="A419" s="147" t="str">
        <f t="shared" si="29"/>
        <v>East Coast</v>
      </c>
      <c r="B419" s="147" t="str">
        <f t="shared" si="29"/>
        <v>Wairoa</v>
      </c>
      <c r="C419" s="101" t="s">
        <v>115</v>
      </c>
      <c r="D419" s="29">
        <v>0</v>
      </c>
      <c r="E419" s="29">
        <v>0</v>
      </c>
      <c r="F419" s="29">
        <v>0</v>
      </c>
      <c r="G419" s="29">
        <v>0</v>
      </c>
      <c r="H419" s="29">
        <v>0</v>
      </c>
      <c r="I419" s="29">
        <v>1</v>
      </c>
      <c r="J419" s="29">
        <v>1</v>
      </c>
      <c r="K419" s="29">
        <v>0</v>
      </c>
      <c r="L419" s="29">
        <v>1</v>
      </c>
      <c r="M419" s="29">
        <v>1</v>
      </c>
    </row>
    <row r="420" spans="1:13" x14ac:dyDescent="0.2">
      <c r="A420" s="147" t="str">
        <f t="shared" si="29"/>
        <v>East Coast</v>
      </c>
      <c r="B420" s="147" t="str">
        <f t="shared" si="29"/>
        <v>Wairoa</v>
      </c>
      <c r="C420" s="101" t="s">
        <v>117</v>
      </c>
      <c r="D420" s="29">
        <v>0</v>
      </c>
      <c r="E420" s="29">
        <v>0</v>
      </c>
      <c r="F420" s="29">
        <v>0</v>
      </c>
      <c r="G420" s="29">
        <v>0</v>
      </c>
      <c r="H420" s="29">
        <v>0</v>
      </c>
      <c r="I420" s="29">
        <v>0</v>
      </c>
      <c r="J420" s="29">
        <v>0</v>
      </c>
      <c r="K420" s="29">
        <v>0</v>
      </c>
      <c r="L420" s="29">
        <v>0</v>
      </c>
      <c r="M420" s="29">
        <v>0</v>
      </c>
    </row>
    <row r="421" spans="1:13" x14ac:dyDescent="0.2">
      <c r="A421" s="147" t="str">
        <f t="shared" si="29"/>
        <v>East Coast</v>
      </c>
      <c r="B421" s="147" t="str">
        <f t="shared" si="29"/>
        <v>Wairoa</v>
      </c>
      <c r="C421" s="101" t="s">
        <v>20</v>
      </c>
      <c r="D421" s="29">
        <v>2</v>
      </c>
      <c r="E421" s="29">
        <v>1</v>
      </c>
      <c r="F421" s="29">
        <v>3</v>
      </c>
      <c r="G421" s="29">
        <v>3</v>
      </c>
      <c r="H421" s="29">
        <v>0</v>
      </c>
      <c r="I421" s="29">
        <v>1</v>
      </c>
      <c r="J421" s="29">
        <v>1</v>
      </c>
      <c r="K421" s="29">
        <v>2</v>
      </c>
      <c r="L421" s="29">
        <v>2</v>
      </c>
      <c r="M421" s="29">
        <v>4</v>
      </c>
    </row>
    <row r="422" spans="1:13" x14ac:dyDescent="0.2">
      <c r="A422" s="147" t="str">
        <f t="shared" si="29"/>
        <v>East Coast</v>
      </c>
      <c r="B422" s="147" t="str">
        <f t="shared" si="29"/>
        <v>Wairoa</v>
      </c>
      <c r="C422" s="101" t="s">
        <v>21</v>
      </c>
      <c r="D422" s="29">
        <v>0</v>
      </c>
      <c r="E422" s="29">
        <v>0</v>
      </c>
      <c r="F422" s="29">
        <v>0</v>
      </c>
      <c r="G422" s="29">
        <v>0</v>
      </c>
      <c r="H422" s="29">
        <v>0</v>
      </c>
      <c r="I422" s="29">
        <v>0</v>
      </c>
      <c r="J422" s="29">
        <v>0</v>
      </c>
      <c r="K422" s="29">
        <v>0</v>
      </c>
      <c r="L422" s="29">
        <v>0</v>
      </c>
      <c r="M422" s="29">
        <v>0</v>
      </c>
    </row>
    <row r="423" spans="1:13" x14ac:dyDescent="0.2">
      <c r="A423" s="147" t="str">
        <f t="shared" si="29"/>
        <v>East Coast</v>
      </c>
      <c r="B423" s="147" t="str">
        <f t="shared" si="29"/>
        <v>Wairoa</v>
      </c>
      <c r="C423" s="101" t="s">
        <v>22</v>
      </c>
      <c r="D423" s="29">
        <v>1</v>
      </c>
      <c r="E423" s="29">
        <v>2</v>
      </c>
      <c r="F423" s="29">
        <v>2</v>
      </c>
      <c r="G423" s="29">
        <v>1</v>
      </c>
      <c r="H423" s="29">
        <v>1</v>
      </c>
      <c r="I423" s="29">
        <v>1</v>
      </c>
      <c r="J423" s="29">
        <v>0</v>
      </c>
      <c r="K423" s="29">
        <v>1</v>
      </c>
      <c r="L423" s="29">
        <v>0</v>
      </c>
      <c r="M423" s="29">
        <v>1</v>
      </c>
    </row>
    <row r="424" spans="1:13" x14ac:dyDescent="0.2">
      <c r="A424" s="147" t="str">
        <f t="shared" si="29"/>
        <v>East Coast</v>
      </c>
      <c r="B424" s="147" t="str">
        <f t="shared" si="29"/>
        <v>Wairoa</v>
      </c>
      <c r="C424" s="101" t="s">
        <v>23</v>
      </c>
      <c r="D424" s="29">
        <v>0</v>
      </c>
      <c r="E424" s="29">
        <v>1</v>
      </c>
      <c r="F424" s="29">
        <v>1</v>
      </c>
      <c r="G424" s="29">
        <v>0</v>
      </c>
      <c r="H424" s="29">
        <v>0</v>
      </c>
      <c r="I424" s="29">
        <v>0</v>
      </c>
      <c r="J424" s="29">
        <v>1</v>
      </c>
      <c r="K424" s="29">
        <v>0</v>
      </c>
      <c r="L424" s="29">
        <v>1</v>
      </c>
      <c r="M424" s="29">
        <v>0</v>
      </c>
    </row>
    <row r="425" spans="1:13" x14ac:dyDescent="0.2">
      <c r="A425" s="147" t="str">
        <f t="shared" si="29"/>
        <v>East Coast</v>
      </c>
      <c r="B425" s="147" t="str">
        <f t="shared" si="29"/>
        <v>Wairoa</v>
      </c>
      <c r="C425" s="101" t="s">
        <v>15</v>
      </c>
      <c r="D425" s="29">
        <v>1</v>
      </c>
      <c r="E425" s="29">
        <v>1</v>
      </c>
      <c r="F425" s="29">
        <v>0</v>
      </c>
      <c r="G425" s="29">
        <v>0</v>
      </c>
      <c r="H425" s="29">
        <v>0</v>
      </c>
      <c r="I425" s="29">
        <v>0</v>
      </c>
      <c r="J425" s="29">
        <v>0</v>
      </c>
      <c r="K425" s="29">
        <v>1</v>
      </c>
      <c r="L425" s="29">
        <v>0</v>
      </c>
      <c r="M425" s="29">
        <v>0</v>
      </c>
    </row>
    <row r="426" spans="1:13" x14ac:dyDescent="0.2">
      <c r="A426" s="147" t="str">
        <f t="shared" si="29"/>
        <v>East Coast</v>
      </c>
      <c r="B426" s="147" t="str">
        <f t="shared" si="29"/>
        <v>Wairoa</v>
      </c>
      <c r="C426" s="101" t="s">
        <v>24</v>
      </c>
      <c r="D426" s="29">
        <v>1</v>
      </c>
      <c r="E426" s="29">
        <v>1</v>
      </c>
      <c r="F426" s="29">
        <v>0</v>
      </c>
      <c r="G426" s="29">
        <v>3</v>
      </c>
      <c r="H426" s="29">
        <v>0</v>
      </c>
      <c r="I426" s="29">
        <v>2</v>
      </c>
      <c r="J426" s="29">
        <v>1</v>
      </c>
      <c r="K426" s="29">
        <v>1</v>
      </c>
      <c r="L426" s="29">
        <v>0</v>
      </c>
      <c r="M426" s="29">
        <v>2</v>
      </c>
    </row>
    <row r="427" spans="1:13" x14ac:dyDescent="0.2">
      <c r="A427" s="147" t="str">
        <f t="shared" ref="A427:B438" si="30">A426</f>
        <v>East Coast</v>
      </c>
      <c r="B427" s="148" t="str">
        <f t="shared" si="30"/>
        <v>Wairoa</v>
      </c>
      <c r="C427" s="123" t="s">
        <v>0</v>
      </c>
      <c r="D427" s="30">
        <v>5</v>
      </c>
      <c r="E427" s="30">
        <v>6</v>
      </c>
      <c r="F427" s="30">
        <v>7</v>
      </c>
      <c r="G427" s="30">
        <v>7</v>
      </c>
      <c r="H427" s="30">
        <v>1</v>
      </c>
      <c r="I427" s="30">
        <v>7</v>
      </c>
      <c r="J427" s="30">
        <v>4</v>
      </c>
      <c r="K427" s="30">
        <v>7</v>
      </c>
      <c r="L427" s="30">
        <v>6</v>
      </c>
      <c r="M427" s="30">
        <v>10</v>
      </c>
    </row>
    <row r="428" spans="1:13" ht="14.25" customHeight="1" x14ac:dyDescent="0.2">
      <c r="A428" s="147" t="str">
        <f t="shared" si="30"/>
        <v>East Coast</v>
      </c>
      <c r="B428" s="147" t="s">
        <v>104</v>
      </c>
      <c r="C428" s="101" t="s">
        <v>19</v>
      </c>
      <c r="D428" s="29">
        <v>10</v>
      </c>
      <c r="E428" s="29">
        <v>17</v>
      </c>
      <c r="F428" s="29">
        <v>21</v>
      </c>
      <c r="G428" s="29">
        <v>26</v>
      </c>
      <c r="H428" s="29">
        <v>20</v>
      </c>
      <c r="I428" s="29">
        <v>40</v>
      </c>
      <c r="J428" s="29">
        <v>30</v>
      </c>
      <c r="K428" s="29">
        <v>15</v>
      </c>
      <c r="L428" s="29">
        <v>24</v>
      </c>
      <c r="M428" s="29">
        <v>25</v>
      </c>
    </row>
    <row r="429" spans="1:13" ht="14.25" customHeight="1" x14ac:dyDescent="0.2">
      <c r="A429" s="147" t="str">
        <f t="shared" si="30"/>
        <v>East Coast</v>
      </c>
      <c r="B429" s="147" t="str">
        <f t="shared" si="30"/>
        <v>Justice service area total</v>
      </c>
      <c r="C429" s="101" t="s">
        <v>116</v>
      </c>
      <c r="D429" s="29">
        <v>3</v>
      </c>
      <c r="E429" s="29">
        <v>4</v>
      </c>
      <c r="F429" s="29">
        <v>5</v>
      </c>
      <c r="G429" s="29">
        <v>4</v>
      </c>
      <c r="H429" s="29">
        <v>8</v>
      </c>
      <c r="I429" s="29">
        <v>10</v>
      </c>
      <c r="J429" s="29">
        <v>13</v>
      </c>
      <c r="K429" s="29">
        <v>15</v>
      </c>
      <c r="L429" s="29">
        <v>16</v>
      </c>
      <c r="M429" s="29">
        <v>23</v>
      </c>
    </row>
    <row r="430" spans="1:13" ht="14.25" customHeight="1" x14ac:dyDescent="0.2">
      <c r="A430" s="147" t="str">
        <f t="shared" si="30"/>
        <v>East Coast</v>
      </c>
      <c r="B430" s="147" t="str">
        <f t="shared" si="30"/>
        <v>Justice service area total</v>
      </c>
      <c r="C430" s="101" t="s">
        <v>115</v>
      </c>
      <c r="D430" s="29">
        <v>1</v>
      </c>
      <c r="E430" s="29">
        <v>5</v>
      </c>
      <c r="F430" s="29">
        <v>5</v>
      </c>
      <c r="G430" s="29">
        <v>3</v>
      </c>
      <c r="H430" s="29">
        <v>1</v>
      </c>
      <c r="I430" s="29">
        <v>5</v>
      </c>
      <c r="J430" s="29">
        <v>11</v>
      </c>
      <c r="K430" s="29">
        <v>6</v>
      </c>
      <c r="L430" s="29">
        <v>7</v>
      </c>
      <c r="M430" s="29">
        <v>14</v>
      </c>
    </row>
    <row r="431" spans="1:13" ht="14.25" customHeight="1" x14ac:dyDescent="0.2">
      <c r="A431" s="147" t="str">
        <f t="shared" si="30"/>
        <v>East Coast</v>
      </c>
      <c r="B431" s="147" t="str">
        <f t="shared" si="30"/>
        <v>Justice service area total</v>
      </c>
      <c r="C431" s="101" t="s">
        <v>117</v>
      </c>
      <c r="D431" s="29">
        <v>0</v>
      </c>
      <c r="E431" s="29">
        <v>0</v>
      </c>
      <c r="F431" s="29">
        <v>2</v>
      </c>
      <c r="G431" s="29">
        <v>4</v>
      </c>
      <c r="H431" s="29">
        <v>0</v>
      </c>
      <c r="I431" s="29">
        <v>3</v>
      </c>
      <c r="J431" s="29">
        <v>7</v>
      </c>
      <c r="K431" s="29">
        <v>4</v>
      </c>
      <c r="L431" s="29">
        <v>5</v>
      </c>
      <c r="M431" s="29">
        <v>3</v>
      </c>
    </row>
    <row r="432" spans="1:13" ht="14.25" customHeight="1" x14ac:dyDescent="0.2">
      <c r="A432" s="147" t="str">
        <f t="shared" si="30"/>
        <v>East Coast</v>
      </c>
      <c r="B432" s="147" t="str">
        <f t="shared" si="30"/>
        <v>Justice service area total</v>
      </c>
      <c r="C432" s="101" t="s">
        <v>20</v>
      </c>
      <c r="D432" s="29">
        <v>14</v>
      </c>
      <c r="E432" s="29">
        <v>17</v>
      </c>
      <c r="F432" s="29">
        <v>10</v>
      </c>
      <c r="G432" s="29">
        <v>16</v>
      </c>
      <c r="H432" s="29">
        <v>13</v>
      </c>
      <c r="I432" s="29">
        <v>10</v>
      </c>
      <c r="J432" s="29">
        <v>12</v>
      </c>
      <c r="K432" s="29">
        <v>12</v>
      </c>
      <c r="L432" s="29">
        <v>14</v>
      </c>
      <c r="M432" s="29">
        <v>9</v>
      </c>
    </row>
    <row r="433" spans="1:13" ht="14.25" customHeight="1" x14ac:dyDescent="0.2">
      <c r="A433" s="147" t="str">
        <f t="shared" si="30"/>
        <v>East Coast</v>
      </c>
      <c r="B433" s="147" t="str">
        <f t="shared" si="30"/>
        <v>Justice service area total</v>
      </c>
      <c r="C433" s="101" t="s">
        <v>21</v>
      </c>
      <c r="D433" s="29">
        <v>4</v>
      </c>
      <c r="E433" s="29">
        <v>2</v>
      </c>
      <c r="F433" s="29">
        <v>3</v>
      </c>
      <c r="G433" s="29">
        <v>3</v>
      </c>
      <c r="H433" s="29">
        <v>3</v>
      </c>
      <c r="I433" s="29">
        <v>1</v>
      </c>
      <c r="J433" s="29">
        <v>7</v>
      </c>
      <c r="K433" s="29">
        <v>7</v>
      </c>
      <c r="L433" s="29">
        <v>6</v>
      </c>
      <c r="M433" s="29">
        <v>3</v>
      </c>
    </row>
    <row r="434" spans="1:13" ht="14.25" customHeight="1" x14ac:dyDescent="0.2">
      <c r="A434" s="147" t="str">
        <f t="shared" si="30"/>
        <v>East Coast</v>
      </c>
      <c r="B434" s="147" t="str">
        <f t="shared" si="30"/>
        <v>Justice service area total</v>
      </c>
      <c r="C434" s="101" t="s">
        <v>22</v>
      </c>
      <c r="D434" s="29">
        <v>11</v>
      </c>
      <c r="E434" s="29">
        <v>13</v>
      </c>
      <c r="F434" s="29">
        <v>17</v>
      </c>
      <c r="G434" s="29">
        <v>2</v>
      </c>
      <c r="H434" s="29">
        <v>3</v>
      </c>
      <c r="I434" s="29">
        <v>8</v>
      </c>
      <c r="J434" s="29">
        <v>8</v>
      </c>
      <c r="K434" s="29">
        <v>5</v>
      </c>
      <c r="L434" s="29">
        <v>3</v>
      </c>
      <c r="M434" s="29">
        <v>8</v>
      </c>
    </row>
    <row r="435" spans="1:13" ht="14.25" customHeight="1" x14ac:dyDescent="0.2">
      <c r="A435" s="147" t="str">
        <f t="shared" si="30"/>
        <v>East Coast</v>
      </c>
      <c r="B435" s="147" t="str">
        <f t="shared" si="30"/>
        <v>Justice service area total</v>
      </c>
      <c r="C435" s="101" t="s">
        <v>23</v>
      </c>
      <c r="D435" s="29">
        <v>0</v>
      </c>
      <c r="E435" s="29">
        <v>4</v>
      </c>
      <c r="F435" s="29">
        <v>7</v>
      </c>
      <c r="G435" s="29">
        <v>5</v>
      </c>
      <c r="H435" s="29">
        <v>1</v>
      </c>
      <c r="I435" s="29">
        <v>2</v>
      </c>
      <c r="J435" s="29">
        <v>7</v>
      </c>
      <c r="K435" s="29">
        <v>1</v>
      </c>
      <c r="L435" s="29">
        <v>3</v>
      </c>
      <c r="M435" s="29">
        <v>1</v>
      </c>
    </row>
    <row r="436" spans="1:13" ht="14.25" customHeight="1" x14ac:dyDescent="0.2">
      <c r="A436" s="147" t="str">
        <f t="shared" si="30"/>
        <v>East Coast</v>
      </c>
      <c r="B436" s="147" t="str">
        <f t="shared" si="30"/>
        <v>Justice service area total</v>
      </c>
      <c r="C436" s="101" t="s">
        <v>15</v>
      </c>
      <c r="D436" s="29">
        <v>2</v>
      </c>
      <c r="E436" s="29">
        <v>2</v>
      </c>
      <c r="F436" s="29">
        <v>1</v>
      </c>
      <c r="G436" s="29">
        <v>1</v>
      </c>
      <c r="H436" s="29">
        <v>0</v>
      </c>
      <c r="I436" s="29">
        <v>1</v>
      </c>
      <c r="J436" s="29">
        <v>0</v>
      </c>
      <c r="K436" s="29">
        <v>2</v>
      </c>
      <c r="L436" s="29">
        <v>1</v>
      </c>
      <c r="M436" s="29">
        <v>2</v>
      </c>
    </row>
    <row r="437" spans="1:13" ht="14.25" customHeight="1" x14ac:dyDescent="0.2">
      <c r="A437" s="147" t="str">
        <f t="shared" si="30"/>
        <v>East Coast</v>
      </c>
      <c r="B437" s="147" t="str">
        <f t="shared" si="30"/>
        <v>Justice service area total</v>
      </c>
      <c r="C437" s="101" t="s">
        <v>24</v>
      </c>
      <c r="D437" s="29">
        <v>2</v>
      </c>
      <c r="E437" s="29">
        <v>8</v>
      </c>
      <c r="F437" s="29">
        <v>3</v>
      </c>
      <c r="G437" s="29">
        <v>6</v>
      </c>
      <c r="H437" s="29">
        <v>3</v>
      </c>
      <c r="I437" s="29">
        <v>6</v>
      </c>
      <c r="J437" s="29">
        <v>9</v>
      </c>
      <c r="K437" s="29">
        <v>9</v>
      </c>
      <c r="L437" s="29">
        <v>4</v>
      </c>
      <c r="M437" s="29">
        <v>23</v>
      </c>
    </row>
    <row r="438" spans="1:13" ht="14.25" customHeight="1" x14ac:dyDescent="0.2">
      <c r="A438" s="148" t="str">
        <f t="shared" si="30"/>
        <v>East Coast</v>
      </c>
      <c r="B438" s="148" t="str">
        <f t="shared" si="30"/>
        <v>Justice service area total</v>
      </c>
      <c r="C438" s="123" t="s">
        <v>0</v>
      </c>
      <c r="D438" s="106">
        <v>47</v>
      </c>
      <c r="E438" s="106">
        <v>72</v>
      </c>
      <c r="F438" s="106">
        <v>74</v>
      </c>
      <c r="G438" s="106">
        <v>70</v>
      </c>
      <c r="H438" s="106">
        <v>52</v>
      </c>
      <c r="I438" s="106">
        <v>86</v>
      </c>
      <c r="J438" s="106">
        <v>104</v>
      </c>
      <c r="K438" s="106">
        <v>76</v>
      </c>
      <c r="L438" s="106">
        <v>83</v>
      </c>
      <c r="M438" s="106">
        <v>111</v>
      </c>
    </row>
    <row r="439" spans="1:13" ht="14.25" customHeight="1" x14ac:dyDescent="0.2">
      <c r="A439" s="149" t="s">
        <v>99</v>
      </c>
      <c r="B439" s="149" t="s">
        <v>139</v>
      </c>
      <c r="C439" s="22" t="s">
        <v>19</v>
      </c>
      <c r="D439" s="29">
        <v>0</v>
      </c>
      <c r="E439" s="29">
        <v>1</v>
      </c>
      <c r="F439" s="29">
        <v>2</v>
      </c>
      <c r="G439" s="29">
        <v>1</v>
      </c>
      <c r="H439" s="29">
        <v>0</v>
      </c>
      <c r="I439" s="29">
        <v>1</v>
      </c>
      <c r="J439" s="29">
        <v>2</v>
      </c>
      <c r="K439" s="29">
        <v>1</v>
      </c>
      <c r="L439" s="29">
        <v>2</v>
      </c>
      <c r="M439" s="29">
        <v>1</v>
      </c>
    </row>
    <row r="440" spans="1:13" ht="14.25" customHeight="1" x14ac:dyDescent="0.2">
      <c r="A440" s="147" t="str">
        <f t="shared" ref="A440:B455" si="31">A439</f>
        <v>Taranaki/Whanganui</v>
      </c>
      <c r="B440" s="147" t="str">
        <f t="shared" si="31"/>
        <v>Hāwera</v>
      </c>
      <c r="C440" s="101" t="s">
        <v>116</v>
      </c>
      <c r="D440" s="29">
        <v>0</v>
      </c>
      <c r="E440" s="29">
        <v>0</v>
      </c>
      <c r="F440" s="29">
        <v>0</v>
      </c>
      <c r="G440" s="29">
        <v>1</v>
      </c>
      <c r="H440" s="29">
        <v>0</v>
      </c>
      <c r="I440" s="29">
        <v>1</v>
      </c>
      <c r="J440" s="29">
        <v>0</v>
      </c>
      <c r="K440" s="29">
        <v>1</v>
      </c>
      <c r="L440" s="29">
        <v>1</v>
      </c>
      <c r="M440" s="29">
        <v>2</v>
      </c>
    </row>
    <row r="441" spans="1:13" ht="14.25" customHeight="1" x14ac:dyDescent="0.2">
      <c r="A441" s="147" t="str">
        <f t="shared" si="31"/>
        <v>Taranaki/Whanganui</v>
      </c>
      <c r="B441" s="147" t="str">
        <f t="shared" si="31"/>
        <v>Hāwera</v>
      </c>
      <c r="C441" s="101" t="s">
        <v>115</v>
      </c>
      <c r="D441" s="29">
        <v>0</v>
      </c>
      <c r="E441" s="29">
        <v>0</v>
      </c>
      <c r="F441" s="29">
        <v>2</v>
      </c>
      <c r="G441" s="29">
        <v>0</v>
      </c>
      <c r="H441" s="29">
        <v>1</v>
      </c>
      <c r="I441" s="29">
        <v>0</v>
      </c>
      <c r="J441" s="29">
        <v>2</v>
      </c>
      <c r="K441" s="29">
        <v>2</v>
      </c>
      <c r="L441" s="29">
        <v>1</v>
      </c>
      <c r="M441" s="29">
        <v>2</v>
      </c>
    </row>
    <row r="442" spans="1:13" ht="14.25" customHeight="1" x14ac:dyDescent="0.2">
      <c r="A442" s="147" t="str">
        <f t="shared" si="31"/>
        <v>Taranaki/Whanganui</v>
      </c>
      <c r="B442" s="147" t="str">
        <f t="shared" si="31"/>
        <v>Hāwera</v>
      </c>
      <c r="C442" s="101" t="s">
        <v>117</v>
      </c>
      <c r="D442" s="29">
        <v>0</v>
      </c>
      <c r="E442" s="29">
        <v>0</v>
      </c>
      <c r="F442" s="29">
        <v>0</v>
      </c>
      <c r="G442" s="29">
        <v>0</v>
      </c>
      <c r="H442" s="29">
        <v>0</v>
      </c>
      <c r="I442" s="29">
        <v>0</v>
      </c>
      <c r="J442" s="29">
        <v>1</v>
      </c>
      <c r="K442" s="29">
        <v>0</v>
      </c>
      <c r="L442" s="29">
        <v>0</v>
      </c>
      <c r="M442" s="29">
        <v>1</v>
      </c>
    </row>
    <row r="443" spans="1:13" ht="14.25" customHeight="1" x14ac:dyDescent="0.2">
      <c r="A443" s="147" t="str">
        <f t="shared" si="31"/>
        <v>Taranaki/Whanganui</v>
      </c>
      <c r="B443" s="147" t="str">
        <f t="shared" si="31"/>
        <v>Hāwera</v>
      </c>
      <c r="C443" s="101" t="s">
        <v>20</v>
      </c>
      <c r="D443" s="29">
        <v>6</v>
      </c>
      <c r="E443" s="29">
        <v>3</v>
      </c>
      <c r="F443" s="29">
        <v>2</v>
      </c>
      <c r="G443" s="29">
        <v>3</v>
      </c>
      <c r="H443" s="29">
        <v>1</v>
      </c>
      <c r="I443" s="29">
        <v>1</v>
      </c>
      <c r="J443" s="29">
        <v>3</v>
      </c>
      <c r="K443" s="29">
        <v>0</v>
      </c>
      <c r="L443" s="29">
        <v>0</v>
      </c>
      <c r="M443" s="29">
        <v>0</v>
      </c>
    </row>
    <row r="444" spans="1:13" ht="14.25" customHeight="1" x14ac:dyDescent="0.2">
      <c r="A444" s="147" t="str">
        <f t="shared" si="31"/>
        <v>Taranaki/Whanganui</v>
      </c>
      <c r="B444" s="147" t="str">
        <f t="shared" si="31"/>
        <v>Hāwera</v>
      </c>
      <c r="C444" s="101" t="s">
        <v>21</v>
      </c>
      <c r="D444" s="29">
        <v>0</v>
      </c>
      <c r="E444" s="29">
        <v>0</v>
      </c>
      <c r="F444" s="29">
        <v>1</v>
      </c>
      <c r="G444" s="29">
        <v>0</v>
      </c>
      <c r="H444" s="29">
        <v>2</v>
      </c>
      <c r="I444" s="29">
        <v>0</v>
      </c>
      <c r="J444" s="29">
        <v>1</v>
      </c>
      <c r="K444" s="29">
        <v>0</v>
      </c>
      <c r="L444" s="29">
        <v>0</v>
      </c>
      <c r="M444" s="29">
        <v>2</v>
      </c>
    </row>
    <row r="445" spans="1:13" ht="14.25" customHeight="1" x14ac:dyDescent="0.2">
      <c r="A445" s="147" t="str">
        <f t="shared" si="31"/>
        <v>Taranaki/Whanganui</v>
      </c>
      <c r="B445" s="147" t="str">
        <f t="shared" si="31"/>
        <v>Hāwera</v>
      </c>
      <c r="C445" s="101" t="s">
        <v>22</v>
      </c>
      <c r="D445" s="29">
        <v>1</v>
      </c>
      <c r="E445" s="29">
        <v>1</v>
      </c>
      <c r="F445" s="29">
        <v>1</v>
      </c>
      <c r="G445" s="29">
        <v>2</v>
      </c>
      <c r="H445" s="29">
        <v>3</v>
      </c>
      <c r="I445" s="29">
        <v>0</v>
      </c>
      <c r="J445" s="29">
        <v>1</v>
      </c>
      <c r="K445" s="29">
        <v>1</v>
      </c>
      <c r="L445" s="29">
        <v>0</v>
      </c>
      <c r="M445" s="29">
        <v>1</v>
      </c>
    </row>
    <row r="446" spans="1:13" ht="14.25" customHeight="1" x14ac:dyDescent="0.2">
      <c r="A446" s="147" t="str">
        <f t="shared" si="31"/>
        <v>Taranaki/Whanganui</v>
      </c>
      <c r="B446" s="147" t="str">
        <f t="shared" si="31"/>
        <v>Hāwera</v>
      </c>
      <c r="C446" s="101" t="s">
        <v>23</v>
      </c>
      <c r="D446" s="29">
        <v>0</v>
      </c>
      <c r="E446" s="29">
        <v>1</v>
      </c>
      <c r="F446" s="29">
        <v>0</v>
      </c>
      <c r="G446" s="29">
        <v>2</v>
      </c>
      <c r="H446" s="29">
        <v>0</v>
      </c>
      <c r="I446" s="29">
        <v>0</v>
      </c>
      <c r="J446" s="29">
        <v>0</v>
      </c>
      <c r="K446" s="29">
        <v>0</v>
      </c>
      <c r="L446" s="29">
        <v>1</v>
      </c>
      <c r="M446" s="29">
        <v>0</v>
      </c>
    </row>
    <row r="447" spans="1:13" ht="14.25" customHeight="1" x14ac:dyDescent="0.2">
      <c r="A447" s="147" t="str">
        <f t="shared" si="31"/>
        <v>Taranaki/Whanganui</v>
      </c>
      <c r="B447" s="147" t="str">
        <f t="shared" si="31"/>
        <v>Hāwera</v>
      </c>
      <c r="C447" s="101" t="s">
        <v>15</v>
      </c>
      <c r="D447" s="29">
        <v>0</v>
      </c>
      <c r="E447" s="29">
        <v>0</v>
      </c>
      <c r="F447" s="29">
        <v>0</v>
      </c>
      <c r="G447" s="29">
        <v>0</v>
      </c>
      <c r="H447" s="29">
        <v>0</v>
      </c>
      <c r="I447" s="29">
        <v>0</v>
      </c>
      <c r="J447" s="29">
        <v>0</v>
      </c>
      <c r="K447" s="29">
        <v>0</v>
      </c>
      <c r="L447" s="29">
        <v>0</v>
      </c>
      <c r="M447" s="29">
        <v>0</v>
      </c>
    </row>
    <row r="448" spans="1:13" ht="14.25" customHeight="1" x14ac:dyDescent="0.2">
      <c r="A448" s="147" t="str">
        <f t="shared" si="31"/>
        <v>Taranaki/Whanganui</v>
      </c>
      <c r="B448" s="147" t="str">
        <f t="shared" si="31"/>
        <v>Hāwera</v>
      </c>
      <c r="C448" s="101" t="s">
        <v>24</v>
      </c>
      <c r="D448" s="29">
        <v>2</v>
      </c>
      <c r="E448" s="29">
        <v>0</v>
      </c>
      <c r="F448" s="29">
        <v>0</v>
      </c>
      <c r="G448" s="29">
        <v>1</v>
      </c>
      <c r="H448" s="29">
        <v>1</v>
      </c>
      <c r="I448" s="29">
        <v>0</v>
      </c>
      <c r="J448" s="29">
        <v>2</v>
      </c>
      <c r="K448" s="29">
        <v>0</v>
      </c>
      <c r="L448" s="29">
        <v>1</v>
      </c>
      <c r="M448" s="29">
        <v>2</v>
      </c>
    </row>
    <row r="449" spans="1:13" ht="14.25" customHeight="1" x14ac:dyDescent="0.2">
      <c r="A449" s="147" t="str">
        <f t="shared" si="31"/>
        <v>Taranaki/Whanganui</v>
      </c>
      <c r="B449" s="148" t="str">
        <f t="shared" si="31"/>
        <v>Hāwera</v>
      </c>
      <c r="C449" s="123" t="s">
        <v>0</v>
      </c>
      <c r="D449" s="30">
        <v>9</v>
      </c>
      <c r="E449" s="30">
        <v>6</v>
      </c>
      <c r="F449" s="30">
        <v>8</v>
      </c>
      <c r="G449" s="30">
        <v>10</v>
      </c>
      <c r="H449" s="30">
        <v>8</v>
      </c>
      <c r="I449" s="30">
        <v>3</v>
      </c>
      <c r="J449" s="30">
        <v>12</v>
      </c>
      <c r="K449" s="30">
        <v>5</v>
      </c>
      <c r="L449" s="30">
        <v>6</v>
      </c>
      <c r="M449" s="30">
        <v>11</v>
      </c>
    </row>
    <row r="450" spans="1:13" ht="14.25" customHeight="1" x14ac:dyDescent="0.2">
      <c r="A450" s="147" t="str">
        <f t="shared" si="31"/>
        <v>Taranaki/Whanganui</v>
      </c>
      <c r="B450" s="149" t="s">
        <v>60</v>
      </c>
      <c r="C450" s="22" t="s">
        <v>19</v>
      </c>
      <c r="D450" s="29">
        <v>0</v>
      </c>
      <c r="E450" s="29">
        <v>0</v>
      </c>
      <c r="F450" s="29">
        <v>0</v>
      </c>
      <c r="G450" s="29">
        <v>0</v>
      </c>
      <c r="H450" s="29">
        <v>1</v>
      </c>
      <c r="I450" s="29">
        <v>0</v>
      </c>
      <c r="J450" s="29">
        <v>1</v>
      </c>
      <c r="K450" s="29">
        <v>1</v>
      </c>
      <c r="L450" s="29">
        <v>2</v>
      </c>
      <c r="M450" s="29">
        <v>1</v>
      </c>
    </row>
    <row r="451" spans="1:13" ht="14.25" customHeight="1" x14ac:dyDescent="0.2">
      <c r="A451" s="147" t="str">
        <f t="shared" si="31"/>
        <v>Taranaki/Whanganui</v>
      </c>
      <c r="B451" s="147" t="str">
        <f t="shared" si="31"/>
        <v>Marton</v>
      </c>
      <c r="C451" s="101" t="s">
        <v>116</v>
      </c>
      <c r="D451" s="29">
        <v>0</v>
      </c>
      <c r="E451" s="29">
        <v>0</v>
      </c>
      <c r="F451" s="29">
        <v>0</v>
      </c>
      <c r="G451" s="29">
        <v>0</v>
      </c>
      <c r="H451" s="29">
        <v>0</v>
      </c>
      <c r="I451" s="29">
        <v>1</v>
      </c>
      <c r="J451" s="29">
        <v>0</v>
      </c>
      <c r="K451" s="29">
        <v>1</v>
      </c>
      <c r="L451" s="29">
        <v>0</v>
      </c>
      <c r="M451" s="29">
        <v>0</v>
      </c>
    </row>
    <row r="452" spans="1:13" ht="14.25" customHeight="1" x14ac:dyDescent="0.2">
      <c r="A452" s="147" t="str">
        <f t="shared" si="31"/>
        <v>Taranaki/Whanganui</v>
      </c>
      <c r="B452" s="147" t="str">
        <f t="shared" si="31"/>
        <v>Marton</v>
      </c>
      <c r="C452" s="101" t="s">
        <v>115</v>
      </c>
      <c r="D452" s="29">
        <v>0</v>
      </c>
      <c r="E452" s="29">
        <v>0</v>
      </c>
      <c r="F452" s="29">
        <v>0</v>
      </c>
      <c r="G452" s="29">
        <v>0</v>
      </c>
      <c r="H452" s="29">
        <v>0</v>
      </c>
      <c r="I452" s="29">
        <v>0</v>
      </c>
      <c r="J452" s="29">
        <v>1</v>
      </c>
      <c r="K452" s="29">
        <v>0</v>
      </c>
      <c r="L452" s="29">
        <v>4</v>
      </c>
      <c r="M452" s="29">
        <v>0</v>
      </c>
    </row>
    <row r="453" spans="1:13" ht="14.25" customHeight="1" x14ac:dyDescent="0.2">
      <c r="A453" s="147" t="str">
        <f t="shared" si="31"/>
        <v>Taranaki/Whanganui</v>
      </c>
      <c r="B453" s="147" t="str">
        <f t="shared" si="31"/>
        <v>Marton</v>
      </c>
      <c r="C453" s="101" t="s">
        <v>117</v>
      </c>
      <c r="D453" s="29">
        <v>0</v>
      </c>
      <c r="E453" s="29">
        <v>0</v>
      </c>
      <c r="F453" s="29">
        <v>0</v>
      </c>
      <c r="G453" s="29">
        <v>0</v>
      </c>
      <c r="H453" s="29">
        <v>0</v>
      </c>
      <c r="I453" s="29">
        <v>0</v>
      </c>
      <c r="J453" s="29">
        <v>1</v>
      </c>
      <c r="K453" s="29">
        <v>0</v>
      </c>
      <c r="L453" s="29">
        <v>1</v>
      </c>
      <c r="M453" s="29">
        <v>0</v>
      </c>
    </row>
    <row r="454" spans="1:13" ht="14.25" customHeight="1" x14ac:dyDescent="0.2">
      <c r="A454" s="147" t="str">
        <f t="shared" si="31"/>
        <v>Taranaki/Whanganui</v>
      </c>
      <c r="B454" s="147" t="str">
        <f t="shared" si="31"/>
        <v>Marton</v>
      </c>
      <c r="C454" s="101" t="s">
        <v>20</v>
      </c>
      <c r="D454" s="29">
        <v>2</v>
      </c>
      <c r="E454" s="29">
        <v>0</v>
      </c>
      <c r="F454" s="29">
        <v>2</v>
      </c>
      <c r="G454" s="29">
        <v>1</v>
      </c>
      <c r="H454" s="29">
        <v>0</v>
      </c>
      <c r="I454" s="29">
        <v>0</v>
      </c>
      <c r="J454" s="29">
        <v>1</v>
      </c>
      <c r="K454" s="29">
        <v>0</v>
      </c>
      <c r="L454" s="29">
        <v>0</v>
      </c>
      <c r="M454" s="29">
        <v>1</v>
      </c>
    </row>
    <row r="455" spans="1:13" ht="14.25" customHeight="1" x14ac:dyDescent="0.2">
      <c r="A455" s="147" t="str">
        <f t="shared" si="31"/>
        <v>Taranaki/Whanganui</v>
      </c>
      <c r="B455" s="147" t="str">
        <f t="shared" si="31"/>
        <v>Marton</v>
      </c>
      <c r="C455" s="101" t="s">
        <v>21</v>
      </c>
      <c r="D455" s="29">
        <v>0</v>
      </c>
      <c r="E455" s="29">
        <v>0</v>
      </c>
      <c r="F455" s="29">
        <v>0</v>
      </c>
      <c r="G455" s="29">
        <v>0</v>
      </c>
      <c r="H455" s="29">
        <v>0</v>
      </c>
      <c r="I455" s="29">
        <v>0</v>
      </c>
      <c r="J455" s="29">
        <v>0</v>
      </c>
      <c r="K455" s="29">
        <v>0</v>
      </c>
      <c r="L455" s="29">
        <v>0</v>
      </c>
      <c r="M455" s="29">
        <v>0</v>
      </c>
    </row>
    <row r="456" spans="1:13" ht="14.25" customHeight="1" x14ac:dyDescent="0.2">
      <c r="A456" s="147" t="str">
        <f t="shared" ref="A456:B471" si="32">A455</f>
        <v>Taranaki/Whanganui</v>
      </c>
      <c r="B456" s="147" t="str">
        <f t="shared" si="32"/>
        <v>Marton</v>
      </c>
      <c r="C456" s="101" t="s">
        <v>22</v>
      </c>
      <c r="D456" s="29">
        <v>0</v>
      </c>
      <c r="E456" s="29">
        <v>2</v>
      </c>
      <c r="F456" s="29">
        <v>0</v>
      </c>
      <c r="G456" s="29">
        <v>0</v>
      </c>
      <c r="H456" s="29">
        <v>1</v>
      </c>
      <c r="I456" s="29">
        <v>0</v>
      </c>
      <c r="J456" s="29">
        <v>0</v>
      </c>
      <c r="K456" s="29">
        <v>0</v>
      </c>
      <c r="L456" s="29">
        <v>1</v>
      </c>
      <c r="M456" s="29">
        <v>0</v>
      </c>
    </row>
    <row r="457" spans="1:13" ht="14.25" customHeight="1" x14ac:dyDescent="0.2">
      <c r="A457" s="147" t="str">
        <f t="shared" si="32"/>
        <v>Taranaki/Whanganui</v>
      </c>
      <c r="B457" s="147" t="str">
        <f t="shared" si="32"/>
        <v>Marton</v>
      </c>
      <c r="C457" s="101" t="s">
        <v>23</v>
      </c>
      <c r="D457" s="29">
        <v>0</v>
      </c>
      <c r="E457" s="29">
        <v>0</v>
      </c>
      <c r="F457" s="29">
        <v>0</v>
      </c>
      <c r="G457" s="29">
        <v>1</v>
      </c>
      <c r="H457" s="29">
        <v>1</v>
      </c>
      <c r="I457" s="29">
        <v>0</v>
      </c>
      <c r="J457" s="29">
        <v>0</v>
      </c>
      <c r="K457" s="29">
        <v>0</v>
      </c>
      <c r="L457" s="29">
        <v>0</v>
      </c>
      <c r="M457" s="29">
        <v>0</v>
      </c>
    </row>
    <row r="458" spans="1:13" ht="14.25" customHeight="1" x14ac:dyDescent="0.2">
      <c r="A458" s="147" t="str">
        <f t="shared" si="32"/>
        <v>Taranaki/Whanganui</v>
      </c>
      <c r="B458" s="147" t="str">
        <f t="shared" si="32"/>
        <v>Marton</v>
      </c>
      <c r="C458" s="101" t="s">
        <v>15</v>
      </c>
      <c r="D458" s="29">
        <v>0</v>
      </c>
      <c r="E458" s="29">
        <v>0</v>
      </c>
      <c r="F458" s="29">
        <v>0</v>
      </c>
      <c r="G458" s="29">
        <v>0</v>
      </c>
      <c r="H458" s="29">
        <v>0</v>
      </c>
      <c r="I458" s="29">
        <v>0</v>
      </c>
      <c r="J458" s="29">
        <v>0</v>
      </c>
      <c r="K458" s="29">
        <v>0</v>
      </c>
      <c r="L458" s="29">
        <v>1</v>
      </c>
      <c r="M458" s="29">
        <v>0</v>
      </c>
    </row>
    <row r="459" spans="1:13" ht="14.25" customHeight="1" x14ac:dyDescent="0.2">
      <c r="A459" s="147" t="str">
        <f t="shared" si="32"/>
        <v>Taranaki/Whanganui</v>
      </c>
      <c r="B459" s="147" t="str">
        <f t="shared" si="32"/>
        <v>Marton</v>
      </c>
      <c r="C459" s="101" t="s">
        <v>24</v>
      </c>
      <c r="D459" s="29">
        <v>0</v>
      </c>
      <c r="E459" s="29">
        <v>0</v>
      </c>
      <c r="F459" s="29">
        <v>0</v>
      </c>
      <c r="G459" s="29">
        <v>0</v>
      </c>
      <c r="H459" s="29">
        <v>0</v>
      </c>
      <c r="I459" s="29">
        <v>0</v>
      </c>
      <c r="J459" s="29">
        <v>1</v>
      </c>
      <c r="K459" s="29">
        <v>0</v>
      </c>
      <c r="L459" s="29">
        <v>0</v>
      </c>
      <c r="M459" s="29">
        <v>0</v>
      </c>
    </row>
    <row r="460" spans="1:13" ht="14.25" customHeight="1" x14ac:dyDescent="0.2">
      <c r="A460" s="147" t="str">
        <f t="shared" si="32"/>
        <v>Taranaki/Whanganui</v>
      </c>
      <c r="B460" s="148" t="str">
        <f t="shared" si="32"/>
        <v>Marton</v>
      </c>
      <c r="C460" s="123" t="s">
        <v>0</v>
      </c>
      <c r="D460" s="30">
        <v>2</v>
      </c>
      <c r="E460" s="30">
        <v>2</v>
      </c>
      <c r="F460" s="30">
        <v>2</v>
      </c>
      <c r="G460" s="30">
        <v>2</v>
      </c>
      <c r="H460" s="30">
        <v>3</v>
      </c>
      <c r="I460" s="30">
        <v>1</v>
      </c>
      <c r="J460" s="30">
        <v>5</v>
      </c>
      <c r="K460" s="30">
        <v>2</v>
      </c>
      <c r="L460" s="30">
        <v>9</v>
      </c>
      <c r="M460" s="30">
        <v>2</v>
      </c>
    </row>
    <row r="461" spans="1:13" ht="14.25" customHeight="1" x14ac:dyDescent="0.2">
      <c r="A461" s="147" t="str">
        <f t="shared" si="32"/>
        <v>Taranaki/Whanganui</v>
      </c>
      <c r="B461" s="149" t="s">
        <v>61</v>
      </c>
      <c r="C461" s="22" t="s">
        <v>19</v>
      </c>
      <c r="D461" s="29">
        <v>2</v>
      </c>
      <c r="E461" s="29">
        <v>3</v>
      </c>
      <c r="F461" s="29">
        <v>4</v>
      </c>
      <c r="G461" s="29">
        <v>3</v>
      </c>
      <c r="H461" s="29">
        <v>3</v>
      </c>
      <c r="I461" s="29">
        <v>9</v>
      </c>
      <c r="J461" s="29">
        <v>15</v>
      </c>
      <c r="K461" s="29">
        <v>11</v>
      </c>
      <c r="L461" s="29">
        <v>7</v>
      </c>
      <c r="M461" s="29">
        <v>10</v>
      </c>
    </row>
    <row r="462" spans="1:13" ht="14.25" customHeight="1" x14ac:dyDescent="0.2">
      <c r="A462" s="147" t="str">
        <f t="shared" si="32"/>
        <v>Taranaki/Whanganui</v>
      </c>
      <c r="B462" s="147" t="str">
        <f t="shared" si="32"/>
        <v>New Plymouth</v>
      </c>
      <c r="C462" s="101" t="s">
        <v>116</v>
      </c>
      <c r="D462" s="29">
        <v>0</v>
      </c>
      <c r="E462" s="29">
        <v>2</v>
      </c>
      <c r="F462" s="29">
        <v>5</v>
      </c>
      <c r="G462" s="29">
        <v>2</v>
      </c>
      <c r="H462" s="29">
        <v>2</v>
      </c>
      <c r="I462" s="29">
        <v>7</v>
      </c>
      <c r="J462" s="29">
        <v>6</v>
      </c>
      <c r="K462" s="29">
        <v>3</v>
      </c>
      <c r="L462" s="29">
        <v>1</v>
      </c>
      <c r="M462" s="29">
        <v>5</v>
      </c>
    </row>
    <row r="463" spans="1:13" ht="14.25" customHeight="1" x14ac:dyDescent="0.2">
      <c r="A463" s="147" t="str">
        <f t="shared" si="32"/>
        <v>Taranaki/Whanganui</v>
      </c>
      <c r="B463" s="147" t="str">
        <f t="shared" si="32"/>
        <v>New Plymouth</v>
      </c>
      <c r="C463" s="101" t="s">
        <v>115</v>
      </c>
      <c r="D463" s="29">
        <v>0</v>
      </c>
      <c r="E463" s="29">
        <v>1</v>
      </c>
      <c r="F463" s="29">
        <v>2</v>
      </c>
      <c r="G463" s="29">
        <v>3</v>
      </c>
      <c r="H463" s="29">
        <v>1</v>
      </c>
      <c r="I463" s="29">
        <v>3</v>
      </c>
      <c r="J463" s="29">
        <v>3</v>
      </c>
      <c r="K463" s="29">
        <v>1</v>
      </c>
      <c r="L463" s="29">
        <v>4</v>
      </c>
      <c r="M463" s="29">
        <v>2</v>
      </c>
    </row>
    <row r="464" spans="1:13" ht="14.25" customHeight="1" x14ac:dyDescent="0.2">
      <c r="A464" s="147" t="str">
        <f t="shared" si="32"/>
        <v>Taranaki/Whanganui</v>
      </c>
      <c r="B464" s="147" t="str">
        <f t="shared" si="32"/>
        <v>New Plymouth</v>
      </c>
      <c r="C464" s="101" t="s">
        <v>117</v>
      </c>
      <c r="D464" s="29">
        <v>0</v>
      </c>
      <c r="E464" s="29">
        <v>0</v>
      </c>
      <c r="F464" s="29">
        <v>2</v>
      </c>
      <c r="G464" s="29">
        <v>1</v>
      </c>
      <c r="H464" s="29">
        <v>2</v>
      </c>
      <c r="I464" s="29">
        <v>1</v>
      </c>
      <c r="J464" s="29">
        <v>4</v>
      </c>
      <c r="K464" s="29">
        <v>2</v>
      </c>
      <c r="L464" s="29">
        <v>2</v>
      </c>
      <c r="M464" s="29">
        <v>2</v>
      </c>
    </row>
    <row r="465" spans="1:13" ht="14.25" customHeight="1" x14ac:dyDescent="0.2">
      <c r="A465" s="147" t="str">
        <f t="shared" si="32"/>
        <v>Taranaki/Whanganui</v>
      </c>
      <c r="B465" s="147" t="str">
        <f t="shared" si="32"/>
        <v>New Plymouth</v>
      </c>
      <c r="C465" s="101" t="s">
        <v>20</v>
      </c>
      <c r="D465" s="29">
        <v>5</v>
      </c>
      <c r="E465" s="29">
        <v>7</v>
      </c>
      <c r="F465" s="29">
        <v>5</v>
      </c>
      <c r="G465" s="29">
        <v>1</v>
      </c>
      <c r="H465" s="29">
        <v>0</v>
      </c>
      <c r="I465" s="29">
        <v>1</v>
      </c>
      <c r="J465" s="29">
        <v>1</v>
      </c>
      <c r="K465" s="29">
        <v>2</v>
      </c>
      <c r="L465" s="29">
        <v>2</v>
      </c>
      <c r="M465" s="29">
        <v>2</v>
      </c>
    </row>
    <row r="466" spans="1:13" ht="14.25" customHeight="1" x14ac:dyDescent="0.2">
      <c r="A466" s="147" t="str">
        <f t="shared" si="32"/>
        <v>Taranaki/Whanganui</v>
      </c>
      <c r="B466" s="147" t="str">
        <f t="shared" si="32"/>
        <v>New Plymouth</v>
      </c>
      <c r="C466" s="101" t="s">
        <v>21</v>
      </c>
      <c r="D466" s="29">
        <v>0</v>
      </c>
      <c r="E466" s="29">
        <v>0</v>
      </c>
      <c r="F466" s="29">
        <v>1</v>
      </c>
      <c r="G466" s="29">
        <v>0</v>
      </c>
      <c r="H466" s="29">
        <v>0</v>
      </c>
      <c r="I466" s="29">
        <v>2</v>
      </c>
      <c r="J466" s="29">
        <v>2</v>
      </c>
      <c r="K466" s="29">
        <v>0</v>
      </c>
      <c r="L466" s="29">
        <v>3</v>
      </c>
      <c r="M466" s="29">
        <v>0</v>
      </c>
    </row>
    <row r="467" spans="1:13" ht="14.25" customHeight="1" x14ac:dyDescent="0.2">
      <c r="A467" s="147" t="str">
        <f t="shared" si="32"/>
        <v>Taranaki/Whanganui</v>
      </c>
      <c r="B467" s="147" t="str">
        <f t="shared" si="32"/>
        <v>New Plymouth</v>
      </c>
      <c r="C467" s="101" t="s">
        <v>22</v>
      </c>
      <c r="D467" s="29">
        <v>4</v>
      </c>
      <c r="E467" s="29">
        <v>1</v>
      </c>
      <c r="F467" s="29">
        <v>4</v>
      </c>
      <c r="G467" s="29">
        <v>1</v>
      </c>
      <c r="H467" s="29">
        <v>1</v>
      </c>
      <c r="I467" s="29">
        <v>1</v>
      </c>
      <c r="J467" s="29">
        <v>0</v>
      </c>
      <c r="K467" s="29">
        <v>5</v>
      </c>
      <c r="L467" s="29">
        <v>3</v>
      </c>
      <c r="M467" s="29">
        <v>0</v>
      </c>
    </row>
    <row r="468" spans="1:13" ht="14.25" customHeight="1" x14ac:dyDescent="0.2">
      <c r="A468" s="147" t="str">
        <f t="shared" si="32"/>
        <v>Taranaki/Whanganui</v>
      </c>
      <c r="B468" s="147" t="str">
        <f t="shared" si="32"/>
        <v>New Plymouth</v>
      </c>
      <c r="C468" s="101" t="s">
        <v>23</v>
      </c>
      <c r="D468" s="29">
        <v>0</v>
      </c>
      <c r="E468" s="29">
        <v>0</v>
      </c>
      <c r="F468" s="29">
        <v>0</v>
      </c>
      <c r="G468" s="29">
        <v>2</v>
      </c>
      <c r="H468" s="29">
        <v>2</v>
      </c>
      <c r="I468" s="29">
        <v>1</v>
      </c>
      <c r="J468" s="29">
        <v>1</v>
      </c>
      <c r="K468" s="29">
        <v>1</v>
      </c>
      <c r="L468" s="29">
        <v>0</v>
      </c>
      <c r="M468" s="29">
        <v>0</v>
      </c>
    </row>
    <row r="469" spans="1:13" ht="14.25" customHeight="1" x14ac:dyDescent="0.2">
      <c r="A469" s="147" t="str">
        <f t="shared" si="32"/>
        <v>Taranaki/Whanganui</v>
      </c>
      <c r="B469" s="147" t="str">
        <f t="shared" si="32"/>
        <v>New Plymouth</v>
      </c>
      <c r="C469" s="101" t="s">
        <v>15</v>
      </c>
      <c r="D469" s="29">
        <v>0</v>
      </c>
      <c r="E469" s="29">
        <v>0</v>
      </c>
      <c r="F469" s="29">
        <v>0</v>
      </c>
      <c r="G469" s="29">
        <v>0</v>
      </c>
      <c r="H469" s="29">
        <v>0</v>
      </c>
      <c r="I469" s="29">
        <v>0</v>
      </c>
      <c r="J469" s="29">
        <v>0</v>
      </c>
      <c r="K469" s="29">
        <v>0</v>
      </c>
      <c r="L469" s="29">
        <v>1</v>
      </c>
      <c r="M469" s="29">
        <v>0</v>
      </c>
    </row>
    <row r="470" spans="1:13" ht="14.25" customHeight="1" x14ac:dyDescent="0.2">
      <c r="A470" s="147" t="str">
        <f t="shared" si="32"/>
        <v>Taranaki/Whanganui</v>
      </c>
      <c r="B470" s="147" t="str">
        <f t="shared" si="32"/>
        <v>New Plymouth</v>
      </c>
      <c r="C470" s="101" t="s">
        <v>24</v>
      </c>
      <c r="D470" s="109">
        <v>1</v>
      </c>
      <c r="E470" s="109">
        <v>2</v>
      </c>
      <c r="F470" s="109">
        <v>0</v>
      </c>
      <c r="G470" s="109">
        <v>1</v>
      </c>
      <c r="H470" s="109">
        <v>2</v>
      </c>
      <c r="I470" s="109">
        <v>0</v>
      </c>
      <c r="J470" s="109">
        <v>2</v>
      </c>
      <c r="K470" s="109">
        <v>3</v>
      </c>
      <c r="L470" s="109">
        <v>1</v>
      </c>
      <c r="M470" s="109">
        <v>2</v>
      </c>
    </row>
    <row r="471" spans="1:13" ht="14.25" customHeight="1" x14ac:dyDescent="0.2">
      <c r="A471" s="147" t="str">
        <f t="shared" si="32"/>
        <v>Taranaki/Whanganui</v>
      </c>
      <c r="B471" s="148" t="str">
        <f t="shared" si="32"/>
        <v>New Plymouth</v>
      </c>
      <c r="C471" s="123" t="s">
        <v>0</v>
      </c>
      <c r="D471" s="30">
        <v>12</v>
      </c>
      <c r="E471" s="30">
        <v>16</v>
      </c>
      <c r="F471" s="30">
        <v>23</v>
      </c>
      <c r="G471" s="30">
        <v>14</v>
      </c>
      <c r="H471" s="30">
        <v>13</v>
      </c>
      <c r="I471" s="30">
        <v>25</v>
      </c>
      <c r="J471" s="30">
        <v>34</v>
      </c>
      <c r="K471" s="30">
        <v>28</v>
      </c>
      <c r="L471" s="30">
        <v>24</v>
      </c>
      <c r="M471" s="30">
        <v>23</v>
      </c>
    </row>
    <row r="472" spans="1:13" ht="14.25" customHeight="1" x14ac:dyDescent="0.2">
      <c r="A472" s="147" t="str">
        <f t="shared" ref="A472:B487" si="33">A471</f>
        <v>Taranaki/Whanganui</v>
      </c>
      <c r="B472" s="149" t="s">
        <v>62</v>
      </c>
      <c r="C472" s="22" t="s">
        <v>19</v>
      </c>
      <c r="D472" s="29">
        <v>1</v>
      </c>
      <c r="E472" s="29">
        <v>0</v>
      </c>
      <c r="F472" s="29">
        <v>0</v>
      </c>
      <c r="G472" s="29">
        <v>0</v>
      </c>
      <c r="H472" s="29">
        <v>0</v>
      </c>
      <c r="I472" s="29">
        <v>0</v>
      </c>
      <c r="J472" s="29">
        <v>1</v>
      </c>
      <c r="K472" s="29">
        <v>0</v>
      </c>
      <c r="L472" s="29">
        <v>1</v>
      </c>
      <c r="M472" s="29">
        <v>1</v>
      </c>
    </row>
    <row r="473" spans="1:13" ht="14.25" customHeight="1" x14ac:dyDescent="0.2">
      <c r="A473" s="147" t="str">
        <f t="shared" si="33"/>
        <v>Taranaki/Whanganui</v>
      </c>
      <c r="B473" s="147" t="str">
        <f t="shared" si="33"/>
        <v>Taihape</v>
      </c>
      <c r="C473" s="101" t="s">
        <v>116</v>
      </c>
      <c r="D473" s="29">
        <v>0</v>
      </c>
      <c r="E473" s="29">
        <v>0</v>
      </c>
      <c r="F473" s="29">
        <v>0</v>
      </c>
      <c r="G473" s="29">
        <v>0</v>
      </c>
      <c r="H473" s="29">
        <v>1</v>
      </c>
      <c r="I473" s="29">
        <v>0</v>
      </c>
      <c r="J473" s="29">
        <v>0</v>
      </c>
      <c r="K473" s="29">
        <v>1</v>
      </c>
      <c r="L473" s="29">
        <v>1</v>
      </c>
      <c r="M473" s="29">
        <v>0</v>
      </c>
    </row>
    <row r="474" spans="1:13" ht="14.25" customHeight="1" x14ac:dyDescent="0.2">
      <c r="A474" s="147" t="str">
        <f t="shared" si="33"/>
        <v>Taranaki/Whanganui</v>
      </c>
      <c r="B474" s="147" t="str">
        <f t="shared" si="33"/>
        <v>Taihape</v>
      </c>
      <c r="C474" s="101" t="s">
        <v>115</v>
      </c>
      <c r="D474" s="29">
        <v>0</v>
      </c>
      <c r="E474" s="29">
        <v>1</v>
      </c>
      <c r="F474" s="29">
        <v>0</v>
      </c>
      <c r="G474" s="29">
        <v>5</v>
      </c>
      <c r="H474" s="29">
        <v>1</v>
      </c>
      <c r="I474" s="29">
        <v>2</v>
      </c>
      <c r="J474" s="29">
        <v>0</v>
      </c>
      <c r="K474" s="29">
        <v>1</v>
      </c>
      <c r="L474" s="29">
        <v>1</v>
      </c>
      <c r="M474" s="29">
        <v>1</v>
      </c>
    </row>
    <row r="475" spans="1:13" ht="14.25" customHeight="1" x14ac:dyDescent="0.2">
      <c r="A475" s="147" t="str">
        <f t="shared" si="33"/>
        <v>Taranaki/Whanganui</v>
      </c>
      <c r="B475" s="147" t="str">
        <f t="shared" si="33"/>
        <v>Taihape</v>
      </c>
      <c r="C475" s="101" t="s">
        <v>117</v>
      </c>
      <c r="D475" s="29">
        <v>0</v>
      </c>
      <c r="E475" s="29">
        <v>0</v>
      </c>
      <c r="F475" s="29">
        <v>0</v>
      </c>
      <c r="G475" s="29">
        <v>0</v>
      </c>
      <c r="H475" s="29">
        <v>0</v>
      </c>
      <c r="I475" s="29">
        <v>0</v>
      </c>
      <c r="J475" s="29">
        <v>0</v>
      </c>
      <c r="K475" s="29">
        <v>0</v>
      </c>
      <c r="L475" s="29">
        <v>0</v>
      </c>
      <c r="M475" s="29">
        <v>0</v>
      </c>
    </row>
    <row r="476" spans="1:13" ht="14.25" customHeight="1" x14ac:dyDescent="0.2">
      <c r="A476" s="147" t="str">
        <f t="shared" si="33"/>
        <v>Taranaki/Whanganui</v>
      </c>
      <c r="B476" s="147" t="str">
        <f t="shared" si="33"/>
        <v>Taihape</v>
      </c>
      <c r="C476" s="101" t="s">
        <v>20</v>
      </c>
      <c r="D476" s="29">
        <v>2</v>
      </c>
      <c r="E476" s="29">
        <v>3</v>
      </c>
      <c r="F476" s="29">
        <v>1</v>
      </c>
      <c r="G476" s="29">
        <v>1</v>
      </c>
      <c r="H476" s="29">
        <v>1</v>
      </c>
      <c r="I476" s="29">
        <v>1</v>
      </c>
      <c r="J476" s="29">
        <v>1</v>
      </c>
      <c r="K476" s="29">
        <v>1</v>
      </c>
      <c r="L476" s="29">
        <v>0</v>
      </c>
      <c r="M476" s="29">
        <v>1</v>
      </c>
    </row>
    <row r="477" spans="1:13" ht="14.25" customHeight="1" x14ac:dyDescent="0.2">
      <c r="A477" s="147" t="str">
        <f t="shared" si="33"/>
        <v>Taranaki/Whanganui</v>
      </c>
      <c r="B477" s="147" t="str">
        <f t="shared" si="33"/>
        <v>Taihape</v>
      </c>
      <c r="C477" s="101" t="s">
        <v>21</v>
      </c>
      <c r="D477" s="29">
        <v>0</v>
      </c>
      <c r="E477" s="29">
        <v>0</v>
      </c>
      <c r="F477" s="29">
        <v>0</v>
      </c>
      <c r="G477" s="29">
        <v>1</v>
      </c>
      <c r="H477" s="29">
        <v>0</v>
      </c>
      <c r="I477" s="29">
        <v>0</v>
      </c>
      <c r="J477" s="29">
        <v>0</v>
      </c>
      <c r="K477" s="29">
        <v>0</v>
      </c>
      <c r="L477" s="29">
        <v>0</v>
      </c>
      <c r="M477" s="29">
        <v>0</v>
      </c>
    </row>
    <row r="478" spans="1:13" ht="14.25" customHeight="1" x14ac:dyDescent="0.2">
      <c r="A478" s="147" t="str">
        <f t="shared" si="33"/>
        <v>Taranaki/Whanganui</v>
      </c>
      <c r="B478" s="147" t="str">
        <f t="shared" si="33"/>
        <v>Taihape</v>
      </c>
      <c r="C478" s="101" t="s">
        <v>22</v>
      </c>
      <c r="D478" s="29">
        <v>0</v>
      </c>
      <c r="E478" s="29">
        <v>0</v>
      </c>
      <c r="F478" s="29">
        <v>2</v>
      </c>
      <c r="G478" s="29">
        <v>3</v>
      </c>
      <c r="H478" s="29">
        <v>3</v>
      </c>
      <c r="I478" s="29">
        <v>0</v>
      </c>
      <c r="J478" s="29">
        <v>4</v>
      </c>
      <c r="K478" s="29">
        <v>1</v>
      </c>
      <c r="L478" s="29">
        <v>0</v>
      </c>
      <c r="M478" s="29">
        <v>0</v>
      </c>
    </row>
    <row r="479" spans="1:13" ht="14.25" customHeight="1" x14ac:dyDescent="0.2">
      <c r="A479" s="147" t="str">
        <f t="shared" si="33"/>
        <v>Taranaki/Whanganui</v>
      </c>
      <c r="B479" s="147" t="str">
        <f t="shared" si="33"/>
        <v>Taihape</v>
      </c>
      <c r="C479" s="101" t="s">
        <v>23</v>
      </c>
      <c r="D479" s="29">
        <v>0</v>
      </c>
      <c r="E479" s="29">
        <v>0</v>
      </c>
      <c r="F479" s="29">
        <v>0</v>
      </c>
      <c r="G479" s="29">
        <v>0</v>
      </c>
      <c r="H479" s="29">
        <v>0</v>
      </c>
      <c r="I479" s="29">
        <v>1</v>
      </c>
      <c r="J479" s="29">
        <v>0</v>
      </c>
      <c r="K479" s="29">
        <v>0</v>
      </c>
      <c r="L479" s="29">
        <v>0</v>
      </c>
      <c r="M479" s="29">
        <v>0</v>
      </c>
    </row>
    <row r="480" spans="1:13" ht="14.25" customHeight="1" x14ac:dyDescent="0.2">
      <c r="A480" s="147" t="str">
        <f t="shared" si="33"/>
        <v>Taranaki/Whanganui</v>
      </c>
      <c r="B480" s="147" t="str">
        <f t="shared" si="33"/>
        <v>Taihape</v>
      </c>
      <c r="C480" s="101" t="s">
        <v>15</v>
      </c>
      <c r="D480" s="29">
        <v>0</v>
      </c>
      <c r="E480" s="29">
        <v>0</v>
      </c>
      <c r="F480" s="29">
        <v>0</v>
      </c>
      <c r="G480" s="29">
        <v>0</v>
      </c>
      <c r="H480" s="29">
        <v>0</v>
      </c>
      <c r="I480" s="29">
        <v>0</v>
      </c>
      <c r="J480" s="29">
        <v>0</v>
      </c>
      <c r="K480" s="29">
        <v>0</v>
      </c>
      <c r="L480" s="29">
        <v>0</v>
      </c>
      <c r="M480" s="29">
        <v>0</v>
      </c>
    </row>
    <row r="481" spans="1:13" ht="14.25" customHeight="1" x14ac:dyDescent="0.2">
      <c r="A481" s="147" t="str">
        <f t="shared" si="33"/>
        <v>Taranaki/Whanganui</v>
      </c>
      <c r="B481" s="147" t="str">
        <f t="shared" si="33"/>
        <v>Taihape</v>
      </c>
      <c r="C481" s="101" t="s">
        <v>24</v>
      </c>
      <c r="D481" s="29">
        <v>0</v>
      </c>
      <c r="E481" s="29">
        <v>0</v>
      </c>
      <c r="F481" s="29">
        <v>0</v>
      </c>
      <c r="G481" s="29">
        <v>0</v>
      </c>
      <c r="H481" s="29">
        <v>0</v>
      </c>
      <c r="I481" s="29">
        <v>0</v>
      </c>
      <c r="J481" s="29">
        <v>0</v>
      </c>
      <c r="K481" s="29">
        <v>0</v>
      </c>
      <c r="L481" s="29">
        <v>0</v>
      </c>
      <c r="M481" s="29">
        <v>0</v>
      </c>
    </row>
    <row r="482" spans="1:13" ht="14.25" customHeight="1" x14ac:dyDescent="0.2">
      <c r="A482" s="147" t="str">
        <f t="shared" si="33"/>
        <v>Taranaki/Whanganui</v>
      </c>
      <c r="B482" s="148" t="str">
        <f t="shared" si="33"/>
        <v>Taihape</v>
      </c>
      <c r="C482" s="123" t="s">
        <v>0</v>
      </c>
      <c r="D482" s="30">
        <v>3</v>
      </c>
      <c r="E482" s="30">
        <v>4</v>
      </c>
      <c r="F482" s="30">
        <v>3</v>
      </c>
      <c r="G482" s="30">
        <v>10</v>
      </c>
      <c r="H482" s="30">
        <v>6</v>
      </c>
      <c r="I482" s="30">
        <v>4</v>
      </c>
      <c r="J482" s="30">
        <v>6</v>
      </c>
      <c r="K482" s="30">
        <v>4</v>
      </c>
      <c r="L482" s="30">
        <v>3</v>
      </c>
      <c r="M482" s="30">
        <v>3</v>
      </c>
    </row>
    <row r="483" spans="1:13" ht="14.25" customHeight="1" x14ac:dyDescent="0.2">
      <c r="A483" s="147" t="str">
        <f t="shared" si="33"/>
        <v>Taranaki/Whanganui</v>
      </c>
      <c r="B483" s="149" t="s">
        <v>100</v>
      </c>
      <c r="C483" s="22" t="s">
        <v>19</v>
      </c>
      <c r="D483" s="29">
        <v>6</v>
      </c>
      <c r="E483" s="29">
        <v>7</v>
      </c>
      <c r="F483" s="29">
        <v>10</v>
      </c>
      <c r="G483" s="29">
        <v>7</v>
      </c>
      <c r="H483" s="29">
        <v>8</v>
      </c>
      <c r="I483" s="29">
        <v>2</v>
      </c>
      <c r="J483" s="29">
        <v>10</v>
      </c>
      <c r="K483" s="29">
        <v>8</v>
      </c>
      <c r="L483" s="29">
        <v>8</v>
      </c>
      <c r="M483" s="29">
        <v>8</v>
      </c>
    </row>
    <row r="484" spans="1:13" ht="14.25" customHeight="1" x14ac:dyDescent="0.2">
      <c r="A484" s="147" t="str">
        <f t="shared" si="33"/>
        <v>Taranaki/Whanganui</v>
      </c>
      <c r="B484" s="147" t="str">
        <f t="shared" si="33"/>
        <v>Whanganui</v>
      </c>
      <c r="C484" s="101" t="s">
        <v>116</v>
      </c>
      <c r="D484" s="29">
        <v>4</v>
      </c>
      <c r="E484" s="29">
        <v>1</v>
      </c>
      <c r="F484" s="29">
        <v>7</v>
      </c>
      <c r="G484" s="29">
        <v>8</v>
      </c>
      <c r="H484" s="29">
        <v>6</v>
      </c>
      <c r="I484" s="29">
        <v>6</v>
      </c>
      <c r="J484" s="29">
        <v>6</v>
      </c>
      <c r="K484" s="29">
        <v>8</v>
      </c>
      <c r="L484" s="29">
        <v>8</v>
      </c>
      <c r="M484" s="29">
        <v>5</v>
      </c>
    </row>
    <row r="485" spans="1:13" ht="14.25" customHeight="1" x14ac:dyDescent="0.2">
      <c r="A485" s="147" t="str">
        <f t="shared" si="33"/>
        <v>Taranaki/Whanganui</v>
      </c>
      <c r="B485" s="147" t="str">
        <f t="shared" si="33"/>
        <v>Whanganui</v>
      </c>
      <c r="C485" s="101" t="s">
        <v>115</v>
      </c>
      <c r="D485" s="29">
        <v>3</v>
      </c>
      <c r="E485" s="29">
        <v>1</v>
      </c>
      <c r="F485" s="29">
        <v>1</v>
      </c>
      <c r="G485" s="29">
        <v>6</v>
      </c>
      <c r="H485" s="29">
        <v>2</v>
      </c>
      <c r="I485" s="29">
        <v>9</v>
      </c>
      <c r="J485" s="29">
        <v>2</v>
      </c>
      <c r="K485" s="29">
        <v>2</v>
      </c>
      <c r="L485" s="29">
        <v>2</v>
      </c>
      <c r="M485" s="29">
        <v>4</v>
      </c>
    </row>
    <row r="486" spans="1:13" ht="14.25" customHeight="1" x14ac:dyDescent="0.2">
      <c r="A486" s="147" t="str">
        <f t="shared" si="33"/>
        <v>Taranaki/Whanganui</v>
      </c>
      <c r="B486" s="147" t="str">
        <f t="shared" si="33"/>
        <v>Whanganui</v>
      </c>
      <c r="C486" s="101" t="s">
        <v>117</v>
      </c>
      <c r="D486" s="29">
        <v>1</v>
      </c>
      <c r="E486" s="29">
        <v>1</v>
      </c>
      <c r="F486" s="29">
        <v>0</v>
      </c>
      <c r="G486" s="29">
        <v>0</v>
      </c>
      <c r="H486" s="29">
        <v>0</v>
      </c>
      <c r="I486" s="29">
        <v>0</v>
      </c>
      <c r="J486" s="29">
        <v>0</v>
      </c>
      <c r="K486" s="29">
        <v>1</v>
      </c>
      <c r="L486" s="29">
        <v>0</v>
      </c>
      <c r="M486" s="29">
        <v>0</v>
      </c>
    </row>
    <row r="487" spans="1:13" ht="14.25" customHeight="1" x14ac:dyDescent="0.2">
      <c r="A487" s="147" t="str">
        <f t="shared" si="33"/>
        <v>Taranaki/Whanganui</v>
      </c>
      <c r="B487" s="147" t="str">
        <f t="shared" si="33"/>
        <v>Whanganui</v>
      </c>
      <c r="C487" s="101" t="s">
        <v>20</v>
      </c>
      <c r="D487" s="29">
        <v>10</v>
      </c>
      <c r="E487" s="29">
        <v>5</v>
      </c>
      <c r="F487" s="29">
        <v>8</v>
      </c>
      <c r="G487" s="29">
        <v>2</v>
      </c>
      <c r="H487" s="29">
        <v>4</v>
      </c>
      <c r="I487" s="29">
        <v>2</v>
      </c>
      <c r="J487" s="29">
        <v>3</v>
      </c>
      <c r="K487" s="29">
        <v>2</v>
      </c>
      <c r="L487" s="29">
        <v>0</v>
      </c>
      <c r="M487" s="29">
        <v>1</v>
      </c>
    </row>
    <row r="488" spans="1:13" ht="14.25" customHeight="1" x14ac:dyDescent="0.2">
      <c r="A488" s="147" t="str">
        <f t="shared" ref="A488:B503" si="34">A487</f>
        <v>Taranaki/Whanganui</v>
      </c>
      <c r="B488" s="147" t="str">
        <f t="shared" si="34"/>
        <v>Whanganui</v>
      </c>
      <c r="C488" s="101" t="s">
        <v>21</v>
      </c>
      <c r="D488" s="29">
        <v>0</v>
      </c>
      <c r="E488" s="29">
        <v>0</v>
      </c>
      <c r="F488" s="29">
        <v>1</v>
      </c>
      <c r="G488" s="29">
        <v>2</v>
      </c>
      <c r="H488" s="29">
        <v>0</v>
      </c>
      <c r="I488" s="29">
        <v>1</v>
      </c>
      <c r="J488" s="29">
        <v>1</v>
      </c>
      <c r="K488" s="29">
        <v>1</v>
      </c>
      <c r="L488" s="29">
        <v>0</v>
      </c>
      <c r="M488" s="29">
        <v>1</v>
      </c>
    </row>
    <row r="489" spans="1:13" ht="14.25" customHeight="1" x14ac:dyDescent="0.2">
      <c r="A489" s="147" t="str">
        <f t="shared" si="34"/>
        <v>Taranaki/Whanganui</v>
      </c>
      <c r="B489" s="147" t="str">
        <f t="shared" si="34"/>
        <v>Whanganui</v>
      </c>
      <c r="C489" s="101" t="s">
        <v>22</v>
      </c>
      <c r="D489" s="29">
        <v>0</v>
      </c>
      <c r="E489" s="29">
        <v>0</v>
      </c>
      <c r="F489" s="29">
        <v>1</v>
      </c>
      <c r="G489" s="29">
        <v>1</v>
      </c>
      <c r="H489" s="29">
        <v>0</v>
      </c>
      <c r="I489" s="29">
        <v>1</v>
      </c>
      <c r="J489" s="29">
        <v>0</v>
      </c>
      <c r="K489" s="29">
        <v>1</v>
      </c>
      <c r="L489" s="29">
        <v>1</v>
      </c>
      <c r="M489" s="29">
        <v>0</v>
      </c>
    </row>
    <row r="490" spans="1:13" ht="14.25" customHeight="1" x14ac:dyDescent="0.2">
      <c r="A490" s="147" t="str">
        <f t="shared" si="34"/>
        <v>Taranaki/Whanganui</v>
      </c>
      <c r="B490" s="147" t="str">
        <f t="shared" si="34"/>
        <v>Whanganui</v>
      </c>
      <c r="C490" s="101" t="s">
        <v>23</v>
      </c>
      <c r="D490" s="29">
        <v>0</v>
      </c>
      <c r="E490" s="29">
        <v>0</v>
      </c>
      <c r="F490" s="29">
        <v>0</v>
      </c>
      <c r="G490" s="29">
        <v>0</v>
      </c>
      <c r="H490" s="29">
        <v>1</v>
      </c>
      <c r="I490" s="29">
        <v>1</v>
      </c>
      <c r="J490" s="29">
        <v>0</v>
      </c>
      <c r="K490" s="29">
        <v>1</v>
      </c>
      <c r="L490" s="29">
        <v>2</v>
      </c>
      <c r="M490" s="29">
        <v>1</v>
      </c>
    </row>
    <row r="491" spans="1:13" ht="14.25" customHeight="1" x14ac:dyDescent="0.2">
      <c r="A491" s="147" t="str">
        <f t="shared" si="34"/>
        <v>Taranaki/Whanganui</v>
      </c>
      <c r="B491" s="147" t="str">
        <f t="shared" si="34"/>
        <v>Whanganui</v>
      </c>
      <c r="C491" s="101" t="s">
        <v>15</v>
      </c>
      <c r="D491" s="29">
        <v>0</v>
      </c>
      <c r="E491" s="29">
        <v>0</v>
      </c>
      <c r="F491" s="29">
        <v>0</v>
      </c>
      <c r="G491" s="29">
        <v>0</v>
      </c>
      <c r="H491" s="29">
        <v>1</v>
      </c>
      <c r="I491" s="29">
        <v>0</v>
      </c>
      <c r="J491" s="29">
        <v>1</v>
      </c>
      <c r="K491" s="29">
        <v>0</v>
      </c>
      <c r="L491" s="29">
        <v>0</v>
      </c>
      <c r="M491" s="29">
        <v>0</v>
      </c>
    </row>
    <row r="492" spans="1:13" ht="14.25" customHeight="1" x14ac:dyDescent="0.2">
      <c r="A492" s="147" t="str">
        <f t="shared" si="34"/>
        <v>Taranaki/Whanganui</v>
      </c>
      <c r="B492" s="147" t="str">
        <f t="shared" si="34"/>
        <v>Whanganui</v>
      </c>
      <c r="C492" s="101" t="s">
        <v>24</v>
      </c>
      <c r="D492" s="29">
        <v>3</v>
      </c>
      <c r="E492" s="29">
        <v>2</v>
      </c>
      <c r="F492" s="29">
        <v>4</v>
      </c>
      <c r="G492" s="29">
        <v>1</v>
      </c>
      <c r="H492" s="29">
        <v>0</v>
      </c>
      <c r="I492" s="29">
        <v>1</v>
      </c>
      <c r="J492" s="29">
        <v>1</v>
      </c>
      <c r="K492" s="29">
        <v>2</v>
      </c>
      <c r="L492" s="29">
        <v>1</v>
      </c>
      <c r="M492" s="29">
        <v>6</v>
      </c>
    </row>
    <row r="493" spans="1:13" ht="14.25" customHeight="1" x14ac:dyDescent="0.2">
      <c r="A493" s="147" t="str">
        <f t="shared" si="34"/>
        <v>Taranaki/Whanganui</v>
      </c>
      <c r="B493" s="148" t="str">
        <f t="shared" si="34"/>
        <v>Whanganui</v>
      </c>
      <c r="C493" s="123" t="s">
        <v>0</v>
      </c>
      <c r="D493" s="30">
        <v>27</v>
      </c>
      <c r="E493" s="30">
        <v>17</v>
      </c>
      <c r="F493" s="30">
        <v>32</v>
      </c>
      <c r="G493" s="30">
        <v>27</v>
      </c>
      <c r="H493" s="30">
        <v>22</v>
      </c>
      <c r="I493" s="30">
        <v>23</v>
      </c>
      <c r="J493" s="30">
        <v>24</v>
      </c>
      <c r="K493" s="30">
        <v>26</v>
      </c>
      <c r="L493" s="30">
        <v>22</v>
      </c>
      <c r="M493" s="30">
        <v>26</v>
      </c>
    </row>
    <row r="494" spans="1:13" ht="14.25" customHeight="1" x14ac:dyDescent="0.2">
      <c r="A494" s="147" t="str">
        <f t="shared" si="34"/>
        <v>Taranaki/Whanganui</v>
      </c>
      <c r="B494" s="147" t="s">
        <v>104</v>
      </c>
      <c r="C494" s="101" t="s">
        <v>19</v>
      </c>
      <c r="D494" s="29">
        <v>9</v>
      </c>
      <c r="E494" s="29">
        <v>11</v>
      </c>
      <c r="F494" s="29">
        <v>16</v>
      </c>
      <c r="G494" s="29">
        <v>11</v>
      </c>
      <c r="H494" s="29">
        <v>12</v>
      </c>
      <c r="I494" s="29">
        <v>12</v>
      </c>
      <c r="J494" s="29">
        <v>29</v>
      </c>
      <c r="K494" s="29">
        <v>21</v>
      </c>
      <c r="L494" s="29">
        <v>20</v>
      </c>
      <c r="M494" s="29">
        <v>21</v>
      </c>
    </row>
    <row r="495" spans="1:13" ht="14.25" customHeight="1" x14ac:dyDescent="0.2">
      <c r="A495" s="147" t="str">
        <f t="shared" si="34"/>
        <v>Taranaki/Whanganui</v>
      </c>
      <c r="B495" s="147" t="str">
        <f t="shared" si="34"/>
        <v>Justice service area total</v>
      </c>
      <c r="C495" s="101" t="s">
        <v>116</v>
      </c>
      <c r="D495" s="29">
        <v>4</v>
      </c>
      <c r="E495" s="29">
        <v>3</v>
      </c>
      <c r="F495" s="29">
        <v>12</v>
      </c>
      <c r="G495" s="29">
        <v>11</v>
      </c>
      <c r="H495" s="29">
        <v>9</v>
      </c>
      <c r="I495" s="29">
        <v>15</v>
      </c>
      <c r="J495" s="29">
        <v>12</v>
      </c>
      <c r="K495" s="29">
        <v>14</v>
      </c>
      <c r="L495" s="29">
        <v>11</v>
      </c>
      <c r="M495" s="29">
        <v>12</v>
      </c>
    </row>
    <row r="496" spans="1:13" ht="14.25" customHeight="1" x14ac:dyDescent="0.2">
      <c r="A496" s="147" t="str">
        <f t="shared" si="34"/>
        <v>Taranaki/Whanganui</v>
      </c>
      <c r="B496" s="147" t="str">
        <f t="shared" si="34"/>
        <v>Justice service area total</v>
      </c>
      <c r="C496" s="101" t="s">
        <v>115</v>
      </c>
      <c r="D496" s="29">
        <v>3</v>
      </c>
      <c r="E496" s="29">
        <v>3</v>
      </c>
      <c r="F496" s="29">
        <v>5</v>
      </c>
      <c r="G496" s="29">
        <v>14</v>
      </c>
      <c r="H496" s="29">
        <v>5</v>
      </c>
      <c r="I496" s="29">
        <v>14</v>
      </c>
      <c r="J496" s="29">
        <v>8</v>
      </c>
      <c r="K496" s="29">
        <v>6</v>
      </c>
      <c r="L496" s="29">
        <v>12</v>
      </c>
      <c r="M496" s="29">
        <v>9</v>
      </c>
    </row>
    <row r="497" spans="1:13" ht="14.25" customHeight="1" x14ac:dyDescent="0.2">
      <c r="A497" s="147" t="str">
        <f t="shared" si="34"/>
        <v>Taranaki/Whanganui</v>
      </c>
      <c r="B497" s="147" t="str">
        <f t="shared" si="34"/>
        <v>Justice service area total</v>
      </c>
      <c r="C497" s="101" t="s">
        <v>117</v>
      </c>
      <c r="D497" s="29">
        <v>1</v>
      </c>
      <c r="E497" s="29">
        <v>1</v>
      </c>
      <c r="F497" s="29">
        <v>2</v>
      </c>
      <c r="G497" s="29">
        <v>1</v>
      </c>
      <c r="H497" s="29">
        <v>2</v>
      </c>
      <c r="I497" s="29">
        <v>1</v>
      </c>
      <c r="J497" s="29">
        <v>6</v>
      </c>
      <c r="K497" s="29">
        <v>3</v>
      </c>
      <c r="L497" s="29">
        <v>3</v>
      </c>
      <c r="M497" s="29">
        <v>3</v>
      </c>
    </row>
    <row r="498" spans="1:13" ht="14.25" customHeight="1" x14ac:dyDescent="0.2">
      <c r="A498" s="147" t="str">
        <f t="shared" si="34"/>
        <v>Taranaki/Whanganui</v>
      </c>
      <c r="B498" s="147" t="str">
        <f t="shared" si="34"/>
        <v>Justice service area total</v>
      </c>
      <c r="C498" s="101" t="s">
        <v>20</v>
      </c>
      <c r="D498" s="29">
        <v>25</v>
      </c>
      <c r="E498" s="29">
        <v>18</v>
      </c>
      <c r="F498" s="29">
        <v>18</v>
      </c>
      <c r="G498" s="29">
        <v>8</v>
      </c>
      <c r="H498" s="29">
        <v>6</v>
      </c>
      <c r="I498" s="29">
        <v>5</v>
      </c>
      <c r="J498" s="29">
        <v>9</v>
      </c>
      <c r="K498" s="29">
        <v>5</v>
      </c>
      <c r="L498" s="29">
        <v>2</v>
      </c>
      <c r="M498" s="29">
        <v>5</v>
      </c>
    </row>
    <row r="499" spans="1:13" ht="14.25" customHeight="1" x14ac:dyDescent="0.2">
      <c r="A499" s="147" t="str">
        <f t="shared" si="34"/>
        <v>Taranaki/Whanganui</v>
      </c>
      <c r="B499" s="147" t="str">
        <f t="shared" si="34"/>
        <v>Justice service area total</v>
      </c>
      <c r="C499" s="101" t="s">
        <v>21</v>
      </c>
      <c r="D499" s="29">
        <v>0</v>
      </c>
      <c r="E499" s="29">
        <v>0</v>
      </c>
      <c r="F499" s="29">
        <v>3</v>
      </c>
      <c r="G499" s="29">
        <v>3</v>
      </c>
      <c r="H499" s="29">
        <v>2</v>
      </c>
      <c r="I499" s="29">
        <v>3</v>
      </c>
      <c r="J499" s="29">
        <v>4</v>
      </c>
      <c r="K499" s="29">
        <v>1</v>
      </c>
      <c r="L499" s="29">
        <v>3</v>
      </c>
      <c r="M499" s="29">
        <v>3</v>
      </c>
    </row>
    <row r="500" spans="1:13" ht="14.25" customHeight="1" x14ac:dyDescent="0.2">
      <c r="A500" s="147" t="str">
        <f t="shared" si="34"/>
        <v>Taranaki/Whanganui</v>
      </c>
      <c r="B500" s="147" t="str">
        <f t="shared" si="34"/>
        <v>Justice service area total</v>
      </c>
      <c r="C500" s="101" t="s">
        <v>22</v>
      </c>
      <c r="D500" s="29">
        <v>5</v>
      </c>
      <c r="E500" s="29">
        <v>4</v>
      </c>
      <c r="F500" s="29">
        <v>8</v>
      </c>
      <c r="G500" s="29">
        <v>7</v>
      </c>
      <c r="H500" s="29">
        <v>8</v>
      </c>
      <c r="I500" s="29">
        <v>2</v>
      </c>
      <c r="J500" s="29">
        <v>5</v>
      </c>
      <c r="K500" s="29">
        <v>8</v>
      </c>
      <c r="L500" s="29">
        <v>5</v>
      </c>
      <c r="M500" s="29">
        <v>1</v>
      </c>
    </row>
    <row r="501" spans="1:13" ht="14.25" customHeight="1" x14ac:dyDescent="0.2">
      <c r="A501" s="147" t="str">
        <f t="shared" si="34"/>
        <v>Taranaki/Whanganui</v>
      </c>
      <c r="B501" s="147" t="str">
        <f t="shared" si="34"/>
        <v>Justice service area total</v>
      </c>
      <c r="C501" s="101" t="s">
        <v>23</v>
      </c>
      <c r="D501" s="29">
        <v>0</v>
      </c>
      <c r="E501" s="29">
        <v>1</v>
      </c>
      <c r="F501" s="29">
        <v>0</v>
      </c>
      <c r="G501" s="29">
        <v>5</v>
      </c>
      <c r="H501" s="29">
        <v>4</v>
      </c>
      <c r="I501" s="29">
        <v>3</v>
      </c>
      <c r="J501" s="29">
        <v>1</v>
      </c>
      <c r="K501" s="29">
        <v>2</v>
      </c>
      <c r="L501" s="29">
        <v>3</v>
      </c>
      <c r="M501" s="29">
        <v>1</v>
      </c>
    </row>
    <row r="502" spans="1:13" ht="14.25" customHeight="1" x14ac:dyDescent="0.2">
      <c r="A502" s="147" t="str">
        <f t="shared" si="34"/>
        <v>Taranaki/Whanganui</v>
      </c>
      <c r="B502" s="147" t="str">
        <f t="shared" si="34"/>
        <v>Justice service area total</v>
      </c>
      <c r="C502" s="101" t="s">
        <v>15</v>
      </c>
      <c r="D502" s="29">
        <v>0</v>
      </c>
      <c r="E502" s="29">
        <v>0</v>
      </c>
      <c r="F502" s="29">
        <v>0</v>
      </c>
      <c r="G502" s="29">
        <v>0</v>
      </c>
      <c r="H502" s="29">
        <v>1</v>
      </c>
      <c r="I502" s="29">
        <v>0</v>
      </c>
      <c r="J502" s="29">
        <v>1</v>
      </c>
      <c r="K502" s="29">
        <v>0</v>
      </c>
      <c r="L502" s="29">
        <v>2</v>
      </c>
      <c r="M502" s="29">
        <v>0</v>
      </c>
    </row>
    <row r="503" spans="1:13" ht="14.25" customHeight="1" x14ac:dyDescent="0.2">
      <c r="A503" s="147" t="str">
        <f t="shared" si="34"/>
        <v>Taranaki/Whanganui</v>
      </c>
      <c r="B503" s="147" t="str">
        <f t="shared" si="34"/>
        <v>Justice service area total</v>
      </c>
      <c r="C503" s="101" t="s">
        <v>24</v>
      </c>
      <c r="D503" s="29">
        <v>6</v>
      </c>
      <c r="E503" s="29">
        <v>4</v>
      </c>
      <c r="F503" s="29">
        <v>4</v>
      </c>
      <c r="G503" s="29">
        <v>3</v>
      </c>
      <c r="H503" s="29">
        <v>3</v>
      </c>
      <c r="I503" s="29">
        <v>1</v>
      </c>
      <c r="J503" s="29">
        <v>6</v>
      </c>
      <c r="K503" s="29">
        <v>5</v>
      </c>
      <c r="L503" s="29">
        <v>3</v>
      </c>
      <c r="M503" s="29">
        <v>10</v>
      </c>
    </row>
    <row r="504" spans="1:13" ht="14.25" customHeight="1" x14ac:dyDescent="0.2">
      <c r="A504" s="148" t="str">
        <f t="shared" ref="A504:B504" si="35">A503</f>
        <v>Taranaki/Whanganui</v>
      </c>
      <c r="B504" s="148" t="str">
        <f t="shared" si="35"/>
        <v>Justice service area total</v>
      </c>
      <c r="C504" s="123" t="s">
        <v>0</v>
      </c>
      <c r="D504" s="106">
        <v>53</v>
      </c>
      <c r="E504" s="106">
        <v>45</v>
      </c>
      <c r="F504" s="106">
        <v>68</v>
      </c>
      <c r="G504" s="106">
        <v>63</v>
      </c>
      <c r="H504" s="106">
        <v>52</v>
      </c>
      <c r="I504" s="106">
        <v>56</v>
      </c>
      <c r="J504" s="106">
        <v>81</v>
      </c>
      <c r="K504" s="106">
        <v>65</v>
      </c>
      <c r="L504" s="106">
        <v>64</v>
      </c>
      <c r="M504" s="106">
        <v>65</v>
      </c>
    </row>
    <row r="505" spans="1:13" ht="14.25" customHeight="1" x14ac:dyDescent="0.2">
      <c r="A505" s="149" t="s">
        <v>140</v>
      </c>
      <c r="B505" s="149" t="s">
        <v>63</v>
      </c>
      <c r="C505" s="22" t="s">
        <v>19</v>
      </c>
      <c r="D505" s="29">
        <v>0</v>
      </c>
      <c r="E505" s="29">
        <v>1</v>
      </c>
      <c r="F505" s="29">
        <v>1</v>
      </c>
      <c r="G505" s="29">
        <v>0</v>
      </c>
      <c r="H505" s="29">
        <v>1</v>
      </c>
      <c r="I505" s="29">
        <v>1</v>
      </c>
      <c r="J505" s="29">
        <v>0</v>
      </c>
      <c r="K505" s="29">
        <v>0</v>
      </c>
      <c r="L505" s="29">
        <v>0</v>
      </c>
      <c r="M505" s="29">
        <v>0</v>
      </c>
    </row>
    <row r="506" spans="1:13" ht="14.25" customHeight="1" x14ac:dyDescent="0.2">
      <c r="A506" s="147" t="str">
        <f t="shared" ref="A506:B521" si="36">A505</f>
        <v>Manawatū/Wairarapa</v>
      </c>
      <c r="B506" s="147" t="str">
        <f t="shared" si="36"/>
        <v>Dannevirke</v>
      </c>
      <c r="C506" s="101" t="s">
        <v>116</v>
      </c>
      <c r="D506" s="29">
        <v>1</v>
      </c>
      <c r="E506" s="29">
        <v>0</v>
      </c>
      <c r="F506" s="29">
        <v>0</v>
      </c>
      <c r="G506" s="29">
        <v>0</v>
      </c>
      <c r="H506" s="29">
        <v>0</v>
      </c>
      <c r="I506" s="29">
        <v>0</v>
      </c>
      <c r="J506" s="29">
        <v>0</v>
      </c>
      <c r="K506" s="29">
        <v>1</v>
      </c>
      <c r="L506" s="29">
        <v>1</v>
      </c>
      <c r="M506" s="29">
        <v>0</v>
      </c>
    </row>
    <row r="507" spans="1:13" ht="14.25" customHeight="1" x14ac:dyDescent="0.2">
      <c r="A507" s="147" t="str">
        <f t="shared" si="36"/>
        <v>Manawatū/Wairarapa</v>
      </c>
      <c r="B507" s="147" t="str">
        <f t="shared" si="36"/>
        <v>Dannevirke</v>
      </c>
      <c r="C507" s="101" t="s">
        <v>115</v>
      </c>
      <c r="D507" s="29">
        <v>0</v>
      </c>
      <c r="E507" s="29">
        <v>1</v>
      </c>
      <c r="F507" s="29">
        <v>0</v>
      </c>
      <c r="G507" s="29">
        <v>0</v>
      </c>
      <c r="H507" s="29">
        <v>0</v>
      </c>
      <c r="I507" s="29">
        <v>0</v>
      </c>
      <c r="J507" s="29">
        <v>1</v>
      </c>
      <c r="K507" s="29">
        <v>1</v>
      </c>
      <c r="L507" s="29">
        <v>1</v>
      </c>
      <c r="M507" s="29">
        <v>0</v>
      </c>
    </row>
    <row r="508" spans="1:13" ht="14.25" customHeight="1" x14ac:dyDescent="0.2">
      <c r="A508" s="147" t="str">
        <f t="shared" si="36"/>
        <v>Manawatū/Wairarapa</v>
      </c>
      <c r="B508" s="147" t="str">
        <f t="shared" si="36"/>
        <v>Dannevirke</v>
      </c>
      <c r="C508" s="101" t="s">
        <v>117</v>
      </c>
      <c r="D508" s="29">
        <v>0</v>
      </c>
      <c r="E508" s="29">
        <v>0</v>
      </c>
      <c r="F508" s="29">
        <v>0</v>
      </c>
      <c r="G508" s="29">
        <v>0</v>
      </c>
      <c r="H508" s="29">
        <v>0</v>
      </c>
      <c r="I508" s="29">
        <v>0</v>
      </c>
      <c r="J508" s="29">
        <v>0</v>
      </c>
      <c r="K508" s="29">
        <v>0</v>
      </c>
      <c r="L508" s="29">
        <v>0</v>
      </c>
      <c r="M508" s="29">
        <v>0</v>
      </c>
    </row>
    <row r="509" spans="1:13" ht="14.25" customHeight="1" x14ac:dyDescent="0.2">
      <c r="A509" s="147" t="str">
        <f t="shared" si="36"/>
        <v>Manawatū/Wairarapa</v>
      </c>
      <c r="B509" s="147" t="str">
        <f t="shared" si="36"/>
        <v>Dannevirke</v>
      </c>
      <c r="C509" s="101" t="s">
        <v>20</v>
      </c>
      <c r="D509" s="29">
        <v>3</v>
      </c>
      <c r="E509" s="29">
        <v>1</v>
      </c>
      <c r="F509" s="29">
        <v>0</v>
      </c>
      <c r="G509" s="29">
        <v>0</v>
      </c>
      <c r="H509" s="29">
        <v>1</v>
      </c>
      <c r="I509" s="29">
        <v>0</v>
      </c>
      <c r="J509" s="29">
        <v>1</v>
      </c>
      <c r="K509" s="29">
        <v>1</v>
      </c>
      <c r="L509" s="29">
        <v>0</v>
      </c>
      <c r="M509" s="29">
        <v>0</v>
      </c>
    </row>
    <row r="510" spans="1:13" ht="14.25" customHeight="1" x14ac:dyDescent="0.2">
      <c r="A510" s="147" t="str">
        <f t="shared" si="36"/>
        <v>Manawatū/Wairarapa</v>
      </c>
      <c r="B510" s="147" t="str">
        <f t="shared" si="36"/>
        <v>Dannevirke</v>
      </c>
      <c r="C510" s="101" t="s">
        <v>21</v>
      </c>
      <c r="D510" s="29">
        <v>0</v>
      </c>
      <c r="E510" s="29">
        <v>0</v>
      </c>
      <c r="F510" s="29">
        <v>0</v>
      </c>
      <c r="G510" s="29">
        <v>1</v>
      </c>
      <c r="H510" s="29">
        <v>0</v>
      </c>
      <c r="I510" s="29">
        <v>0</v>
      </c>
      <c r="J510" s="29">
        <v>0</v>
      </c>
      <c r="K510" s="29">
        <v>0</v>
      </c>
      <c r="L510" s="29">
        <v>0</v>
      </c>
      <c r="M510" s="29">
        <v>0</v>
      </c>
    </row>
    <row r="511" spans="1:13" ht="14.25" customHeight="1" x14ac:dyDescent="0.2">
      <c r="A511" s="147" t="str">
        <f t="shared" si="36"/>
        <v>Manawatū/Wairarapa</v>
      </c>
      <c r="B511" s="147" t="str">
        <f t="shared" si="36"/>
        <v>Dannevirke</v>
      </c>
      <c r="C511" s="101" t="s">
        <v>22</v>
      </c>
      <c r="D511" s="29">
        <v>1</v>
      </c>
      <c r="E511" s="29">
        <v>0</v>
      </c>
      <c r="F511" s="29">
        <v>0</v>
      </c>
      <c r="G511" s="29">
        <v>0</v>
      </c>
      <c r="H511" s="29">
        <v>0</v>
      </c>
      <c r="I511" s="29">
        <v>0</v>
      </c>
      <c r="J511" s="29">
        <v>0</v>
      </c>
      <c r="K511" s="29">
        <v>0</v>
      </c>
      <c r="L511" s="29">
        <v>1</v>
      </c>
      <c r="M511" s="29">
        <v>0</v>
      </c>
    </row>
    <row r="512" spans="1:13" ht="14.25" customHeight="1" x14ac:dyDescent="0.2">
      <c r="A512" s="147" t="str">
        <f t="shared" si="36"/>
        <v>Manawatū/Wairarapa</v>
      </c>
      <c r="B512" s="147" t="str">
        <f t="shared" si="36"/>
        <v>Dannevirke</v>
      </c>
      <c r="C512" s="101" t="s">
        <v>23</v>
      </c>
      <c r="D512" s="29">
        <v>0</v>
      </c>
      <c r="E512" s="29">
        <v>0</v>
      </c>
      <c r="F512" s="29">
        <v>0</v>
      </c>
      <c r="G512" s="29">
        <v>0</v>
      </c>
      <c r="H512" s="29">
        <v>1</v>
      </c>
      <c r="I512" s="29">
        <v>0</v>
      </c>
      <c r="J512" s="29">
        <v>2</v>
      </c>
      <c r="K512" s="29">
        <v>0</v>
      </c>
      <c r="L512" s="29">
        <v>0</v>
      </c>
      <c r="M512" s="29">
        <v>0</v>
      </c>
    </row>
    <row r="513" spans="1:13" ht="14.25" customHeight="1" x14ac:dyDescent="0.2">
      <c r="A513" s="147" t="str">
        <f t="shared" si="36"/>
        <v>Manawatū/Wairarapa</v>
      </c>
      <c r="B513" s="147" t="str">
        <f t="shared" si="36"/>
        <v>Dannevirke</v>
      </c>
      <c r="C513" s="101" t="s">
        <v>15</v>
      </c>
      <c r="D513" s="29">
        <v>0</v>
      </c>
      <c r="E513" s="29">
        <v>0</v>
      </c>
      <c r="F513" s="29">
        <v>0</v>
      </c>
      <c r="G513" s="29">
        <v>0</v>
      </c>
      <c r="H513" s="29">
        <v>0</v>
      </c>
      <c r="I513" s="29">
        <v>0</v>
      </c>
      <c r="J513" s="29">
        <v>0</v>
      </c>
      <c r="K513" s="29">
        <v>0</v>
      </c>
      <c r="L513" s="29">
        <v>0</v>
      </c>
      <c r="M513" s="29">
        <v>0</v>
      </c>
    </row>
    <row r="514" spans="1:13" ht="14.25" customHeight="1" x14ac:dyDescent="0.2">
      <c r="A514" s="147" t="str">
        <f t="shared" si="36"/>
        <v>Manawatū/Wairarapa</v>
      </c>
      <c r="B514" s="147" t="str">
        <f t="shared" si="36"/>
        <v>Dannevirke</v>
      </c>
      <c r="C514" s="101" t="s">
        <v>24</v>
      </c>
      <c r="D514" s="29">
        <v>0</v>
      </c>
      <c r="E514" s="29">
        <v>0</v>
      </c>
      <c r="F514" s="29">
        <v>0</v>
      </c>
      <c r="G514" s="29">
        <v>0</v>
      </c>
      <c r="H514" s="29">
        <v>0</v>
      </c>
      <c r="I514" s="29">
        <v>1</v>
      </c>
      <c r="J514" s="29">
        <v>1</v>
      </c>
      <c r="K514" s="29">
        <v>0</v>
      </c>
      <c r="L514" s="29">
        <v>1</v>
      </c>
      <c r="M514" s="29">
        <v>0</v>
      </c>
    </row>
    <row r="515" spans="1:13" ht="14.25" customHeight="1" x14ac:dyDescent="0.2">
      <c r="A515" s="147" t="str">
        <f t="shared" si="36"/>
        <v>Manawatū/Wairarapa</v>
      </c>
      <c r="B515" s="148" t="str">
        <f t="shared" si="36"/>
        <v>Dannevirke</v>
      </c>
      <c r="C515" s="123" t="s">
        <v>0</v>
      </c>
      <c r="D515" s="30">
        <v>5</v>
      </c>
      <c r="E515" s="30">
        <v>3</v>
      </c>
      <c r="F515" s="30">
        <v>1</v>
      </c>
      <c r="G515" s="30">
        <v>1</v>
      </c>
      <c r="H515" s="30">
        <v>3</v>
      </c>
      <c r="I515" s="30">
        <v>2</v>
      </c>
      <c r="J515" s="30">
        <v>5</v>
      </c>
      <c r="K515" s="30">
        <v>3</v>
      </c>
      <c r="L515" s="30">
        <v>4</v>
      </c>
      <c r="M515" s="30">
        <v>0</v>
      </c>
    </row>
    <row r="516" spans="1:13" ht="14.25" customHeight="1" x14ac:dyDescent="0.2">
      <c r="A516" s="147" t="str">
        <f t="shared" si="36"/>
        <v>Manawatū/Wairarapa</v>
      </c>
      <c r="B516" s="149" t="s">
        <v>64</v>
      </c>
      <c r="C516" s="22" t="s">
        <v>19</v>
      </c>
      <c r="D516" s="29">
        <v>2</v>
      </c>
      <c r="E516" s="29">
        <v>2</v>
      </c>
      <c r="F516" s="29">
        <v>4</v>
      </c>
      <c r="G516" s="29">
        <v>4</v>
      </c>
      <c r="H516" s="29">
        <v>6</v>
      </c>
      <c r="I516" s="29">
        <v>3</v>
      </c>
      <c r="J516" s="29">
        <v>2</v>
      </c>
      <c r="K516" s="29">
        <v>0</v>
      </c>
      <c r="L516" s="29">
        <v>7</v>
      </c>
      <c r="M516" s="29">
        <v>3</v>
      </c>
    </row>
    <row r="517" spans="1:13" ht="14.25" customHeight="1" x14ac:dyDescent="0.2">
      <c r="A517" s="147" t="str">
        <f t="shared" si="36"/>
        <v>Manawatū/Wairarapa</v>
      </c>
      <c r="B517" s="147" t="str">
        <f t="shared" si="36"/>
        <v>Levin</v>
      </c>
      <c r="C517" s="101" t="s">
        <v>116</v>
      </c>
      <c r="D517" s="29">
        <v>1</v>
      </c>
      <c r="E517" s="29">
        <v>1</v>
      </c>
      <c r="F517" s="29">
        <v>2</v>
      </c>
      <c r="G517" s="29">
        <v>2</v>
      </c>
      <c r="H517" s="29">
        <v>1</v>
      </c>
      <c r="I517" s="29">
        <v>0</v>
      </c>
      <c r="J517" s="29">
        <v>0</v>
      </c>
      <c r="K517" s="29">
        <v>2</v>
      </c>
      <c r="L517" s="29">
        <v>3</v>
      </c>
      <c r="M517" s="29">
        <v>1</v>
      </c>
    </row>
    <row r="518" spans="1:13" ht="14.25" customHeight="1" x14ac:dyDescent="0.2">
      <c r="A518" s="147" t="str">
        <f t="shared" si="36"/>
        <v>Manawatū/Wairarapa</v>
      </c>
      <c r="B518" s="147" t="str">
        <f t="shared" si="36"/>
        <v>Levin</v>
      </c>
      <c r="C518" s="101" t="s">
        <v>115</v>
      </c>
      <c r="D518" s="29">
        <v>2</v>
      </c>
      <c r="E518" s="29">
        <v>3</v>
      </c>
      <c r="F518" s="29">
        <v>0</v>
      </c>
      <c r="G518" s="29">
        <v>3</v>
      </c>
      <c r="H518" s="29">
        <v>1</v>
      </c>
      <c r="I518" s="29">
        <v>1</v>
      </c>
      <c r="J518" s="29">
        <v>0</v>
      </c>
      <c r="K518" s="29">
        <v>2</v>
      </c>
      <c r="L518" s="29">
        <v>2</v>
      </c>
      <c r="M518" s="29">
        <v>1</v>
      </c>
    </row>
    <row r="519" spans="1:13" ht="14.25" customHeight="1" x14ac:dyDescent="0.2">
      <c r="A519" s="147" t="str">
        <f t="shared" si="36"/>
        <v>Manawatū/Wairarapa</v>
      </c>
      <c r="B519" s="147" t="str">
        <f t="shared" si="36"/>
        <v>Levin</v>
      </c>
      <c r="C519" s="101" t="s">
        <v>117</v>
      </c>
      <c r="D519" s="29">
        <v>0</v>
      </c>
      <c r="E519" s="29">
        <v>1</v>
      </c>
      <c r="F519" s="29">
        <v>0</v>
      </c>
      <c r="G519" s="29">
        <v>0</v>
      </c>
      <c r="H519" s="29">
        <v>0</v>
      </c>
      <c r="I519" s="29">
        <v>0</v>
      </c>
      <c r="J519" s="29">
        <v>0</v>
      </c>
      <c r="K519" s="29">
        <v>1</v>
      </c>
      <c r="L519" s="29">
        <v>0</v>
      </c>
      <c r="M519" s="29">
        <v>1</v>
      </c>
    </row>
    <row r="520" spans="1:13" ht="14.25" customHeight="1" x14ac:dyDescent="0.2">
      <c r="A520" s="147" t="str">
        <f t="shared" si="36"/>
        <v>Manawatū/Wairarapa</v>
      </c>
      <c r="B520" s="147" t="str">
        <f t="shared" si="36"/>
        <v>Levin</v>
      </c>
      <c r="C520" s="101" t="s">
        <v>20</v>
      </c>
      <c r="D520" s="29">
        <v>0</v>
      </c>
      <c r="E520" s="29">
        <v>0</v>
      </c>
      <c r="F520" s="29">
        <v>6</v>
      </c>
      <c r="G520" s="29">
        <v>1</v>
      </c>
      <c r="H520" s="29">
        <v>2</v>
      </c>
      <c r="I520" s="29">
        <v>1</v>
      </c>
      <c r="J520" s="29">
        <v>0</v>
      </c>
      <c r="K520" s="29">
        <v>1</v>
      </c>
      <c r="L520" s="29">
        <v>0</v>
      </c>
      <c r="M520" s="29">
        <v>1</v>
      </c>
    </row>
    <row r="521" spans="1:13" ht="14.25" customHeight="1" x14ac:dyDescent="0.2">
      <c r="A521" s="147" t="str">
        <f t="shared" si="36"/>
        <v>Manawatū/Wairarapa</v>
      </c>
      <c r="B521" s="147" t="str">
        <f t="shared" si="36"/>
        <v>Levin</v>
      </c>
      <c r="C521" s="101" t="s">
        <v>21</v>
      </c>
      <c r="D521" s="29">
        <v>0</v>
      </c>
      <c r="E521" s="29">
        <v>2</v>
      </c>
      <c r="F521" s="29">
        <v>0</v>
      </c>
      <c r="G521" s="29">
        <v>0</v>
      </c>
      <c r="H521" s="29">
        <v>0</v>
      </c>
      <c r="I521" s="29">
        <v>0</v>
      </c>
      <c r="J521" s="29">
        <v>0</v>
      </c>
      <c r="K521" s="29">
        <v>0</v>
      </c>
      <c r="L521" s="29">
        <v>0</v>
      </c>
      <c r="M521" s="29">
        <v>0</v>
      </c>
    </row>
    <row r="522" spans="1:13" ht="14.25" customHeight="1" x14ac:dyDescent="0.2">
      <c r="A522" s="147" t="str">
        <f t="shared" ref="A522:B537" si="37">A521</f>
        <v>Manawatū/Wairarapa</v>
      </c>
      <c r="B522" s="147" t="str">
        <f t="shared" si="37"/>
        <v>Levin</v>
      </c>
      <c r="C522" s="101" t="s">
        <v>22</v>
      </c>
      <c r="D522" s="29">
        <v>1</v>
      </c>
      <c r="E522" s="29">
        <v>1</v>
      </c>
      <c r="F522" s="29">
        <v>2</v>
      </c>
      <c r="G522" s="29">
        <v>1</v>
      </c>
      <c r="H522" s="29">
        <v>0</v>
      </c>
      <c r="I522" s="29">
        <v>1</v>
      </c>
      <c r="J522" s="29">
        <v>0</v>
      </c>
      <c r="K522" s="29">
        <v>2</v>
      </c>
      <c r="L522" s="29">
        <v>1</v>
      </c>
      <c r="M522" s="29">
        <v>0</v>
      </c>
    </row>
    <row r="523" spans="1:13" ht="14.25" customHeight="1" x14ac:dyDescent="0.2">
      <c r="A523" s="147" t="str">
        <f t="shared" si="37"/>
        <v>Manawatū/Wairarapa</v>
      </c>
      <c r="B523" s="147" t="str">
        <f t="shared" si="37"/>
        <v>Levin</v>
      </c>
      <c r="C523" s="101" t="s">
        <v>23</v>
      </c>
      <c r="D523" s="29">
        <v>0</v>
      </c>
      <c r="E523" s="29">
        <v>0</v>
      </c>
      <c r="F523" s="29">
        <v>0</v>
      </c>
      <c r="G523" s="29">
        <v>0</v>
      </c>
      <c r="H523" s="29">
        <v>0</v>
      </c>
      <c r="I523" s="29">
        <v>1</v>
      </c>
      <c r="J523" s="29">
        <v>0</v>
      </c>
      <c r="K523" s="29">
        <v>0</v>
      </c>
      <c r="L523" s="29">
        <v>0</v>
      </c>
      <c r="M523" s="29">
        <v>0</v>
      </c>
    </row>
    <row r="524" spans="1:13" ht="14.25" customHeight="1" x14ac:dyDescent="0.2">
      <c r="A524" s="147" t="str">
        <f t="shared" si="37"/>
        <v>Manawatū/Wairarapa</v>
      </c>
      <c r="B524" s="147" t="str">
        <f t="shared" si="37"/>
        <v>Levin</v>
      </c>
      <c r="C524" s="101" t="s">
        <v>15</v>
      </c>
      <c r="D524" s="29">
        <v>0</v>
      </c>
      <c r="E524" s="29">
        <v>0</v>
      </c>
      <c r="F524" s="29">
        <v>0</v>
      </c>
      <c r="G524" s="29">
        <v>0</v>
      </c>
      <c r="H524" s="29">
        <v>0</v>
      </c>
      <c r="I524" s="29">
        <v>0</v>
      </c>
      <c r="J524" s="29">
        <v>0</v>
      </c>
      <c r="K524" s="29">
        <v>0</v>
      </c>
      <c r="L524" s="29">
        <v>0</v>
      </c>
      <c r="M524" s="29">
        <v>0</v>
      </c>
    </row>
    <row r="525" spans="1:13" ht="14.25" customHeight="1" x14ac:dyDescent="0.2">
      <c r="A525" s="147" t="str">
        <f t="shared" si="37"/>
        <v>Manawatū/Wairarapa</v>
      </c>
      <c r="B525" s="147" t="str">
        <f t="shared" si="37"/>
        <v>Levin</v>
      </c>
      <c r="C525" s="101" t="s">
        <v>24</v>
      </c>
      <c r="D525" s="29">
        <v>1</v>
      </c>
      <c r="E525" s="29">
        <v>0</v>
      </c>
      <c r="F525" s="29">
        <v>1</v>
      </c>
      <c r="G525" s="29">
        <v>1</v>
      </c>
      <c r="H525" s="29">
        <v>0</v>
      </c>
      <c r="I525" s="29">
        <v>0</v>
      </c>
      <c r="J525" s="29">
        <v>0</v>
      </c>
      <c r="K525" s="29">
        <v>0</v>
      </c>
      <c r="L525" s="29">
        <v>0</v>
      </c>
      <c r="M525" s="29">
        <v>4</v>
      </c>
    </row>
    <row r="526" spans="1:13" ht="14.25" customHeight="1" x14ac:dyDescent="0.2">
      <c r="A526" s="147" t="str">
        <f t="shared" si="37"/>
        <v>Manawatū/Wairarapa</v>
      </c>
      <c r="B526" s="148" t="str">
        <f t="shared" si="37"/>
        <v>Levin</v>
      </c>
      <c r="C526" s="123" t="s">
        <v>0</v>
      </c>
      <c r="D526" s="30">
        <v>7</v>
      </c>
      <c r="E526" s="30">
        <v>10</v>
      </c>
      <c r="F526" s="30">
        <v>15</v>
      </c>
      <c r="G526" s="30">
        <v>12</v>
      </c>
      <c r="H526" s="30">
        <v>10</v>
      </c>
      <c r="I526" s="30">
        <v>7</v>
      </c>
      <c r="J526" s="30">
        <v>2</v>
      </c>
      <c r="K526" s="30">
        <v>8</v>
      </c>
      <c r="L526" s="30">
        <v>13</v>
      </c>
      <c r="M526" s="30">
        <v>11</v>
      </c>
    </row>
    <row r="527" spans="1:13" ht="14.25" customHeight="1" x14ac:dyDescent="0.2">
      <c r="A527" s="147" t="str">
        <f t="shared" si="37"/>
        <v>Manawatū/Wairarapa</v>
      </c>
      <c r="B527" s="149" t="s">
        <v>65</v>
      </c>
      <c r="C527" s="22" t="s">
        <v>19</v>
      </c>
      <c r="D527" s="29">
        <v>1</v>
      </c>
      <c r="E527" s="29">
        <v>0</v>
      </c>
      <c r="F527" s="29">
        <v>1</v>
      </c>
      <c r="G527" s="29">
        <v>0</v>
      </c>
      <c r="H527" s="29">
        <v>2</v>
      </c>
      <c r="I527" s="29">
        <v>7</v>
      </c>
      <c r="J527" s="29">
        <v>4</v>
      </c>
      <c r="K527" s="29">
        <v>2</v>
      </c>
      <c r="L527" s="29">
        <v>2</v>
      </c>
      <c r="M527" s="29">
        <v>3</v>
      </c>
    </row>
    <row r="528" spans="1:13" ht="14.25" customHeight="1" x14ac:dyDescent="0.2">
      <c r="A528" s="147" t="str">
        <f t="shared" si="37"/>
        <v>Manawatū/Wairarapa</v>
      </c>
      <c r="B528" s="147" t="str">
        <f t="shared" si="37"/>
        <v>Masterton</v>
      </c>
      <c r="C528" s="101" t="s">
        <v>116</v>
      </c>
      <c r="D528" s="29">
        <v>1</v>
      </c>
      <c r="E528" s="29">
        <v>2</v>
      </c>
      <c r="F528" s="29">
        <v>1</v>
      </c>
      <c r="G528" s="29">
        <v>2</v>
      </c>
      <c r="H528" s="29">
        <v>2</v>
      </c>
      <c r="I528" s="29">
        <v>5</v>
      </c>
      <c r="J528" s="29">
        <v>1</v>
      </c>
      <c r="K528" s="29">
        <v>1</v>
      </c>
      <c r="L528" s="29">
        <v>1</v>
      </c>
      <c r="M528" s="29">
        <v>2</v>
      </c>
    </row>
    <row r="529" spans="1:13" ht="14.25" customHeight="1" x14ac:dyDescent="0.2">
      <c r="A529" s="147" t="str">
        <f t="shared" si="37"/>
        <v>Manawatū/Wairarapa</v>
      </c>
      <c r="B529" s="147" t="str">
        <f t="shared" si="37"/>
        <v>Masterton</v>
      </c>
      <c r="C529" s="101" t="s">
        <v>115</v>
      </c>
      <c r="D529" s="29">
        <v>1</v>
      </c>
      <c r="E529" s="29">
        <v>1</v>
      </c>
      <c r="F529" s="29">
        <v>3</v>
      </c>
      <c r="G529" s="29">
        <v>0</v>
      </c>
      <c r="H529" s="29">
        <v>3</v>
      </c>
      <c r="I529" s="29">
        <v>3</v>
      </c>
      <c r="J529" s="29">
        <v>5</v>
      </c>
      <c r="K529" s="29">
        <v>1</v>
      </c>
      <c r="L529" s="29">
        <v>2</v>
      </c>
      <c r="M529" s="29">
        <v>4</v>
      </c>
    </row>
    <row r="530" spans="1:13" ht="14.25" customHeight="1" x14ac:dyDescent="0.2">
      <c r="A530" s="147" t="str">
        <f t="shared" si="37"/>
        <v>Manawatū/Wairarapa</v>
      </c>
      <c r="B530" s="147" t="str">
        <f t="shared" si="37"/>
        <v>Masterton</v>
      </c>
      <c r="C530" s="101" t="s">
        <v>117</v>
      </c>
      <c r="D530" s="29">
        <v>0</v>
      </c>
      <c r="E530" s="29">
        <v>0</v>
      </c>
      <c r="F530" s="29">
        <v>0</v>
      </c>
      <c r="G530" s="29">
        <v>0</v>
      </c>
      <c r="H530" s="29">
        <v>1</v>
      </c>
      <c r="I530" s="29">
        <v>2</v>
      </c>
      <c r="J530" s="29">
        <v>2</v>
      </c>
      <c r="K530" s="29">
        <v>4</v>
      </c>
      <c r="L530" s="29">
        <v>1</v>
      </c>
      <c r="M530" s="29">
        <v>2</v>
      </c>
    </row>
    <row r="531" spans="1:13" ht="14.25" customHeight="1" x14ac:dyDescent="0.2">
      <c r="A531" s="147" t="str">
        <f t="shared" si="37"/>
        <v>Manawatū/Wairarapa</v>
      </c>
      <c r="B531" s="147" t="str">
        <f t="shared" si="37"/>
        <v>Masterton</v>
      </c>
      <c r="C531" s="101" t="s">
        <v>20</v>
      </c>
      <c r="D531" s="29">
        <v>5</v>
      </c>
      <c r="E531" s="29">
        <v>3</v>
      </c>
      <c r="F531" s="29">
        <v>2</v>
      </c>
      <c r="G531" s="29">
        <v>1</v>
      </c>
      <c r="H531" s="29">
        <v>9</v>
      </c>
      <c r="I531" s="29">
        <v>2</v>
      </c>
      <c r="J531" s="29">
        <v>2</v>
      </c>
      <c r="K531" s="29">
        <v>2</v>
      </c>
      <c r="L531" s="29">
        <v>1</v>
      </c>
      <c r="M531" s="29">
        <v>1</v>
      </c>
    </row>
    <row r="532" spans="1:13" ht="14.25" customHeight="1" x14ac:dyDescent="0.2">
      <c r="A532" s="147" t="str">
        <f t="shared" si="37"/>
        <v>Manawatū/Wairarapa</v>
      </c>
      <c r="B532" s="147" t="str">
        <f t="shared" si="37"/>
        <v>Masterton</v>
      </c>
      <c r="C532" s="101" t="s">
        <v>21</v>
      </c>
      <c r="D532" s="29">
        <v>0</v>
      </c>
      <c r="E532" s="29">
        <v>1</v>
      </c>
      <c r="F532" s="29">
        <v>0</v>
      </c>
      <c r="G532" s="29">
        <v>0</v>
      </c>
      <c r="H532" s="29">
        <v>0</v>
      </c>
      <c r="I532" s="29">
        <v>1</v>
      </c>
      <c r="J532" s="29">
        <v>5</v>
      </c>
      <c r="K532" s="29">
        <v>1</v>
      </c>
      <c r="L532" s="29">
        <v>4</v>
      </c>
      <c r="M532" s="29">
        <v>1</v>
      </c>
    </row>
    <row r="533" spans="1:13" ht="14.25" customHeight="1" x14ac:dyDescent="0.2">
      <c r="A533" s="147" t="str">
        <f t="shared" si="37"/>
        <v>Manawatū/Wairarapa</v>
      </c>
      <c r="B533" s="147" t="str">
        <f t="shared" si="37"/>
        <v>Masterton</v>
      </c>
      <c r="C533" s="101" t="s">
        <v>22</v>
      </c>
      <c r="D533" s="29">
        <v>2</v>
      </c>
      <c r="E533" s="29">
        <v>1</v>
      </c>
      <c r="F533" s="29">
        <v>1</v>
      </c>
      <c r="G533" s="29">
        <v>0</v>
      </c>
      <c r="H533" s="29">
        <v>0</v>
      </c>
      <c r="I533" s="29">
        <v>2</v>
      </c>
      <c r="J533" s="29">
        <v>0</v>
      </c>
      <c r="K533" s="29">
        <v>2</v>
      </c>
      <c r="L533" s="29">
        <v>1</v>
      </c>
      <c r="M533" s="29">
        <v>0</v>
      </c>
    </row>
    <row r="534" spans="1:13" ht="14.25" customHeight="1" x14ac:dyDescent="0.2">
      <c r="A534" s="147" t="str">
        <f t="shared" si="37"/>
        <v>Manawatū/Wairarapa</v>
      </c>
      <c r="B534" s="147" t="str">
        <f t="shared" si="37"/>
        <v>Masterton</v>
      </c>
      <c r="C534" s="101" t="s">
        <v>23</v>
      </c>
      <c r="D534" s="29">
        <v>0</v>
      </c>
      <c r="E534" s="29">
        <v>2</v>
      </c>
      <c r="F534" s="29">
        <v>2</v>
      </c>
      <c r="G534" s="29">
        <v>1</v>
      </c>
      <c r="H534" s="29">
        <v>1</v>
      </c>
      <c r="I534" s="29">
        <v>1</v>
      </c>
      <c r="J534" s="29">
        <v>2</v>
      </c>
      <c r="K534" s="29">
        <v>0</v>
      </c>
      <c r="L534" s="29">
        <v>2</v>
      </c>
      <c r="M534" s="29">
        <v>0</v>
      </c>
    </row>
    <row r="535" spans="1:13" ht="14.25" customHeight="1" x14ac:dyDescent="0.2">
      <c r="A535" s="147" t="str">
        <f t="shared" si="37"/>
        <v>Manawatū/Wairarapa</v>
      </c>
      <c r="B535" s="147" t="str">
        <f t="shared" si="37"/>
        <v>Masterton</v>
      </c>
      <c r="C535" s="101" t="s">
        <v>15</v>
      </c>
      <c r="D535" s="29">
        <v>0</v>
      </c>
      <c r="E535" s="29">
        <v>0</v>
      </c>
      <c r="F535" s="29">
        <v>0</v>
      </c>
      <c r="G535" s="29">
        <v>0</v>
      </c>
      <c r="H535" s="29">
        <v>0</v>
      </c>
      <c r="I535" s="29">
        <v>1</v>
      </c>
      <c r="J535" s="29">
        <v>1</v>
      </c>
      <c r="K535" s="29">
        <v>0</v>
      </c>
      <c r="L535" s="29">
        <v>1</v>
      </c>
      <c r="M535" s="29">
        <v>0</v>
      </c>
    </row>
    <row r="536" spans="1:13" ht="14.25" customHeight="1" x14ac:dyDescent="0.2">
      <c r="A536" s="147" t="str">
        <f t="shared" si="37"/>
        <v>Manawatū/Wairarapa</v>
      </c>
      <c r="B536" s="147" t="str">
        <f t="shared" si="37"/>
        <v>Masterton</v>
      </c>
      <c r="C536" s="101" t="s">
        <v>24</v>
      </c>
      <c r="D536" s="29">
        <v>0</v>
      </c>
      <c r="E536" s="29">
        <v>1</v>
      </c>
      <c r="F536" s="29">
        <v>0</v>
      </c>
      <c r="G536" s="29">
        <v>0</v>
      </c>
      <c r="H536" s="29">
        <v>1</v>
      </c>
      <c r="I536" s="29">
        <v>2</v>
      </c>
      <c r="J536" s="29">
        <v>1</v>
      </c>
      <c r="K536" s="29">
        <v>3</v>
      </c>
      <c r="L536" s="29">
        <v>3</v>
      </c>
      <c r="M536" s="29">
        <v>2</v>
      </c>
    </row>
    <row r="537" spans="1:13" ht="14.25" customHeight="1" x14ac:dyDescent="0.2">
      <c r="A537" s="147" t="str">
        <f t="shared" si="37"/>
        <v>Manawatū/Wairarapa</v>
      </c>
      <c r="B537" s="148" t="str">
        <f t="shared" si="37"/>
        <v>Masterton</v>
      </c>
      <c r="C537" s="123" t="s">
        <v>0</v>
      </c>
      <c r="D537" s="30">
        <v>10</v>
      </c>
      <c r="E537" s="30">
        <v>11</v>
      </c>
      <c r="F537" s="30">
        <v>10</v>
      </c>
      <c r="G537" s="30">
        <v>4</v>
      </c>
      <c r="H537" s="30">
        <v>19</v>
      </c>
      <c r="I537" s="30">
        <v>26</v>
      </c>
      <c r="J537" s="30">
        <v>23</v>
      </c>
      <c r="K537" s="30">
        <v>16</v>
      </c>
      <c r="L537" s="30">
        <v>18</v>
      </c>
      <c r="M537" s="30">
        <v>15</v>
      </c>
    </row>
    <row r="538" spans="1:13" ht="14.25" customHeight="1" x14ac:dyDescent="0.2">
      <c r="A538" s="147" t="str">
        <f t="shared" ref="A538:B553" si="38">A537</f>
        <v>Manawatū/Wairarapa</v>
      </c>
      <c r="B538" s="149" t="s">
        <v>66</v>
      </c>
      <c r="C538" s="22" t="s">
        <v>19</v>
      </c>
      <c r="D538" s="29">
        <v>7</v>
      </c>
      <c r="E538" s="29">
        <v>17</v>
      </c>
      <c r="F538" s="29">
        <v>14</v>
      </c>
      <c r="G538" s="29">
        <v>21</v>
      </c>
      <c r="H538" s="29">
        <v>17</v>
      </c>
      <c r="I538" s="29">
        <v>13</v>
      </c>
      <c r="J538" s="29">
        <v>22</v>
      </c>
      <c r="K538" s="29">
        <v>20</v>
      </c>
      <c r="L538" s="29">
        <v>22</v>
      </c>
      <c r="M538" s="29">
        <v>24</v>
      </c>
    </row>
    <row r="539" spans="1:13" ht="14.25" customHeight="1" x14ac:dyDescent="0.2">
      <c r="A539" s="147" t="str">
        <f t="shared" si="38"/>
        <v>Manawatū/Wairarapa</v>
      </c>
      <c r="B539" s="147" t="str">
        <f t="shared" si="38"/>
        <v>Palmerston North</v>
      </c>
      <c r="C539" s="101" t="s">
        <v>116</v>
      </c>
      <c r="D539" s="29">
        <v>2</v>
      </c>
      <c r="E539" s="29">
        <v>0</v>
      </c>
      <c r="F539" s="29">
        <v>7</v>
      </c>
      <c r="G539" s="29">
        <v>14</v>
      </c>
      <c r="H539" s="29">
        <v>16</v>
      </c>
      <c r="I539" s="29">
        <v>6</v>
      </c>
      <c r="J539" s="29">
        <v>8</v>
      </c>
      <c r="K539" s="29">
        <v>5</v>
      </c>
      <c r="L539" s="29">
        <v>11</v>
      </c>
      <c r="M539" s="29">
        <v>11</v>
      </c>
    </row>
    <row r="540" spans="1:13" ht="14.25" customHeight="1" x14ac:dyDescent="0.2">
      <c r="A540" s="147" t="str">
        <f t="shared" si="38"/>
        <v>Manawatū/Wairarapa</v>
      </c>
      <c r="B540" s="147" t="str">
        <f t="shared" si="38"/>
        <v>Palmerston North</v>
      </c>
      <c r="C540" s="101" t="s">
        <v>115</v>
      </c>
      <c r="D540" s="29">
        <v>2</v>
      </c>
      <c r="E540" s="29">
        <v>5</v>
      </c>
      <c r="F540" s="29">
        <v>9</v>
      </c>
      <c r="G540" s="29">
        <v>5</v>
      </c>
      <c r="H540" s="29">
        <v>11</v>
      </c>
      <c r="I540" s="29">
        <v>2</v>
      </c>
      <c r="J540" s="29">
        <v>1</v>
      </c>
      <c r="K540" s="29">
        <v>10</v>
      </c>
      <c r="L540" s="29">
        <v>3</v>
      </c>
      <c r="M540" s="29">
        <v>12</v>
      </c>
    </row>
    <row r="541" spans="1:13" ht="14.25" customHeight="1" x14ac:dyDescent="0.2">
      <c r="A541" s="147" t="str">
        <f t="shared" si="38"/>
        <v>Manawatū/Wairarapa</v>
      </c>
      <c r="B541" s="147" t="str">
        <f t="shared" si="38"/>
        <v>Palmerston North</v>
      </c>
      <c r="C541" s="101" t="s">
        <v>117</v>
      </c>
      <c r="D541" s="29">
        <v>0</v>
      </c>
      <c r="E541" s="29">
        <v>0</v>
      </c>
      <c r="F541" s="29">
        <v>0</v>
      </c>
      <c r="G541" s="29">
        <v>0</v>
      </c>
      <c r="H541" s="29">
        <v>0</v>
      </c>
      <c r="I541" s="29">
        <v>2</v>
      </c>
      <c r="J541" s="29">
        <v>4</v>
      </c>
      <c r="K541" s="29">
        <v>1</v>
      </c>
      <c r="L541" s="29">
        <v>2</v>
      </c>
      <c r="M541" s="29">
        <v>1</v>
      </c>
    </row>
    <row r="542" spans="1:13" ht="14.25" customHeight="1" x14ac:dyDescent="0.2">
      <c r="A542" s="147" t="str">
        <f t="shared" si="38"/>
        <v>Manawatū/Wairarapa</v>
      </c>
      <c r="B542" s="147" t="str">
        <f t="shared" si="38"/>
        <v>Palmerston North</v>
      </c>
      <c r="C542" s="101" t="s">
        <v>20</v>
      </c>
      <c r="D542" s="29">
        <v>7</v>
      </c>
      <c r="E542" s="29">
        <v>8</v>
      </c>
      <c r="F542" s="29">
        <v>3</v>
      </c>
      <c r="G542" s="29">
        <v>5</v>
      </c>
      <c r="H542" s="29">
        <v>3</v>
      </c>
      <c r="I542" s="29">
        <v>4</v>
      </c>
      <c r="J542" s="29">
        <v>3</v>
      </c>
      <c r="K542" s="29">
        <v>3</v>
      </c>
      <c r="L542" s="29">
        <v>2</v>
      </c>
      <c r="M542" s="29">
        <v>0</v>
      </c>
    </row>
    <row r="543" spans="1:13" ht="14.25" customHeight="1" x14ac:dyDescent="0.2">
      <c r="A543" s="147" t="str">
        <f t="shared" si="38"/>
        <v>Manawatū/Wairarapa</v>
      </c>
      <c r="B543" s="147" t="str">
        <f t="shared" si="38"/>
        <v>Palmerston North</v>
      </c>
      <c r="C543" s="101" t="s">
        <v>21</v>
      </c>
      <c r="D543" s="29">
        <v>1</v>
      </c>
      <c r="E543" s="29">
        <v>1</v>
      </c>
      <c r="F543" s="29">
        <v>1</v>
      </c>
      <c r="G543" s="29">
        <v>1</v>
      </c>
      <c r="H543" s="29">
        <v>2</v>
      </c>
      <c r="I543" s="29">
        <v>3</v>
      </c>
      <c r="J543" s="29">
        <v>2</v>
      </c>
      <c r="K543" s="29">
        <v>3</v>
      </c>
      <c r="L543" s="29">
        <v>1</v>
      </c>
      <c r="M543" s="29">
        <v>2</v>
      </c>
    </row>
    <row r="544" spans="1:13" ht="14.25" customHeight="1" x14ac:dyDescent="0.2">
      <c r="A544" s="147" t="str">
        <f t="shared" si="38"/>
        <v>Manawatū/Wairarapa</v>
      </c>
      <c r="B544" s="147" t="str">
        <f t="shared" si="38"/>
        <v>Palmerston North</v>
      </c>
      <c r="C544" s="101" t="s">
        <v>22</v>
      </c>
      <c r="D544" s="29">
        <v>3</v>
      </c>
      <c r="E544" s="29">
        <v>1</v>
      </c>
      <c r="F544" s="29">
        <v>4</v>
      </c>
      <c r="G544" s="29">
        <v>3</v>
      </c>
      <c r="H544" s="29">
        <v>1</v>
      </c>
      <c r="I544" s="29">
        <v>3</v>
      </c>
      <c r="J544" s="29">
        <v>1</v>
      </c>
      <c r="K544" s="29">
        <v>4</v>
      </c>
      <c r="L544" s="29">
        <v>3</v>
      </c>
      <c r="M544" s="29">
        <v>2</v>
      </c>
    </row>
    <row r="545" spans="1:13" ht="14.25" customHeight="1" x14ac:dyDescent="0.2">
      <c r="A545" s="147" t="str">
        <f t="shared" si="38"/>
        <v>Manawatū/Wairarapa</v>
      </c>
      <c r="B545" s="147" t="str">
        <f t="shared" si="38"/>
        <v>Palmerston North</v>
      </c>
      <c r="C545" s="101" t="s">
        <v>23</v>
      </c>
      <c r="D545" s="29">
        <v>0</v>
      </c>
      <c r="E545" s="29">
        <v>0</v>
      </c>
      <c r="F545" s="29">
        <v>1</v>
      </c>
      <c r="G545" s="29">
        <v>1</v>
      </c>
      <c r="H545" s="29">
        <v>0</v>
      </c>
      <c r="I545" s="29">
        <v>1</v>
      </c>
      <c r="J545" s="29">
        <v>0</v>
      </c>
      <c r="K545" s="29">
        <v>0</v>
      </c>
      <c r="L545" s="29">
        <v>2</v>
      </c>
      <c r="M545" s="29">
        <v>2</v>
      </c>
    </row>
    <row r="546" spans="1:13" ht="14.25" customHeight="1" x14ac:dyDescent="0.2">
      <c r="A546" s="147" t="str">
        <f t="shared" si="38"/>
        <v>Manawatū/Wairarapa</v>
      </c>
      <c r="B546" s="147" t="str">
        <f t="shared" si="38"/>
        <v>Palmerston North</v>
      </c>
      <c r="C546" s="101" t="s">
        <v>15</v>
      </c>
      <c r="D546" s="29">
        <v>0</v>
      </c>
      <c r="E546" s="29">
        <v>0</v>
      </c>
      <c r="F546" s="29">
        <v>1</v>
      </c>
      <c r="G546" s="29">
        <v>0</v>
      </c>
      <c r="H546" s="29">
        <v>0</v>
      </c>
      <c r="I546" s="29">
        <v>0</v>
      </c>
      <c r="J546" s="29">
        <v>0</v>
      </c>
      <c r="K546" s="29">
        <v>1</v>
      </c>
      <c r="L546" s="29">
        <v>0</v>
      </c>
      <c r="M546" s="29">
        <v>0</v>
      </c>
    </row>
    <row r="547" spans="1:13" ht="14.25" customHeight="1" x14ac:dyDescent="0.2">
      <c r="A547" s="147" t="str">
        <f t="shared" si="38"/>
        <v>Manawatū/Wairarapa</v>
      </c>
      <c r="B547" s="147" t="str">
        <f t="shared" si="38"/>
        <v>Palmerston North</v>
      </c>
      <c r="C547" s="101" t="s">
        <v>24</v>
      </c>
      <c r="D547" s="29">
        <v>0</v>
      </c>
      <c r="E547" s="29">
        <v>3</v>
      </c>
      <c r="F547" s="29">
        <v>1</v>
      </c>
      <c r="G547" s="29">
        <v>1</v>
      </c>
      <c r="H547" s="29">
        <v>0</v>
      </c>
      <c r="I547" s="29">
        <v>1</v>
      </c>
      <c r="J547" s="29">
        <v>0</v>
      </c>
      <c r="K547" s="29">
        <v>0</v>
      </c>
      <c r="L547" s="29">
        <v>3</v>
      </c>
      <c r="M547" s="29">
        <v>2</v>
      </c>
    </row>
    <row r="548" spans="1:13" ht="14.25" customHeight="1" x14ac:dyDescent="0.2">
      <c r="A548" s="147" t="str">
        <f t="shared" si="38"/>
        <v>Manawatū/Wairarapa</v>
      </c>
      <c r="B548" s="148" t="str">
        <f t="shared" si="38"/>
        <v>Palmerston North</v>
      </c>
      <c r="C548" s="123" t="s">
        <v>0</v>
      </c>
      <c r="D548" s="30">
        <v>22</v>
      </c>
      <c r="E548" s="30">
        <v>35</v>
      </c>
      <c r="F548" s="30">
        <v>41</v>
      </c>
      <c r="G548" s="30">
        <v>51</v>
      </c>
      <c r="H548" s="30">
        <v>50</v>
      </c>
      <c r="I548" s="30">
        <v>35</v>
      </c>
      <c r="J548" s="30">
        <v>41</v>
      </c>
      <c r="K548" s="30">
        <v>47</v>
      </c>
      <c r="L548" s="30">
        <v>49</v>
      </c>
      <c r="M548" s="30">
        <v>56</v>
      </c>
    </row>
    <row r="549" spans="1:13" ht="14.25" customHeight="1" x14ac:dyDescent="0.2">
      <c r="A549" s="147" t="str">
        <f t="shared" si="38"/>
        <v>Manawatū/Wairarapa</v>
      </c>
      <c r="B549" s="147" t="s">
        <v>104</v>
      </c>
      <c r="C549" s="101" t="s">
        <v>19</v>
      </c>
      <c r="D549" s="29">
        <v>10</v>
      </c>
      <c r="E549" s="29">
        <v>20</v>
      </c>
      <c r="F549" s="29">
        <v>20</v>
      </c>
      <c r="G549" s="29">
        <v>25</v>
      </c>
      <c r="H549" s="29">
        <v>26</v>
      </c>
      <c r="I549" s="29">
        <v>24</v>
      </c>
      <c r="J549" s="29">
        <v>28</v>
      </c>
      <c r="K549" s="29">
        <v>22</v>
      </c>
      <c r="L549" s="29">
        <v>31</v>
      </c>
      <c r="M549" s="29">
        <v>30</v>
      </c>
    </row>
    <row r="550" spans="1:13" ht="14.25" customHeight="1" x14ac:dyDescent="0.2">
      <c r="A550" s="147" t="str">
        <f t="shared" si="38"/>
        <v>Manawatū/Wairarapa</v>
      </c>
      <c r="B550" s="147" t="str">
        <f t="shared" si="38"/>
        <v>Justice service area total</v>
      </c>
      <c r="C550" s="101" t="s">
        <v>116</v>
      </c>
      <c r="D550" s="29">
        <v>5</v>
      </c>
      <c r="E550" s="29">
        <v>3</v>
      </c>
      <c r="F550" s="29">
        <v>10</v>
      </c>
      <c r="G550" s="29">
        <v>18</v>
      </c>
      <c r="H550" s="29">
        <v>19</v>
      </c>
      <c r="I550" s="29">
        <v>11</v>
      </c>
      <c r="J550" s="29">
        <v>9</v>
      </c>
      <c r="K550" s="29">
        <v>9</v>
      </c>
      <c r="L550" s="29">
        <v>16</v>
      </c>
      <c r="M550" s="29">
        <v>14</v>
      </c>
    </row>
    <row r="551" spans="1:13" ht="14.25" customHeight="1" x14ac:dyDescent="0.2">
      <c r="A551" s="147" t="str">
        <f t="shared" si="38"/>
        <v>Manawatū/Wairarapa</v>
      </c>
      <c r="B551" s="147" t="str">
        <f t="shared" si="38"/>
        <v>Justice service area total</v>
      </c>
      <c r="C551" s="101" t="s">
        <v>115</v>
      </c>
      <c r="D551" s="29">
        <v>5</v>
      </c>
      <c r="E551" s="29">
        <v>10</v>
      </c>
      <c r="F551" s="29">
        <v>12</v>
      </c>
      <c r="G551" s="29">
        <v>8</v>
      </c>
      <c r="H551" s="29">
        <v>15</v>
      </c>
      <c r="I551" s="29">
        <v>6</v>
      </c>
      <c r="J551" s="29">
        <v>7</v>
      </c>
      <c r="K551" s="29">
        <v>14</v>
      </c>
      <c r="L551" s="29">
        <v>8</v>
      </c>
      <c r="M551" s="29">
        <v>17</v>
      </c>
    </row>
    <row r="552" spans="1:13" ht="14.25" customHeight="1" x14ac:dyDescent="0.2">
      <c r="A552" s="147" t="str">
        <f t="shared" si="38"/>
        <v>Manawatū/Wairarapa</v>
      </c>
      <c r="B552" s="147" t="str">
        <f t="shared" si="38"/>
        <v>Justice service area total</v>
      </c>
      <c r="C552" s="101" t="s">
        <v>117</v>
      </c>
      <c r="D552" s="29">
        <v>0</v>
      </c>
      <c r="E552" s="29">
        <v>1</v>
      </c>
      <c r="F552" s="29">
        <v>0</v>
      </c>
      <c r="G552" s="29">
        <v>0</v>
      </c>
      <c r="H552" s="29">
        <v>1</v>
      </c>
      <c r="I552" s="29">
        <v>4</v>
      </c>
      <c r="J552" s="29">
        <v>6</v>
      </c>
      <c r="K552" s="29">
        <v>6</v>
      </c>
      <c r="L552" s="29">
        <v>3</v>
      </c>
      <c r="M552" s="29">
        <v>4</v>
      </c>
    </row>
    <row r="553" spans="1:13" ht="14.25" customHeight="1" x14ac:dyDescent="0.2">
      <c r="A553" s="147" t="str">
        <f t="shared" si="38"/>
        <v>Manawatū/Wairarapa</v>
      </c>
      <c r="B553" s="147" t="str">
        <f t="shared" si="38"/>
        <v>Justice service area total</v>
      </c>
      <c r="C553" s="101" t="s">
        <v>20</v>
      </c>
      <c r="D553" s="29">
        <v>15</v>
      </c>
      <c r="E553" s="29">
        <v>12</v>
      </c>
      <c r="F553" s="29">
        <v>11</v>
      </c>
      <c r="G553" s="29">
        <v>7</v>
      </c>
      <c r="H553" s="29">
        <v>15</v>
      </c>
      <c r="I553" s="29">
        <v>7</v>
      </c>
      <c r="J553" s="29">
        <v>6</v>
      </c>
      <c r="K553" s="29">
        <v>7</v>
      </c>
      <c r="L553" s="29">
        <v>3</v>
      </c>
      <c r="M553" s="29">
        <v>2</v>
      </c>
    </row>
    <row r="554" spans="1:13" ht="14.25" customHeight="1" x14ac:dyDescent="0.2">
      <c r="A554" s="147" t="str">
        <f t="shared" ref="A554:B559" si="39">A553</f>
        <v>Manawatū/Wairarapa</v>
      </c>
      <c r="B554" s="147" t="str">
        <f t="shared" si="39"/>
        <v>Justice service area total</v>
      </c>
      <c r="C554" s="101" t="s">
        <v>21</v>
      </c>
      <c r="D554" s="29">
        <v>1</v>
      </c>
      <c r="E554" s="29">
        <v>4</v>
      </c>
      <c r="F554" s="29">
        <v>1</v>
      </c>
      <c r="G554" s="29">
        <v>2</v>
      </c>
      <c r="H554" s="29">
        <v>2</v>
      </c>
      <c r="I554" s="29">
        <v>4</v>
      </c>
      <c r="J554" s="29">
        <v>7</v>
      </c>
      <c r="K554" s="29">
        <v>4</v>
      </c>
      <c r="L554" s="29">
        <v>5</v>
      </c>
      <c r="M554" s="29">
        <v>3</v>
      </c>
    </row>
    <row r="555" spans="1:13" ht="14.25" customHeight="1" x14ac:dyDescent="0.2">
      <c r="A555" s="147" t="str">
        <f t="shared" si="39"/>
        <v>Manawatū/Wairarapa</v>
      </c>
      <c r="B555" s="147" t="str">
        <f t="shared" si="39"/>
        <v>Justice service area total</v>
      </c>
      <c r="C555" s="101" t="s">
        <v>22</v>
      </c>
      <c r="D555" s="29">
        <v>7</v>
      </c>
      <c r="E555" s="29">
        <v>3</v>
      </c>
      <c r="F555" s="29">
        <v>7</v>
      </c>
      <c r="G555" s="29">
        <v>4</v>
      </c>
      <c r="H555" s="29">
        <v>1</v>
      </c>
      <c r="I555" s="29">
        <v>6</v>
      </c>
      <c r="J555" s="29">
        <v>1</v>
      </c>
      <c r="K555" s="29">
        <v>8</v>
      </c>
      <c r="L555" s="29">
        <v>6</v>
      </c>
      <c r="M555" s="29">
        <v>2</v>
      </c>
    </row>
    <row r="556" spans="1:13" ht="14.25" customHeight="1" x14ac:dyDescent="0.2">
      <c r="A556" s="147" t="str">
        <f t="shared" si="39"/>
        <v>Manawatū/Wairarapa</v>
      </c>
      <c r="B556" s="147" t="str">
        <f t="shared" si="39"/>
        <v>Justice service area total</v>
      </c>
      <c r="C556" s="101" t="s">
        <v>23</v>
      </c>
      <c r="D556" s="29">
        <v>0</v>
      </c>
      <c r="E556" s="29">
        <v>2</v>
      </c>
      <c r="F556" s="29">
        <v>3</v>
      </c>
      <c r="G556" s="29">
        <v>2</v>
      </c>
      <c r="H556" s="29">
        <v>2</v>
      </c>
      <c r="I556" s="29">
        <v>3</v>
      </c>
      <c r="J556" s="29">
        <v>4</v>
      </c>
      <c r="K556" s="29">
        <v>0</v>
      </c>
      <c r="L556" s="29">
        <v>4</v>
      </c>
      <c r="M556" s="29">
        <v>2</v>
      </c>
    </row>
    <row r="557" spans="1:13" ht="14.25" customHeight="1" x14ac:dyDescent="0.2">
      <c r="A557" s="147" t="str">
        <f t="shared" si="39"/>
        <v>Manawatū/Wairarapa</v>
      </c>
      <c r="B557" s="147" t="str">
        <f t="shared" si="39"/>
        <v>Justice service area total</v>
      </c>
      <c r="C557" s="101" t="s">
        <v>15</v>
      </c>
      <c r="D557" s="29">
        <v>0</v>
      </c>
      <c r="E557" s="29">
        <v>0</v>
      </c>
      <c r="F557" s="29">
        <v>1</v>
      </c>
      <c r="G557" s="29">
        <v>0</v>
      </c>
      <c r="H557" s="29">
        <v>0</v>
      </c>
      <c r="I557" s="29">
        <v>1</v>
      </c>
      <c r="J557" s="29">
        <v>1</v>
      </c>
      <c r="K557" s="29">
        <v>1</v>
      </c>
      <c r="L557" s="29">
        <v>1</v>
      </c>
      <c r="M557" s="29">
        <v>0</v>
      </c>
    </row>
    <row r="558" spans="1:13" ht="14.25" customHeight="1" x14ac:dyDescent="0.2">
      <c r="A558" s="147" t="str">
        <f t="shared" si="39"/>
        <v>Manawatū/Wairarapa</v>
      </c>
      <c r="B558" s="147" t="str">
        <f t="shared" si="39"/>
        <v>Justice service area total</v>
      </c>
      <c r="C558" s="101" t="s">
        <v>24</v>
      </c>
      <c r="D558" s="29">
        <v>1</v>
      </c>
      <c r="E558" s="29">
        <v>4</v>
      </c>
      <c r="F558" s="29">
        <v>2</v>
      </c>
      <c r="G558" s="29">
        <v>2</v>
      </c>
      <c r="H558" s="29">
        <v>1</v>
      </c>
      <c r="I558" s="29">
        <v>4</v>
      </c>
      <c r="J558" s="29">
        <v>2</v>
      </c>
      <c r="K558" s="29">
        <v>3</v>
      </c>
      <c r="L558" s="29">
        <v>7</v>
      </c>
      <c r="M558" s="29">
        <v>8</v>
      </c>
    </row>
    <row r="559" spans="1:13" ht="14.25" customHeight="1" x14ac:dyDescent="0.2">
      <c r="A559" s="148" t="str">
        <f t="shared" si="39"/>
        <v>Manawatū/Wairarapa</v>
      </c>
      <c r="B559" s="148" t="str">
        <f t="shared" si="39"/>
        <v>Justice service area total</v>
      </c>
      <c r="C559" s="123" t="s">
        <v>0</v>
      </c>
      <c r="D559" s="106">
        <v>44</v>
      </c>
      <c r="E559" s="106">
        <v>59</v>
      </c>
      <c r="F559" s="106">
        <v>67</v>
      </c>
      <c r="G559" s="106">
        <v>68</v>
      </c>
      <c r="H559" s="106">
        <v>82</v>
      </c>
      <c r="I559" s="106">
        <v>70</v>
      </c>
      <c r="J559" s="106">
        <v>71</v>
      </c>
      <c r="K559" s="106">
        <v>74</v>
      </c>
      <c r="L559" s="106">
        <v>84</v>
      </c>
      <c r="M559" s="106">
        <v>82</v>
      </c>
    </row>
    <row r="560" spans="1:13" ht="14.25" customHeight="1" x14ac:dyDescent="0.2">
      <c r="A560" s="149" t="s">
        <v>111</v>
      </c>
      <c r="B560" s="149" t="s">
        <v>68</v>
      </c>
      <c r="C560" s="22" t="s">
        <v>19</v>
      </c>
      <c r="D560" s="83">
        <v>4</v>
      </c>
      <c r="E560" s="83">
        <v>3</v>
      </c>
      <c r="F560" s="83">
        <v>6</v>
      </c>
      <c r="G560" s="29">
        <v>4</v>
      </c>
      <c r="H560" s="29">
        <v>8</v>
      </c>
      <c r="I560" s="29">
        <v>9</v>
      </c>
      <c r="J560" s="29">
        <v>13</v>
      </c>
      <c r="K560" s="29">
        <v>6</v>
      </c>
      <c r="L560" s="29">
        <v>2</v>
      </c>
      <c r="M560" s="29">
        <v>7</v>
      </c>
    </row>
    <row r="561" spans="1:13" ht="14.25" customHeight="1" x14ac:dyDescent="0.2">
      <c r="A561" s="147" t="str">
        <f t="shared" ref="A561:B576" si="40">A560</f>
        <v>Northern Wellington</v>
      </c>
      <c r="B561" s="147" t="str">
        <f t="shared" si="40"/>
        <v>Hutt Valley</v>
      </c>
      <c r="C561" s="101" t="s">
        <v>116</v>
      </c>
      <c r="D561" s="29">
        <v>0</v>
      </c>
      <c r="E561" s="29">
        <v>2</v>
      </c>
      <c r="F561" s="29">
        <v>1</v>
      </c>
      <c r="G561" s="29">
        <v>1</v>
      </c>
      <c r="H561" s="29">
        <v>4</v>
      </c>
      <c r="I561" s="29">
        <v>2</v>
      </c>
      <c r="J561" s="29">
        <v>5</v>
      </c>
      <c r="K561" s="29">
        <v>1</v>
      </c>
      <c r="L561" s="29">
        <v>1</v>
      </c>
      <c r="M561" s="29">
        <v>1</v>
      </c>
    </row>
    <row r="562" spans="1:13" ht="14.25" customHeight="1" x14ac:dyDescent="0.2">
      <c r="A562" s="147" t="str">
        <f t="shared" si="40"/>
        <v>Northern Wellington</v>
      </c>
      <c r="B562" s="147" t="str">
        <f t="shared" si="40"/>
        <v>Hutt Valley</v>
      </c>
      <c r="C562" s="101" t="s">
        <v>115</v>
      </c>
      <c r="D562" s="29">
        <v>3</v>
      </c>
      <c r="E562" s="29">
        <v>2</v>
      </c>
      <c r="F562" s="29">
        <v>2</v>
      </c>
      <c r="G562" s="29">
        <v>6</v>
      </c>
      <c r="H562" s="29">
        <v>5</v>
      </c>
      <c r="I562" s="29">
        <v>2</v>
      </c>
      <c r="J562" s="29">
        <v>4</v>
      </c>
      <c r="K562" s="29">
        <v>6</v>
      </c>
      <c r="L562" s="29">
        <v>3</v>
      </c>
      <c r="M562" s="29">
        <v>9</v>
      </c>
    </row>
    <row r="563" spans="1:13" ht="14.25" customHeight="1" x14ac:dyDescent="0.2">
      <c r="A563" s="147" t="str">
        <f t="shared" si="40"/>
        <v>Northern Wellington</v>
      </c>
      <c r="B563" s="147" t="str">
        <f t="shared" si="40"/>
        <v>Hutt Valley</v>
      </c>
      <c r="C563" s="101" t="s">
        <v>117</v>
      </c>
      <c r="D563" s="29">
        <v>0</v>
      </c>
      <c r="E563" s="29">
        <v>0</v>
      </c>
      <c r="F563" s="29">
        <v>0</v>
      </c>
      <c r="G563" s="29">
        <v>1</v>
      </c>
      <c r="H563" s="29">
        <v>1</v>
      </c>
      <c r="I563" s="29">
        <v>2</v>
      </c>
      <c r="J563" s="29">
        <v>0</v>
      </c>
      <c r="K563" s="29">
        <v>3</v>
      </c>
      <c r="L563" s="29">
        <v>2</v>
      </c>
      <c r="M563" s="29">
        <v>1</v>
      </c>
    </row>
    <row r="564" spans="1:13" ht="14.25" customHeight="1" x14ac:dyDescent="0.2">
      <c r="A564" s="147" t="str">
        <f t="shared" si="40"/>
        <v>Northern Wellington</v>
      </c>
      <c r="B564" s="147" t="str">
        <f t="shared" si="40"/>
        <v>Hutt Valley</v>
      </c>
      <c r="C564" s="101" t="s">
        <v>20</v>
      </c>
      <c r="D564" s="29">
        <v>2</v>
      </c>
      <c r="E564" s="29">
        <v>2</v>
      </c>
      <c r="F564" s="29">
        <v>4</v>
      </c>
      <c r="G564" s="29">
        <v>4</v>
      </c>
      <c r="H564" s="29">
        <v>12</v>
      </c>
      <c r="I564" s="29">
        <v>6</v>
      </c>
      <c r="J564" s="29">
        <v>8</v>
      </c>
      <c r="K564" s="29">
        <v>2</v>
      </c>
      <c r="L564" s="29">
        <v>2</v>
      </c>
      <c r="M564" s="29">
        <v>3</v>
      </c>
    </row>
    <row r="565" spans="1:13" ht="14.25" customHeight="1" x14ac:dyDescent="0.2">
      <c r="A565" s="147" t="str">
        <f t="shared" si="40"/>
        <v>Northern Wellington</v>
      </c>
      <c r="B565" s="147" t="str">
        <f t="shared" si="40"/>
        <v>Hutt Valley</v>
      </c>
      <c r="C565" s="101" t="s">
        <v>21</v>
      </c>
      <c r="D565" s="29">
        <v>1</v>
      </c>
      <c r="E565" s="29">
        <v>1</v>
      </c>
      <c r="F565" s="29">
        <v>1</v>
      </c>
      <c r="G565" s="29">
        <v>0</v>
      </c>
      <c r="H565" s="29">
        <v>1</v>
      </c>
      <c r="I565" s="29">
        <v>1</v>
      </c>
      <c r="J565" s="29">
        <v>2</v>
      </c>
      <c r="K565" s="29">
        <v>1</v>
      </c>
      <c r="L565" s="29">
        <v>0</v>
      </c>
      <c r="M565" s="29">
        <v>4</v>
      </c>
    </row>
    <row r="566" spans="1:13" ht="14.25" customHeight="1" x14ac:dyDescent="0.2">
      <c r="A566" s="147" t="str">
        <f t="shared" si="40"/>
        <v>Northern Wellington</v>
      </c>
      <c r="B566" s="147" t="str">
        <f t="shared" si="40"/>
        <v>Hutt Valley</v>
      </c>
      <c r="C566" s="101" t="s">
        <v>22</v>
      </c>
      <c r="D566" s="29">
        <v>1</v>
      </c>
      <c r="E566" s="29">
        <v>2</v>
      </c>
      <c r="F566" s="29">
        <v>3</v>
      </c>
      <c r="G566" s="29">
        <v>1</v>
      </c>
      <c r="H566" s="29">
        <v>3</v>
      </c>
      <c r="I566" s="29">
        <v>0</v>
      </c>
      <c r="J566" s="29">
        <v>4</v>
      </c>
      <c r="K566" s="29">
        <v>1</v>
      </c>
      <c r="L566" s="29">
        <v>0</v>
      </c>
      <c r="M566" s="29">
        <v>1</v>
      </c>
    </row>
    <row r="567" spans="1:13" ht="14.25" customHeight="1" x14ac:dyDescent="0.2">
      <c r="A567" s="147" t="str">
        <f t="shared" si="40"/>
        <v>Northern Wellington</v>
      </c>
      <c r="B567" s="147" t="str">
        <f t="shared" si="40"/>
        <v>Hutt Valley</v>
      </c>
      <c r="C567" s="101" t="s">
        <v>23</v>
      </c>
      <c r="D567" s="29">
        <v>1</v>
      </c>
      <c r="E567" s="29">
        <v>0</v>
      </c>
      <c r="F567" s="29">
        <v>1</v>
      </c>
      <c r="G567" s="29">
        <v>1</v>
      </c>
      <c r="H567" s="29">
        <v>0</v>
      </c>
      <c r="I567" s="29">
        <v>1</v>
      </c>
      <c r="J567" s="29">
        <v>1</v>
      </c>
      <c r="K567" s="29">
        <v>4</v>
      </c>
      <c r="L567" s="29">
        <v>1</v>
      </c>
      <c r="M567" s="29">
        <v>1</v>
      </c>
    </row>
    <row r="568" spans="1:13" ht="14.25" customHeight="1" x14ac:dyDescent="0.2">
      <c r="A568" s="147" t="str">
        <f t="shared" si="40"/>
        <v>Northern Wellington</v>
      </c>
      <c r="B568" s="147" t="str">
        <f t="shared" si="40"/>
        <v>Hutt Valley</v>
      </c>
      <c r="C568" s="101" t="s">
        <v>15</v>
      </c>
      <c r="D568" s="29">
        <v>0</v>
      </c>
      <c r="E568" s="29">
        <v>1</v>
      </c>
      <c r="F568" s="29">
        <v>2</v>
      </c>
      <c r="G568" s="29">
        <v>0</v>
      </c>
      <c r="H568" s="29">
        <v>0</v>
      </c>
      <c r="I568" s="29">
        <v>0</v>
      </c>
      <c r="J568" s="29">
        <v>0</v>
      </c>
      <c r="K568" s="29">
        <v>0</v>
      </c>
      <c r="L568" s="29">
        <v>0</v>
      </c>
      <c r="M568" s="29">
        <v>0</v>
      </c>
    </row>
    <row r="569" spans="1:13" ht="14.25" customHeight="1" x14ac:dyDescent="0.2">
      <c r="A569" s="147" t="str">
        <f t="shared" si="40"/>
        <v>Northern Wellington</v>
      </c>
      <c r="B569" s="147" t="str">
        <f t="shared" si="40"/>
        <v>Hutt Valley</v>
      </c>
      <c r="C569" s="101" t="s">
        <v>24</v>
      </c>
      <c r="D569" s="29">
        <v>1</v>
      </c>
      <c r="E569" s="29">
        <v>1</v>
      </c>
      <c r="F569" s="29">
        <v>1</v>
      </c>
      <c r="G569" s="29">
        <v>3</v>
      </c>
      <c r="H569" s="29">
        <v>2</v>
      </c>
      <c r="I569" s="29">
        <v>1</v>
      </c>
      <c r="J569" s="29">
        <v>0</v>
      </c>
      <c r="K569" s="29">
        <v>0</v>
      </c>
      <c r="L569" s="29">
        <v>3</v>
      </c>
      <c r="M569" s="29">
        <v>6</v>
      </c>
    </row>
    <row r="570" spans="1:13" ht="14.25" customHeight="1" x14ac:dyDescent="0.2">
      <c r="A570" s="147" t="str">
        <f t="shared" si="40"/>
        <v>Northern Wellington</v>
      </c>
      <c r="B570" s="148" t="str">
        <f t="shared" si="40"/>
        <v>Hutt Valley</v>
      </c>
      <c r="C570" s="123" t="s">
        <v>0</v>
      </c>
      <c r="D570" s="30">
        <v>13</v>
      </c>
      <c r="E570" s="30">
        <v>14</v>
      </c>
      <c r="F570" s="30">
        <v>21</v>
      </c>
      <c r="G570" s="30">
        <v>21</v>
      </c>
      <c r="H570" s="30">
        <v>36</v>
      </c>
      <c r="I570" s="30">
        <v>24</v>
      </c>
      <c r="J570" s="30">
        <v>37</v>
      </c>
      <c r="K570" s="30">
        <v>24</v>
      </c>
      <c r="L570" s="30">
        <v>14</v>
      </c>
      <c r="M570" s="30">
        <v>33</v>
      </c>
    </row>
    <row r="571" spans="1:13" ht="14.25" customHeight="1" x14ac:dyDescent="0.2">
      <c r="A571" s="147" t="str">
        <f t="shared" si="40"/>
        <v>Northern Wellington</v>
      </c>
      <c r="B571" s="149" t="s">
        <v>69</v>
      </c>
      <c r="C571" s="22" t="s">
        <v>19</v>
      </c>
      <c r="D571" s="29">
        <v>2</v>
      </c>
      <c r="E571" s="29">
        <v>5</v>
      </c>
      <c r="F571" s="29">
        <v>1</v>
      </c>
      <c r="G571" s="29">
        <v>8</v>
      </c>
      <c r="H571" s="29">
        <v>6</v>
      </c>
      <c r="I571" s="29">
        <v>6</v>
      </c>
      <c r="J571" s="29">
        <v>0</v>
      </c>
      <c r="K571" s="29">
        <v>2</v>
      </c>
      <c r="L571" s="29">
        <v>1</v>
      </c>
      <c r="M571" s="29">
        <v>1</v>
      </c>
    </row>
    <row r="572" spans="1:13" ht="14.25" customHeight="1" x14ac:dyDescent="0.2">
      <c r="A572" s="147" t="str">
        <f t="shared" si="40"/>
        <v>Northern Wellington</v>
      </c>
      <c r="B572" s="147" t="str">
        <f t="shared" si="40"/>
        <v>Porirua</v>
      </c>
      <c r="C572" s="101" t="s">
        <v>116</v>
      </c>
      <c r="D572" s="29">
        <v>2</v>
      </c>
      <c r="E572" s="29">
        <v>1</v>
      </c>
      <c r="F572" s="29">
        <v>1</v>
      </c>
      <c r="G572" s="29">
        <v>0</v>
      </c>
      <c r="H572" s="29">
        <v>1</v>
      </c>
      <c r="I572" s="29">
        <v>2</v>
      </c>
      <c r="J572" s="29">
        <v>0</v>
      </c>
      <c r="K572" s="29">
        <v>1</v>
      </c>
      <c r="L572" s="29">
        <v>0</v>
      </c>
      <c r="M572" s="29">
        <v>5</v>
      </c>
    </row>
    <row r="573" spans="1:13" ht="14.25" customHeight="1" x14ac:dyDescent="0.2">
      <c r="A573" s="147" t="str">
        <f t="shared" si="40"/>
        <v>Northern Wellington</v>
      </c>
      <c r="B573" s="147" t="str">
        <f t="shared" si="40"/>
        <v>Porirua</v>
      </c>
      <c r="C573" s="101" t="s">
        <v>115</v>
      </c>
      <c r="D573" s="29">
        <v>1</v>
      </c>
      <c r="E573" s="29">
        <v>1</v>
      </c>
      <c r="F573" s="29">
        <v>2</v>
      </c>
      <c r="G573" s="29">
        <v>0</v>
      </c>
      <c r="H573" s="29">
        <v>5</v>
      </c>
      <c r="I573" s="29">
        <v>1</v>
      </c>
      <c r="J573" s="29">
        <v>4</v>
      </c>
      <c r="K573" s="29">
        <v>1</v>
      </c>
      <c r="L573" s="29">
        <v>4</v>
      </c>
      <c r="M573" s="29">
        <v>2</v>
      </c>
    </row>
    <row r="574" spans="1:13" ht="14.25" customHeight="1" x14ac:dyDescent="0.2">
      <c r="A574" s="147" t="str">
        <f t="shared" si="40"/>
        <v>Northern Wellington</v>
      </c>
      <c r="B574" s="147" t="str">
        <f t="shared" si="40"/>
        <v>Porirua</v>
      </c>
      <c r="C574" s="101" t="s">
        <v>117</v>
      </c>
      <c r="D574" s="29">
        <v>0</v>
      </c>
      <c r="E574" s="29">
        <v>0</v>
      </c>
      <c r="F574" s="29">
        <v>1</v>
      </c>
      <c r="G574" s="29">
        <v>1</v>
      </c>
      <c r="H574" s="29">
        <v>1</v>
      </c>
      <c r="I574" s="29">
        <v>3</v>
      </c>
      <c r="J574" s="29">
        <v>2</v>
      </c>
      <c r="K574" s="29">
        <v>0</v>
      </c>
      <c r="L574" s="29">
        <v>1</v>
      </c>
      <c r="M574" s="29">
        <v>1</v>
      </c>
    </row>
    <row r="575" spans="1:13" ht="14.25" customHeight="1" x14ac:dyDescent="0.2">
      <c r="A575" s="147" t="str">
        <f t="shared" si="40"/>
        <v>Northern Wellington</v>
      </c>
      <c r="B575" s="147" t="str">
        <f t="shared" si="40"/>
        <v>Porirua</v>
      </c>
      <c r="C575" s="101" t="s">
        <v>20</v>
      </c>
      <c r="D575" s="29">
        <v>3</v>
      </c>
      <c r="E575" s="29">
        <v>9</v>
      </c>
      <c r="F575" s="29">
        <v>3</v>
      </c>
      <c r="G575" s="29">
        <v>1</v>
      </c>
      <c r="H575" s="29">
        <v>2</v>
      </c>
      <c r="I575" s="29">
        <v>1</v>
      </c>
      <c r="J575" s="29">
        <v>3</v>
      </c>
      <c r="K575" s="29">
        <v>1</v>
      </c>
      <c r="L575" s="29">
        <v>2</v>
      </c>
      <c r="M575" s="29">
        <v>0</v>
      </c>
    </row>
    <row r="576" spans="1:13" ht="14.25" customHeight="1" x14ac:dyDescent="0.2">
      <c r="A576" s="147" t="str">
        <f t="shared" si="40"/>
        <v>Northern Wellington</v>
      </c>
      <c r="B576" s="147" t="str">
        <f t="shared" si="40"/>
        <v>Porirua</v>
      </c>
      <c r="C576" s="101" t="s">
        <v>21</v>
      </c>
      <c r="D576" s="29">
        <v>1</v>
      </c>
      <c r="E576" s="29">
        <v>0</v>
      </c>
      <c r="F576" s="29">
        <v>4</v>
      </c>
      <c r="G576" s="29">
        <v>0</v>
      </c>
      <c r="H576" s="29">
        <v>2</v>
      </c>
      <c r="I576" s="29">
        <v>0</v>
      </c>
      <c r="J576" s="29">
        <v>1</v>
      </c>
      <c r="K576" s="29">
        <v>3</v>
      </c>
      <c r="L576" s="29">
        <v>0</v>
      </c>
      <c r="M576" s="29">
        <v>1</v>
      </c>
    </row>
    <row r="577" spans="1:13" ht="14.25" customHeight="1" x14ac:dyDescent="0.2">
      <c r="A577" s="147" t="str">
        <f t="shared" ref="A577:B592" si="41">A576</f>
        <v>Northern Wellington</v>
      </c>
      <c r="B577" s="147" t="str">
        <f t="shared" si="41"/>
        <v>Porirua</v>
      </c>
      <c r="C577" s="101" t="s">
        <v>22</v>
      </c>
      <c r="D577" s="29">
        <v>1</v>
      </c>
      <c r="E577" s="29">
        <v>2</v>
      </c>
      <c r="F577" s="29">
        <v>1</v>
      </c>
      <c r="G577" s="29">
        <v>0</v>
      </c>
      <c r="H577" s="29">
        <v>0</v>
      </c>
      <c r="I577" s="29">
        <v>0</v>
      </c>
      <c r="J577" s="29">
        <v>1</v>
      </c>
      <c r="K577" s="29">
        <v>0</v>
      </c>
      <c r="L577" s="29">
        <v>0</v>
      </c>
      <c r="M577" s="29">
        <v>1</v>
      </c>
    </row>
    <row r="578" spans="1:13" ht="14.25" customHeight="1" x14ac:dyDescent="0.2">
      <c r="A578" s="147" t="str">
        <f t="shared" si="41"/>
        <v>Northern Wellington</v>
      </c>
      <c r="B578" s="147" t="str">
        <f t="shared" si="41"/>
        <v>Porirua</v>
      </c>
      <c r="C578" s="101" t="s">
        <v>23</v>
      </c>
      <c r="D578" s="29">
        <v>0</v>
      </c>
      <c r="E578" s="29">
        <v>0</v>
      </c>
      <c r="F578" s="29">
        <v>1</v>
      </c>
      <c r="G578" s="29">
        <v>0</v>
      </c>
      <c r="H578" s="29">
        <v>1</v>
      </c>
      <c r="I578" s="29">
        <v>0</v>
      </c>
      <c r="J578" s="29">
        <v>0</v>
      </c>
      <c r="K578" s="29">
        <v>0</v>
      </c>
      <c r="L578" s="29">
        <v>2</v>
      </c>
      <c r="M578" s="29">
        <v>2</v>
      </c>
    </row>
    <row r="579" spans="1:13" ht="14.25" customHeight="1" x14ac:dyDescent="0.2">
      <c r="A579" s="147" t="str">
        <f t="shared" si="41"/>
        <v>Northern Wellington</v>
      </c>
      <c r="B579" s="147" t="str">
        <f t="shared" si="41"/>
        <v>Porirua</v>
      </c>
      <c r="C579" s="101" t="s">
        <v>15</v>
      </c>
      <c r="D579" s="29">
        <v>0</v>
      </c>
      <c r="E579" s="29">
        <v>0</v>
      </c>
      <c r="F579" s="29">
        <v>1</v>
      </c>
      <c r="G579" s="29">
        <v>0</v>
      </c>
      <c r="H579" s="29">
        <v>0</v>
      </c>
      <c r="I579" s="29">
        <v>0</v>
      </c>
      <c r="J579" s="29">
        <v>0</v>
      </c>
      <c r="K579" s="29">
        <v>0</v>
      </c>
      <c r="L579" s="29">
        <v>0</v>
      </c>
      <c r="M579" s="29">
        <v>0</v>
      </c>
    </row>
    <row r="580" spans="1:13" ht="14.25" customHeight="1" x14ac:dyDescent="0.2">
      <c r="A580" s="147" t="str">
        <f t="shared" si="41"/>
        <v>Northern Wellington</v>
      </c>
      <c r="B580" s="147" t="str">
        <f t="shared" si="41"/>
        <v>Porirua</v>
      </c>
      <c r="C580" s="101" t="s">
        <v>24</v>
      </c>
      <c r="D580" s="29">
        <v>0</v>
      </c>
      <c r="E580" s="29">
        <v>0</v>
      </c>
      <c r="F580" s="29">
        <v>1</v>
      </c>
      <c r="G580" s="29">
        <v>1</v>
      </c>
      <c r="H580" s="29">
        <v>1</v>
      </c>
      <c r="I580" s="29">
        <v>0</v>
      </c>
      <c r="J580" s="29">
        <v>0</v>
      </c>
      <c r="K580" s="29">
        <v>0</v>
      </c>
      <c r="L580" s="29">
        <v>1</v>
      </c>
      <c r="M580" s="29">
        <v>1</v>
      </c>
    </row>
    <row r="581" spans="1:13" ht="14.25" customHeight="1" x14ac:dyDescent="0.2">
      <c r="A581" s="147" t="str">
        <f t="shared" si="41"/>
        <v>Northern Wellington</v>
      </c>
      <c r="B581" s="148" t="str">
        <f t="shared" si="41"/>
        <v>Porirua</v>
      </c>
      <c r="C581" s="123" t="s">
        <v>0</v>
      </c>
      <c r="D581" s="30">
        <v>10</v>
      </c>
      <c r="E581" s="30">
        <v>18</v>
      </c>
      <c r="F581" s="30">
        <v>16</v>
      </c>
      <c r="G581" s="30">
        <v>11</v>
      </c>
      <c r="H581" s="30">
        <v>19</v>
      </c>
      <c r="I581" s="30">
        <v>13</v>
      </c>
      <c r="J581" s="30">
        <v>11</v>
      </c>
      <c r="K581" s="30">
        <v>8</v>
      </c>
      <c r="L581" s="30">
        <v>11</v>
      </c>
      <c r="M581" s="30">
        <v>14</v>
      </c>
    </row>
    <row r="582" spans="1:13" ht="14.25" customHeight="1" x14ac:dyDescent="0.2">
      <c r="A582" s="147" t="str">
        <f t="shared" si="41"/>
        <v>Northern Wellington</v>
      </c>
      <c r="B582" s="147" t="s">
        <v>104</v>
      </c>
      <c r="C582" s="101" t="s">
        <v>19</v>
      </c>
      <c r="D582" s="29">
        <v>6</v>
      </c>
      <c r="E582" s="29">
        <v>8</v>
      </c>
      <c r="F582" s="29">
        <v>7</v>
      </c>
      <c r="G582" s="29">
        <v>12</v>
      </c>
      <c r="H582" s="29">
        <v>14</v>
      </c>
      <c r="I582" s="29">
        <v>15</v>
      </c>
      <c r="J582" s="29">
        <v>13</v>
      </c>
      <c r="K582" s="29">
        <v>8</v>
      </c>
      <c r="L582" s="29">
        <v>3</v>
      </c>
      <c r="M582" s="29">
        <v>8</v>
      </c>
    </row>
    <row r="583" spans="1:13" ht="14.25" customHeight="1" x14ac:dyDescent="0.2">
      <c r="A583" s="147" t="str">
        <f t="shared" si="41"/>
        <v>Northern Wellington</v>
      </c>
      <c r="B583" s="147" t="str">
        <f t="shared" si="41"/>
        <v>Justice service area total</v>
      </c>
      <c r="C583" s="101" t="s">
        <v>116</v>
      </c>
      <c r="D583" s="29">
        <v>2</v>
      </c>
      <c r="E583" s="29">
        <v>3</v>
      </c>
      <c r="F583" s="29">
        <v>2</v>
      </c>
      <c r="G583" s="29">
        <v>1</v>
      </c>
      <c r="H583" s="29">
        <v>5</v>
      </c>
      <c r="I583" s="29">
        <v>4</v>
      </c>
      <c r="J583" s="29">
        <v>5</v>
      </c>
      <c r="K583" s="29">
        <v>2</v>
      </c>
      <c r="L583" s="29">
        <v>1</v>
      </c>
      <c r="M583" s="29">
        <v>6</v>
      </c>
    </row>
    <row r="584" spans="1:13" ht="14.25" customHeight="1" x14ac:dyDescent="0.2">
      <c r="A584" s="147" t="str">
        <f t="shared" si="41"/>
        <v>Northern Wellington</v>
      </c>
      <c r="B584" s="147" t="str">
        <f t="shared" si="41"/>
        <v>Justice service area total</v>
      </c>
      <c r="C584" s="101" t="s">
        <v>115</v>
      </c>
      <c r="D584" s="29">
        <v>4</v>
      </c>
      <c r="E584" s="29">
        <v>3</v>
      </c>
      <c r="F584" s="29">
        <v>4</v>
      </c>
      <c r="G584" s="29">
        <v>6</v>
      </c>
      <c r="H584" s="29">
        <v>10</v>
      </c>
      <c r="I584" s="29">
        <v>3</v>
      </c>
      <c r="J584" s="29">
        <v>8</v>
      </c>
      <c r="K584" s="29">
        <v>7</v>
      </c>
      <c r="L584" s="29">
        <v>7</v>
      </c>
      <c r="M584" s="29">
        <v>11</v>
      </c>
    </row>
    <row r="585" spans="1:13" ht="14.25" customHeight="1" x14ac:dyDescent="0.2">
      <c r="A585" s="147" t="str">
        <f t="shared" si="41"/>
        <v>Northern Wellington</v>
      </c>
      <c r="B585" s="147" t="str">
        <f t="shared" si="41"/>
        <v>Justice service area total</v>
      </c>
      <c r="C585" s="101" t="s">
        <v>117</v>
      </c>
      <c r="D585" s="29">
        <v>0</v>
      </c>
      <c r="E585" s="29">
        <v>0</v>
      </c>
      <c r="F585" s="29">
        <v>1</v>
      </c>
      <c r="G585" s="29">
        <v>2</v>
      </c>
      <c r="H585" s="29">
        <v>2</v>
      </c>
      <c r="I585" s="29">
        <v>5</v>
      </c>
      <c r="J585" s="29">
        <v>2</v>
      </c>
      <c r="K585" s="29">
        <v>3</v>
      </c>
      <c r="L585" s="29">
        <v>3</v>
      </c>
      <c r="M585" s="29">
        <v>2</v>
      </c>
    </row>
    <row r="586" spans="1:13" ht="14.25" customHeight="1" x14ac:dyDescent="0.2">
      <c r="A586" s="147" t="str">
        <f t="shared" si="41"/>
        <v>Northern Wellington</v>
      </c>
      <c r="B586" s="147" t="str">
        <f t="shared" si="41"/>
        <v>Justice service area total</v>
      </c>
      <c r="C586" s="101" t="s">
        <v>20</v>
      </c>
      <c r="D586" s="29">
        <v>5</v>
      </c>
      <c r="E586" s="29">
        <v>11</v>
      </c>
      <c r="F586" s="29">
        <v>7</v>
      </c>
      <c r="G586" s="29">
        <v>5</v>
      </c>
      <c r="H586" s="29">
        <v>14</v>
      </c>
      <c r="I586" s="29">
        <v>7</v>
      </c>
      <c r="J586" s="29">
        <v>11</v>
      </c>
      <c r="K586" s="29">
        <v>3</v>
      </c>
      <c r="L586" s="29">
        <v>4</v>
      </c>
      <c r="M586" s="29">
        <v>3</v>
      </c>
    </row>
    <row r="587" spans="1:13" ht="14.25" customHeight="1" x14ac:dyDescent="0.2">
      <c r="A587" s="147" t="str">
        <f t="shared" si="41"/>
        <v>Northern Wellington</v>
      </c>
      <c r="B587" s="147" t="str">
        <f t="shared" si="41"/>
        <v>Justice service area total</v>
      </c>
      <c r="C587" s="101" t="s">
        <v>21</v>
      </c>
      <c r="D587" s="29">
        <v>2</v>
      </c>
      <c r="E587" s="29">
        <v>1</v>
      </c>
      <c r="F587" s="29">
        <v>5</v>
      </c>
      <c r="G587" s="29">
        <v>0</v>
      </c>
      <c r="H587" s="29">
        <v>3</v>
      </c>
      <c r="I587" s="29">
        <v>1</v>
      </c>
      <c r="J587" s="29">
        <v>3</v>
      </c>
      <c r="K587" s="29">
        <v>4</v>
      </c>
      <c r="L587" s="29">
        <v>0</v>
      </c>
      <c r="M587" s="29">
        <v>5</v>
      </c>
    </row>
    <row r="588" spans="1:13" ht="14.25" customHeight="1" x14ac:dyDescent="0.2">
      <c r="A588" s="147" t="str">
        <f t="shared" si="41"/>
        <v>Northern Wellington</v>
      </c>
      <c r="B588" s="147" t="str">
        <f t="shared" si="41"/>
        <v>Justice service area total</v>
      </c>
      <c r="C588" s="101" t="s">
        <v>22</v>
      </c>
      <c r="D588" s="29">
        <v>2</v>
      </c>
      <c r="E588" s="29">
        <v>4</v>
      </c>
      <c r="F588" s="29">
        <v>4</v>
      </c>
      <c r="G588" s="29">
        <v>1</v>
      </c>
      <c r="H588" s="29">
        <v>3</v>
      </c>
      <c r="I588" s="29">
        <v>0</v>
      </c>
      <c r="J588" s="29">
        <v>5</v>
      </c>
      <c r="K588" s="29">
        <v>1</v>
      </c>
      <c r="L588" s="29">
        <v>0</v>
      </c>
      <c r="M588" s="29">
        <v>2</v>
      </c>
    </row>
    <row r="589" spans="1:13" ht="14.25" customHeight="1" x14ac:dyDescent="0.2">
      <c r="A589" s="147" t="str">
        <f t="shared" si="41"/>
        <v>Northern Wellington</v>
      </c>
      <c r="B589" s="147" t="str">
        <f t="shared" si="41"/>
        <v>Justice service area total</v>
      </c>
      <c r="C589" s="101" t="s">
        <v>23</v>
      </c>
      <c r="D589" s="29">
        <v>1</v>
      </c>
      <c r="E589" s="29">
        <v>0</v>
      </c>
      <c r="F589" s="29">
        <v>2</v>
      </c>
      <c r="G589" s="29">
        <v>1</v>
      </c>
      <c r="H589" s="29">
        <v>1</v>
      </c>
      <c r="I589" s="29">
        <v>1</v>
      </c>
      <c r="J589" s="29">
        <v>1</v>
      </c>
      <c r="K589" s="29">
        <v>4</v>
      </c>
      <c r="L589" s="29">
        <v>3</v>
      </c>
      <c r="M589" s="29">
        <v>3</v>
      </c>
    </row>
    <row r="590" spans="1:13" ht="14.25" customHeight="1" x14ac:dyDescent="0.2">
      <c r="A590" s="147" t="str">
        <f t="shared" si="41"/>
        <v>Northern Wellington</v>
      </c>
      <c r="B590" s="147" t="str">
        <f t="shared" si="41"/>
        <v>Justice service area total</v>
      </c>
      <c r="C590" s="101" t="s">
        <v>15</v>
      </c>
      <c r="D590" s="29">
        <v>0</v>
      </c>
      <c r="E590" s="29">
        <v>1</v>
      </c>
      <c r="F590" s="29">
        <v>3</v>
      </c>
      <c r="G590" s="29">
        <v>0</v>
      </c>
      <c r="H590" s="29">
        <v>0</v>
      </c>
      <c r="I590" s="29">
        <v>0</v>
      </c>
      <c r="J590" s="29">
        <v>0</v>
      </c>
      <c r="K590" s="29">
        <v>0</v>
      </c>
      <c r="L590" s="29">
        <v>0</v>
      </c>
      <c r="M590" s="29">
        <v>0</v>
      </c>
    </row>
    <row r="591" spans="1:13" ht="14.25" customHeight="1" x14ac:dyDescent="0.2">
      <c r="A591" s="147" t="str">
        <f t="shared" si="41"/>
        <v>Northern Wellington</v>
      </c>
      <c r="B591" s="147" t="str">
        <f t="shared" si="41"/>
        <v>Justice service area total</v>
      </c>
      <c r="C591" s="101" t="s">
        <v>24</v>
      </c>
      <c r="D591" s="29">
        <v>1</v>
      </c>
      <c r="E591" s="29">
        <v>1</v>
      </c>
      <c r="F591" s="29">
        <v>2</v>
      </c>
      <c r="G591" s="29">
        <v>4</v>
      </c>
      <c r="H591" s="29">
        <v>3</v>
      </c>
      <c r="I591" s="29">
        <v>1</v>
      </c>
      <c r="J591" s="29">
        <v>0</v>
      </c>
      <c r="K591" s="29">
        <v>0</v>
      </c>
      <c r="L591" s="29">
        <v>4</v>
      </c>
      <c r="M591" s="29">
        <v>7</v>
      </c>
    </row>
    <row r="592" spans="1:13" ht="14.25" customHeight="1" x14ac:dyDescent="0.2">
      <c r="A592" s="148" t="str">
        <f t="shared" si="41"/>
        <v>Northern Wellington</v>
      </c>
      <c r="B592" s="148" t="str">
        <f t="shared" si="41"/>
        <v>Justice service area total</v>
      </c>
      <c r="C592" s="123" t="s">
        <v>0</v>
      </c>
      <c r="D592" s="106">
        <v>23</v>
      </c>
      <c r="E592" s="106">
        <v>32</v>
      </c>
      <c r="F592" s="106">
        <v>37</v>
      </c>
      <c r="G592" s="106">
        <v>32</v>
      </c>
      <c r="H592" s="106">
        <v>55</v>
      </c>
      <c r="I592" s="106">
        <v>37</v>
      </c>
      <c r="J592" s="106">
        <v>48</v>
      </c>
      <c r="K592" s="106">
        <v>32</v>
      </c>
      <c r="L592" s="106">
        <v>25</v>
      </c>
      <c r="M592" s="106">
        <v>47</v>
      </c>
    </row>
    <row r="593" spans="1:13" ht="14.25" customHeight="1" x14ac:dyDescent="0.2">
      <c r="A593" s="149" t="s">
        <v>29</v>
      </c>
      <c r="B593" s="149" t="s">
        <v>67</v>
      </c>
      <c r="C593" s="101" t="s">
        <v>19</v>
      </c>
      <c r="D593" s="29">
        <v>0</v>
      </c>
      <c r="E593" s="29">
        <v>0</v>
      </c>
      <c r="F593" s="29">
        <v>0</v>
      </c>
      <c r="G593" s="29">
        <v>0</v>
      </c>
      <c r="H593" s="29">
        <v>0</v>
      </c>
      <c r="I593" s="29">
        <v>0</v>
      </c>
      <c r="J593" s="29">
        <v>0</v>
      </c>
      <c r="K593" s="29">
        <v>0</v>
      </c>
      <c r="L593" s="29">
        <v>0</v>
      </c>
      <c r="M593" s="29">
        <v>0</v>
      </c>
    </row>
    <row r="594" spans="1:13" ht="14.25" customHeight="1" x14ac:dyDescent="0.2">
      <c r="A594" s="147" t="str">
        <f t="shared" ref="A594:B609" si="42">A593</f>
        <v>Wellington</v>
      </c>
      <c r="B594" s="147" t="str">
        <f t="shared" si="42"/>
        <v>Chatham Islands</v>
      </c>
      <c r="C594" s="101" t="s">
        <v>116</v>
      </c>
      <c r="D594" s="29">
        <v>0</v>
      </c>
      <c r="E594" s="29">
        <v>0</v>
      </c>
      <c r="F594" s="29">
        <v>0</v>
      </c>
      <c r="G594" s="29">
        <v>0</v>
      </c>
      <c r="H594" s="29">
        <v>0</v>
      </c>
      <c r="I594" s="29">
        <v>0</v>
      </c>
      <c r="J594" s="29">
        <v>0</v>
      </c>
      <c r="K594" s="29">
        <v>0</v>
      </c>
      <c r="L594" s="29">
        <v>0</v>
      </c>
      <c r="M594" s="29">
        <v>0</v>
      </c>
    </row>
    <row r="595" spans="1:13" ht="14.25" customHeight="1" x14ac:dyDescent="0.2">
      <c r="A595" s="147" t="str">
        <f t="shared" si="42"/>
        <v>Wellington</v>
      </c>
      <c r="B595" s="147" t="str">
        <f t="shared" si="42"/>
        <v>Chatham Islands</v>
      </c>
      <c r="C595" s="101" t="s">
        <v>115</v>
      </c>
      <c r="D595" s="29">
        <v>0</v>
      </c>
      <c r="E595" s="29">
        <v>0</v>
      </c>
      <c r="F595" s="29">
        <v>0</v>
      </c>
      <c r="G595" s="29">
        <v>0</v>
      </c>
      <c r="H595" s="29">
        <v>0</v>
      </c>
      <c r="I595" s="29">
        <v>0</v>
      </c>
      <c r="J595" s="29">
        <v>0</v>
      </c>
      <c r="K595" s="29">
        <v>0</v>
      </c>
      <c r="L595" s="29">
        <v>0</v>
      </c>
      <c r="M595" s="29">
        <v>0</v>
      </c>
    </row>
    <row r="596" spans="1:13" ht="14.25" customHeight="1" x14ac:dyDescent="0.2">
      <c r="A596" s="147" t="str">
        <f t="shared" si="42"/>
        <v>Wellington</v>
      </c>
      <c r="B596" s="147" t="str">
        <f t="shared" si="42"/>
        <v>Chatham Islands</v>
      </c>
      <c r="C596" s="101" t="s">
        <v>117</v>
      </c>
      <c r="D596" s="29">
        <v>0</v>
      </c>
      <c r="E596" s="29">
        <v>0</v>
      </c>
      <c r="F596" s="29">
        <v>0</v>
      </c>
      <c r="G596" s="29">
        <v>0</v>
      </c>
      <c r="H596" s="29">
        <v>0</v>
      </c>
      <c r="I596" s="29">
        <v>1</v>
      </c>
      <c r="J596" s="29">
        <v>0</v>
      </c>
      <c r="K596" s="29">
        <v>0</v>
      </c>
      <c r="L596" s="29">
        <v>0</v>
      </c>
      <c r="M596" s="29">
        <v>0</v>
      </c>
    </row>
    <row r="597" spans="1:13" ht="14.25" customHeight="1" x14ac:dyDescent="0.2">
      <c r="A597" s="147" t="str">
        <f t="shared" si="42"/>
        <v>Wellington</v>
      </c>
      <c r="B597" s="147" t="str">
        <f t="shared" si="42"/>
        <v>Chatham Islands</v>
      </c>
      <c r="C597" s="101" t="s">
        <v>20</v>
      </c>
      <c r="D597" s="29">
        <v>0</v>
      </c>
      <c r="E597" s="29">
        <v>0</v>
      </c>
      <c r="F597" s="29">
        <v>0</v>
      </c>
      <c r="G597" s="29">
        <v>0</v>
      </c>
      <c r="H597" s="29">
        <v>0</v>
      </c>
      <c r="I597" s="29">
        <v>0</v>
      </c>
      <c r="J597" s="29">
        <v>0</v>
      </c>
      <c r="K597" s="29">
        <v>0</v>
      </c>
      <c r="L597" s="29">
        <v>0</v>
      </c>
      <c r="M597" s="29">
        <v>0</v>
      </c>
    </row>
    <row r="598" spans="1:13" ht="14.25" customHeight="1" x14ac:dyDescent="0.2">
      <c r="A598" s="147" t="str">
        <f t="shared" si="42"/>
        <v>Wellington</v>
      </c>
      <c r="B598" s="147" t="str">
        <f t="shared" si="42"/>
        <v>Chatham Islands</v>
      </c>
      <c r="C598" s="101" t="s">
        <v>21</v>
      </c>
      <c r="D598" s="29">
        <v>0</v>
      </c>
      <c r="E598" s="29">
        <v>0</v>
      </c>
      <c r="F598" s="29">
        <v>0</v>
      </c>
      <c r="G598" s="29">
        <v>0</v>
      </c>
      <c r="H598" s="29">
        <v>0</v>
      </c>
      <c r="I598" s="29">
        <v>0</v>
      </c>
      <c r="J598" s="29">
        <v>0</v>
      </c>
      <c r="K598" s="29">
        <v>0</v>
      </c>
      <c r="L598" s="29">
        <v>0</v>
      </c>
      <c r="M598" s="29">
        <v>0</v>
      </c>
    </row>
    <row r="599" spans="1:13" ht="14.25" customHeight="1" x14ac:dyDescent="0.2">
      <c r="A599" s="147" t="str">
        <f t="shared" si="42"/>
        <v>Wellington</v>
      </c>
      <c r="B599" s="147" t="str">
        <f t="shared" si="42"/>
        <v>Chatham Islands</v>
      </c>
      <c r="C599" s="101" t="s">
        <v>22</v>
      </c>
      <c r="D599" s="29">
        <v>0</v>
      </c>
      <c r="E599" s="29">
        <v>0</v>
      </c>
      <c r="F599" s="29">
        <v>0</v>
      </c>
      <c r="G599" s="29">
        <v>0</v>
      </c>
      <c r="H599" s="29">
        <v>0</v>
      </c>
      <c r="I599" s="29">
        <v>0</v>
      </c>
      <c r="J599" s="29">
        <v>0</v>
      </c>
      <c r="K599" s="29">
        <v>0</v>
      </c>
      <c r="L599" s="29">
        <v>0</v>
      </c>
      <c r="M599" s="29">
        <v>0</v>
      </c>
    </row>
    <row r="600" spans="1:13" ht="14.25" customHeight="1" x14ac:dyDescent="0.2">
      <c r="A600" s="147" t="str">
        <f t="shared" si="42"/>
        <v>Wellington</v>
      </c>
      <c r="B600" s="147" t="str">
        <f t="shared" si="42"/>
        <v>Chatham Islands</v>
      </c>
      <c r="C600" s="101" t="s">
        <v>23</v>
      </c>
      <c r="D600" s="29">
        <v>0</v>
      </c>
      <c r="E600" s="29">
        <v>0</v>
      </c>
      <c r="F600" s="29">
        <v>0</v>
      </c>
      <c r="G600" s="29">
        <v>0</v>
      </c>
      <c r="H600" s="29">
        <v>0</v>
      </c>
      <c r="I600" s="29">
        <v>0</v>
      </c>
      <c r="J600" s="29">
        <v>0</v>
      </c>
      <c r="K600" s="29">
        <v>0</v>
      </c>
      <c r="L600" s="29">
        <v>0</v>
      </c>
      <c r="M600" s="29">
        <v>0</v>
      </c>
    </row>
    <row r="601" spans="1:13" ht="14.25" customHeight="1" x14ac:dyDescent="0.2">
      <c r="A601" s="147" t="str">
        <f t="shared" si="42"/>
        <v>Wellington</v>
      </c>
      <c r="B601" s="147" t="str">
        <f t="shared" si="42"/>
        <v>Chatham Islands</v>
      </c>
      <c r="C601" s="101" t="s">
        <v>15</v>
      </c>
      <c r="D601" s="29">
        <v>0</v>
      </c>
      <c r="E601" s="29">
        <v>0</v>
      </c>
      <c r="F601" s="29">
        <v>0</v>
      </c>
      <c r="G601" s="29">
        <v>0</v>
      </c>
      <c r="H601" s="29">
        <v>0</v>
      </c>
      <c r="I601" s="29">
        <v>0</v>
      </c>
      <c r="J601" s="29">
        <v>0</v>
      </c>
      <c r="K601" s="29">
        <v>0</v>
      </c>
      <c r="L601" s="29">
        <v>0</v>
      </c>
      <c r="M601" s="29">
        <v>0</v>
      </c>
    </row>
    <row r="602" spans="1:13" ht="14.25" customHeight="1" x14ac:dyDescent="0.2">
      <c r="A602" s="147" t="str">
        <f t="shared" si="42"/>
        <v>Wellington</v>
      </c>
      <c r="B602" s="147" t="str">
        <f t="shared" si="42"/>
        <v>Chatham Islands</v>
      </c>
      <c r="C602" s="101" t="s">
        <v>24</v>
      </c>
      <c r="D602" s="29">
        <v>0</v>
      </c>
      <c r="E602" s="29">
        <v>0</v>
      </c>
      <c r="F602" s="29">
        <v>0</v>
      </c>
      <c r="G602" s="29">
        <v>0</v>
      </c>
      <c r="H602" s="29">
        <v>0</v>
      </c>
      <c r="I602" s="29">
        <v>0</v>
      </c>
      <c r="J602" s="29">
        <v>0</v>
      </c>
      <c r="K602" s="29">
        <v>0</v>
      </c>
      <c r="L602" s="29">
        <v>1</v>
      </c>
      <c r="M602" s="29">
        <v>0</v>
      </c>
    </row>
    <row r="603" spans="1:13" ht="14.25" customHeight="1" x14ac:dyDescent="0.2">
      <c r="A603" s="147" t="str">
        <f t="shared" si="42"/>
        <v>Wellington</v>
      </c>
      <c r="B603" s="148" t="str">
        <f t="shared" si="42"/>
        <v>Chatham Islands</v>
      </c>
      <c r="C603" s="123" t="s">
        <v>0</v>
      </c>
      <c r="D603" s="30">
        <v>0</v>
      </c>
      <c r="E603" s="30">
        <v>0</v>
      </c>
      <c r="F603" s="30">
        <v>0</v>
      </c>
      <c r="G603" s="30">
        <v>0</v>
      </c>
      <c r="H603" s="30">
        <v>0</v>
      </c>
      <c r="I603" s="30">
        <v>1</v>
      </c>
      <c r="J603" s="30">
        <v>0</v>
      </c>
      <c r="K603" s="30">
        <v>0</v>
      </c>
      <c r="L603" s="30">
        <v>1</v>
      </c>
      <c r="M603" s="30">
        <v>0</v>
      </c>
    </row>
    <row r="604" spans="1:13" x14ac:dyDescent="0.2">
      <c r="A604" s="147" t="str">
        <f t="shared" si="42"/>
        <v>Wellington</v>
      </c>
      <c r="B604" s="149" t="s">
        <v>29</v>
      </c>
      <c r="C604" s="22" t="s">
        <v>19</v>
      </c>
      <c r="D604" s="29">
        <v>9</v>
      </c>
      <c r="E604" s="29">
        <v>11</v>
      </c>
      <c r="F604" s="29">
        <v>14</v>
      </c>
      <c r="G604" s="29">
        <v>14</v>
      </c>
      <c r="H604" s="29">
        <v>25</v>
      </c>
      <c r="I604" s="29">
        <v>11</v>
      </c>
      <c r="J604" s="29">
        <v>15</v>
      </c>
      <c r="K604" s="29">
        <v>16</v>
      </c>
      <c r="L604" s="29">
        <v>13</v>
      </c>
      <c r="M604" s="29">
        <v>12</v>
      </c>
    </row>
    <row r="605" spans="1:13" x14ac:dyDescent="0.2">
      <c r="A605" s="147" t="str">
        <f t="shared" si="42"/>
        <v>Wellington</v>
      </c>
      <c r="B605" s="147" t="str">
        <f t="shared" si="42"/>
        <v>Wellington</v>
      </c>
      <c r="C605" s="101" t="s">
        <v>116</v>
      </c>
      <c r="D605" s="29">
        <v>1</v>
      </c>
      <c r="E605" s="29">
        <v>2</v>
      </c>
      <c r="F605" s="29">
        <v>1</v>
      </c>
      <c r="G605" s="29">
        <v>2</v>
      </c>
      <c r="H605" s="29">
        <v>2</v>
      </c>
      <c r="I605" s="29">
        <v>3</v>
      </c>
      <c r="J605" s="29">
        <v>8</v>
      </c>
      <c r="K605" s="29">
        <v>14</v>
      </c>
      <c r="L605" s="29">
        <v>6</v>
      </c>
      <c r="M605" s="29">
        <v>5</v>
      </c>
    </row>
    <row r="606" spans="1:13" x14ac:dyDescent="0.2">
      <c r="A606" s="147" t="str">
        <f t="shared" si="42"/>
        <v>Wellington</v>
      </c>
      <c r="B606" s="147" t="str">
        <f t="shared" si="42"/>
        <v>Wellington</v>
      </c>
      <c r="C606" s="101" t="s">
        <v>115</v>
      </c>
      <c r="D606" s="29">
        <v>2</v>
      </c>
      <c r="E606" s="29">
        <v>4</v>
      </c>
      <c r="F606" s="29">
        <v>2</v>
      </c>
      <c r="G606" s="29">
        <v>0</v>
      </c>
      <c r="H606" s="29">
        <v>4</v>
      </c>
      <c r="I606" s="29">
        <v>5</v>
      </c>
      <c r="J606" s="29">
        <v>1</v>
      </c>
      <c r="K606" s="29">
        <v>8</v>
      </c>
      <c r="L606" s="29">
        <v>5</v>
      </c>
      <c r="M606" s="29">
        <v>9</v>
      </c>
    </row>
    <row r="607" spans="1:13" x14ac:dyDescent="0.2">
      <c r="A607" s="147" t="str">
        <f t="shared" si="42"/>
        <v>Wellington</v>
      </c>
      <c r="B607" s="147" t="str">
        <f t="shared" si="42"/>
        <v>Wellington</v>
      </c>
      <c r="C607" s="101" t="s">
        <v>117</v>
      </c>
      <c r="D607" s="29">
        <v>0</v>
      </c>
      <c r="E607" s="29">
        <v>0</v>
      </c>
      <c r="F607" s="29">
        <v>1</v>
      </c>
      <c r="G607" s="29">
        <v>0</v>
      </c>
      <c r="H607" s="29">
        <v>5</v>
      </c>
      <c r="I607" s="29">
        <v>4</v>
      </c>
      <c r="J607" s="29">
        <v>4</v>
      </c>
      <c r="K607" s="29">
        <v>1</v>
      </c>
      <c r="L607" s="29">
        <v>1</v>
      </c>
      <c r="M607" s="29">
        <v>1</v>
      </c>
    </row>
    <row r="608" spans="1:13" x14ac:dyDescent="0.2">
      <c r="A608" s="147" t="str">
        <f t="shared" si="42"/>
        <v>Wellington</v>
      </c>
      <c r="B608" s="147" t="str">
        <f t="shared" si="42"/>
        <v>Wellington</v>
      </c>
      <c r="C608" s="101" t="s">
        <v>20</v>
      </c>
      <c r="D608" s="29">
        <v>2</v>
      </c>
      <c r="E608" s="29">
        <v>4</v>
      </c>
      <c r="F608" s="29">
        <v>5</v>
      </c>
      <c r="G608" s="29">
        <v>5</v>
      </c>
      <c r="H608" s="29">
        <v>5</v>
      </c>
      <c r="I608" s="29">
        <v>3</v>
      </c>
      <c r="J608" s="29">
        <v>2</v>
      </c>
      <c r="K608" s="29">
        <v>2</v>
      </c>
      <c r="L608" s="29">
        <v>1</v>
      </c>
      <c r="M608" s="29">
        <v>2</v>
      </c>
    </row>
    <row r="609" spans="1:13" x14ac:dyDescent="0.2">
      <c r="A609" s="147" t="str">
        <f t="shared" si="42"/>
        <v>Wellington</v>
      </c>
      <c r="B609" s="147" t="str">
        <f t="shared" si="42"/>
        <v>Wellington</v>
      </c>
      <c r="C609" s="101" t="s">
        <v>21</v>
      </c>
      <c r="D609" s="29">
        <v>0</v>
      </c>
      <c r="E609" s="29">
        <v>0</v>
      </c>
      <c r="F609" s="29">
        <v>1</v>
      </c>
      <c r="G609" s="29">
        <v>0</v>
      </c>
      <c r="H609" s="29">
        <v>1</v>
      </c>
      <c r="I609" s="29">
        <v>2</v>
      </c>
      <c r="J609" s="29">
        <v>3</v>
      </c>
      <c r="K609" s="29">
        <v>1</v>
      </c>
      <c r="L609" s="29">
        <v>0</v>
      </c>
      <c r="M609" s="29">
        <v>1</v>
      </c>
    </row>
    <row r="610" spans="1:13" x14ac:dyDescent="0.2">
      <c r="A610" s="147" t="str">
        <f t="shared" ref="A610:B625" si="43">A609</f>
        <v>Wellington</v>
      </c>
      <c r="B610" s="147" t="str">
        <f t="shared" si="43"/>
        <v>Wellington</v>
      </c>
      <c r="C610" s="101" t="s">
        <v>22</v>
      </c>
      <c r="D610" s="29">
        <v>2</v>
      </c>
      <c r="E610" s="29">
        <v>0</v>
      </c>
      <c r="F610" s="29">
        <v>0</v>
      </c>
      <c r="G610" s="29">
        <v>1</v>
      </c>
      <c r="H610" s="29">
        <v>2</v>
      </c>
      <c r="I610" s="29">
        <v>0</v>
      </c>
      <c r="J610" s="29">
        <v>0</v>
      </c>
      <c r="K610" s="29">
        <v>0</v>
      </c>
      <c r="L610" s="29">
        <v>0</v>
      </c>
      <c r="M610" s="29">
        <v>1</v>
      </c>
    </row>
    <row r="611" spans="1:13" x14ac:dyDescent="0.2">
      <c r="A611" s="147" t="str">
        <f t="shared" si="43"/>
        <v>Wellington</v>
      </c>
      <c r="B611" s="147" t="str">
        <f t="shared" si="43"/>
        <v>Wellington</v>
      </c>
      <c r="C611" s="101" t="s">
        <v>23</v>
      </c>
      <c r="D611" s="29">
        <v>1</v>
      </c>
      <c r="E611" s="29">
        <v>0</v>
      </c>
      <c r="F611" s="29">
        <v>0</v>
      </c>
      <c r="G611" s="29">
        <v>0</v>
      </c>
      <c r="H611" s="29">
        <v>0</v>
      </c>
      <c r="I611" s="29">
        <v>1</v>
      </c>
      <c r="J611" s="29">
        <v>0</v>
      </c>
      <c r="K611" s="29">
        <v>1</v>
      </c>
      <c r="L611" s="29">
        <v>2</v>
      </c>
      <c r="M611" s="29">
        <v>1</v>
      </c>
    </row>
    <row r="612" spans="1:13" x14ac:dyDescent="0.2">
      <c r="A612" s="147" t="str">
        <f t="shared" si="43"/>
        <v>Wellington</v>
      </c>
      <c r="B612" s="147" t="str">
        <f t="shared" si="43"/>
        <v>Wellington</v>
      </c>
      <c r="C612" s="101" t="s">
        <v>15</v>
      </c>
      <c r="D612" s="29">
        <v>0</v>
      </c>
      <c r="E612" s="29">
        <v>0</v>
      </c>
      <c r="F612" s="29">
        <v>0</v>
      </c>
      <c r="G612" s="29">
        <v>0</v>
      </c>
      <c r="H612" s="29">
        <v>1</v>
      </c>
      <c r="I612" s="29">
        <v>1</v>
      </c>
      <c r="J612" s="29">
        <v>0</v>
      </c>
      <c r="K612" s="29">
        <v>0</v>
      </c>
      <c r="L612" s="29">
        <v>1</v>
      </c>
      <c r="M612" s="29">
        <v>0</v>
      </c>
    </row>
    <row r="613" spans="1:13" x14ac:dyDescent="0.2">
      <c r="A613" s="147" t="str">
        <f t="shared" si="43"/>
        <v>Wellington</v>
      </c>
      <c r="B613" s="147" t="str">
        <f t="shared" si="43"/>
        <v>Wellington</v>
      </c>
      <c r="C613" s="101" t="s">
        <v>24</v>
      </c>
      <c r="D613" s="29">
        <v>0</v>
      </c>
      <c r="E613" s="29">
        <v>0</v>
      </c>
      <c r="F613" s="29">
        <v>2</v>
      </c>
      <c r="G613" s="29">
        <v>0</v>
      </c>
      <c r="H613" s="29">
        <v>2</v>
      </c>
      <c r="I613" s="29">
        <v>2</v>
      </c>
      <c r="J613" s="29">
        <v>2</v>
      </c>
      <c r="K613" s="29">
        <v>2</v>
      </c>
      <c r="L613" s="29">
        <v>2</v>
      </c>
      <c r="M613" s="29">
        <v>3</v>
      </c>
    </row>
    <row r="614" spans="1:13" x14ac:dyDescent="0.2">
      <c r="A614" s="147" t="str">
        <f t="shared" si="43"/>
        <v>Wellington</v>
      </c>
      <c r="B614" s="148" t="str">
        <f t="shared" si="43"/>
        <v>Wellington</v>
      </c>
      <c r="C614" s="123" t="s">
        <v>0</v>
      </c>
      <c r="D614" s="30">
        <v>17</v>
      </c>
      <c r="E614" s="30">
        <v>21</v>
      </c>
      <c r="F614" s="30">
        <v>26</v>
      </c>
      <c r="G614" s="30">
        <v>22</v>
      </c>
      <c r="H614" s="30">
        <v>47</v>
      </c>
      <c r="I614" s="30">
        <v>32</v>
      </c>
      <c r="J614" s="30">
        <v>35</v>
      </c>
      <c r="K614" s="30">
        <v>45</v>
      </c>
      <c r="L614" s="30">
        <v>31</v>
      </c>
      <c r="M614" s="30">
        <v>35</v>
      </c>
    </row>
    <row r="615" spans="1:13" ht="14.25" customHeight="1" x14ac:dyDescent="0.2">
      <c r="A615" s="147" t="str">
        <f t="shared" si="43"/>
        <v>Wellington</v>
      </c>
      <c r="B615" s="147" t="s">
        <v>104</v>
      </c>
      <c r="C615" s="101" t="s">
        <v>19</v>
      </c>
      <c r="D615" s="29">
        <v>9</v>
      </c>
      <c r="E615" s="29">
        <v>11</v>
      </c>
      <c r="F615" s="29">
        <v>14</v>
      </c>
      <c r="G615" s="29">
        <v>14</v>
      </c>
      <c r="H615" s="29">
        <v>25</v>
      </c>
      <c r="I615" s="29">
        <v>11</v>
      </c>
      <c r="J615" s="29">
        <v>15</v>
      </c>
      <c r="K615" s="29">
        <v>16</v>
      </c>
      <c r="L615" s="29">
        <v>13</v>
      </c>
      <c r="M615" s="29">
        <v>12</v>
      </c>
    </row>
    <row r="616" spans="1:13" ht="14.25" customHeight="1" x14ac:dyDescent="0.2">
      <c r="A616" s="147" t="str">
        <f t="shared" si="43"/>
        <v>Wellington</v>
      </c>
      <c r="B616" s="147" t="str">
        <f t="shared" si="43"/>
        <v>Justice service area total</v>
      </c>
      <c r="C616" s="101" t="s">
        <v>116</v>
      </c>
      <c r="D616" s="29">
        <v>1</v>
      </c>
      <c r="E616" s="29">
        <v>2</v>
      </c>
      <c r="F616" s="29">
        <v>1</v>
      </c>
      <c r="G616" s="29">
        <v>2</v>
      </c>
      <c r="H616" s="29">
        <v>2</v>
      </c>
      <c r="I616" s="29">
        <v>3</v>
      </c>
      <c r="J616" s="29">
        <v>8</v>
      </c>
      <c r="K616" s="29">
        <v>14</v>
      </c>
      <c r="L616" s="29">
        <v>6</v>
      </c>
      <c r="M616" s="29">
        <v>5</v>
      </c>
    </row>
    <row r="617" spans="1:13" ht="14.25" customHeight="1" x14ac:dyDescent="0.2">
      <c r="A617" s="147" t="str">
        <f t="shared" si="43"/>
        <v>Wellington</v>
      </c>
      <c r="B617" s="147" t="str">
        <f t="shared" si="43"/>
        <v>Justice service area total</v>
      </c>
      <c r="C617" s="101" t="s">
        <v>115</v>
      </c>
      <c r="D617" s="29">
        <v>2</v>
      </c>
      <c r="E617" s="29">
        <v>4</v>
      </c>
      <c r="F617" s="29">
        <v>2</v>
      </c>
      <c r="G617" s="29">
        <v>0</v>
      </c>
      <c r="H617" s="29">
        <v>4</v>
      </c>
      <c r="I617" s="29">
        <v>5</v>
      </c>
      <c r="J617" s="29">
        <v>1</v>
      </c>
      <c r="K617" s="29">
        <v>8</v>
      </c>
      <c r="L617" s="29">
        <v>5</v>
      </c>
      <c r="M617" s="29">
        <v>9</v>
      </c>
    </row>
    <row r="618" spans="1:13" ht="14.25" customHeight="1" x14ac:dyDescent="0.2">
      <c r="A618" s="147" t="str">
        <f t="shared" si="43"/>
        <v>Wellington</v>
      </c>
      <c r="B618" s="147" t="str">
        <f t="shared" si="43"/>
        <v>Justice service area total</v>
      </c>
      <c r="C618" s="101" t="s">
        <v>117</v>
      </c>
      <c r="D618" s="29">
        <v>0</v>
      </c>
      <c r="E618" s="29">
        <v>0</v>
      </c>
      <c r="F618" s="29">
        <v>1</v>
      </c>
      <c r="G618" s="29">
        <v>0</v>
      </c>
      <c r="H618" s="29">
        <v>5</v>
      </c>
      <c r="I618" s="29">
        <v>5</v>
      </c>
      <c r="J618" s="29">
        <v>4</v>
      </c>
      <c r="K618" s="29">
        <v>1</v>
      </c>
      <c r="L618" s="29">
        <v>1</v>
      </c>
      <c r="M618" s="29">
        <v>1</v>
      </c>
    </row>
    <row r="619" spans="1:13" ht="14.25" customHeight="1" x14ac:dyDescent="0.2">
      <c r="A619" s="147" t="str">
        <f t="shared" si="43"/>
        <v>Wellington</v>
      </c>
      <c r="B619" s="147" t="str">
        <f t="shared" si="43"/>
        <v>Justice service area total</v>
      </c>
      <c r="C619" s="101" t="s">
        <v>20</v>
      </c>
      <c r="D619" s="29">
        <v>2</v>
      </c>
      <c r="E619" s="29">
        <v>4</v>
      </c>
      <c r="F619" s="29">
        <v>5</v>
      </c>
      <c r="G619" s="29">
        <v>5</v>
      </c>
      <c r="H619" s="29">
        <v>5</v>
      </c>
      <c r="I619" s="29">
        <v>3</v>
      </c>
      <c r="J619" s="29">
        <v>2</v>
      </c>
      <c r="K619" s="29">
        <v>2</v>
      </c>
      <c r="L619" s="29">
        <v>1</v>
      </c>
      <c r="M619" s="29">
        <v>2</v>
      </c>
    </row>
    <row r="620" spans="1:13" ht="14.25" customHeight="1" x14ac:dyDescent="0.2">
      <c r="A620" s="147" t="str">
        <f t="shared" si="43"/>
        <v>Wellington</v>
      </c>
      <c r="B620" s="147" t="str">
        <f t="shared" si="43"/>
        <v>Justice service area total</v>
      </c>
      <c r="C620" s="101" t="s">
        <v>21</v>
      </c>
      <c r="D620" s="29">
        <v>0</v>
      </c>
      <c r="E620" s="29">
        <v>0</v>
      </c>
      <c r="F620" s="29">
        <v>1</v>
      </c>
      <c r="G620" s="29">
        <v>0</v>
      </c>
      <c r="H620" s="29">
        <v>1</v>
      </c>
      <c r="I620" s="29">
        <v>2</v>
      </c>
      <c r="J620" s="29">
        <v>3</v>
      </c>
      <c r="K620" s="29">
        <v>1</v>
      </c>
      <c r="L620" s="29">
        <v>0</v>
      </c>
      <c r="M620" s="29">
        <v>1</v>
      </c>
    </row>
    <row r="621" spans="1:13" ht="14.25" customHeight="1" x14ac:dyDescent="0.2">
      <c r="A621" s="147" t="str">
        <f t="shared" si="43"/>
        <v>Wellington</v>
      </c>
      <c r="B621" s="147" t="str">
        <f t="shared" si="43"/>
        <v>Justice service area total</v>
      </c>
      <c r="C621" s="101" t="s">
        <v>22</v>
      </c>
      <c r="D621" s="29">
        <v>2</v>
      </c>
      <c r="E621" s="29">
        <v>0</v>
      </c>
      <c r="F621" s="29">
        <v>0</v>
      </c>
      <c r="G621" s="29">
        <v>1</v>
      </c>
      <c r="H621" s="29">
        <v>2</v>
      </c>
      <c r="I621" s="29">
        <v>0</v>
      </c>
      <c r="J621" s="29">
        <v>0</v>
      </c>
      <c r="K621" s="29">
        <v>0</v>
      </c>
      <c r="L621" s="29">
        <v>0</v>
      </c>
      <c r="M621" s="29">
        <v>1</v>
      </c>
    </row>
    <row r="622" spans="1:13" ht="14.25" customHeight="1" x14ac:dyDescent="0.2">
      <c r="A622" s="147" t="str">
        <f t="shared" si="43"/>
        <v>Wellington</v>
      </c>
      <c r="B622" s="147" t="str">
        <f t="shared" si="43"/>
        <v>Justice service area total</v>
      </c>
      <c r="C622" s="101" t="s">
        <v>23</v>
      </c>
      <c r="D622" s="29">
        <v>1</v>
      </c>
      <c r="E622" s="29">
        <v>0</v>
      </c>
      <c r="F622" s="29">
        <v>0</v>
      </c>
      <c r="G622" s="29">
        <v>0</v>
      </c>
      <c r="H622" s="29">
        <v>0</v>
      </c>
      <c r="I622" s="29">
        <v>1</v>
      </c>
      <c r="J622" s="29">
        <v>0</v>
      </c>
      <c r="K622" s="29">
        <v>1</v>
      </c>
      <c r="L622" s="29">
        <v>2</v>
      </c>
      <c r="M622" s="29">
        <v>1</v>
      </c>
    </row>
    <row r="623" spans="1:13" ht="14.25" customHeight="1" x14ac:dyDescent="0.2">
      <c r="A623" s="147" t="str">
        <f t="shared" si="43"/>
        <v>Wellington</v>
      </c>
      <c r="B623" s="147" t="str">
        <f t="shared" si="43"/>
        <v>Justice service area total</v>
      </c>
      <c r="C623" s="101" t="s">
        <v>15</v>
      </c>
      <c r="D623" s="29">
        <v>0</v>
      </c>
      <c r="E623" s="29">
        <v>0</v>
      </c>
      <c r="F623" s="29">
        <v>0</v>
      </c>
      <c r="G623" s="29">
        <v>0</v>
      </c>
      <c r="H623" s="29">
        <v>1</v>
      </c>
      <c r="I623" s="29">
        <v>1</v>
      </c>
      <c r="J623" s="29">
        <v>0</v>
      </c>
      <c r="K623" s="29">
        <v>0</v>
      </c>
      <c r="L623" s="29">
        <v>1</v>
      </c>
      <c r="M623" s="29">
        <v>0</v>
      </c>
    </row>
    <row r="624" spans="1:13" ht="14.25" customHeight="1" x14ac:dyDescent="0.2">
      <c r="A624" s="147" t="str">
        <f t="shared" si="43"/>
        <v>Wellington</v>
      </c>
      <c r="B624" s="147" t="str">
        <f t="shared" si="43"/>
        <v>Justice service area total</v>
      </c>
      <c r="C624" s="101" t="s">
        <v>24</v>
      </c>
      <c r="D624" s="29">
        <v>0</v>
      </c>
      <c r="E624" s="29">
        <v>0</v>
      </c>
      <c r="F624" s="29">
        <v>2</v>
      </c>
      <c r="G624" s="29">
        <v>0</v>
      </c>
      <c r="H624" s="29">
        <v>2</v>
      </c>
      <c r="I624" s="29">
        <v>2</v>
      </c>
      <c r="J624" s="29">
        <v>2</v>
      </c>
      <c r="K624" s="29">
        <v>2</v>
      </c>
      <c r="L624" s="29">
        <v>3</v>
      </c>
      <c r="M624" s="29">
        <v>3</v>
      </c>
    </row>
    <row r="625" spans="1:13" ht="14.25" customHeight="1" x14ac:dyDescent="0.2">
      <c r="A625" s="148" t="str">
        <f t="shared" si="43"/>
        <v>Wellington</v>
      </c>
      <c r="B625" s="148" t="str">
        <f t="shared" si="43"/>
        <v>Justice service area total</v>
      </c>
      <c r="C625" s="123" t="s">
        <v>0</v>
      </c>
      <c r="D625" s="106">
        <v>17</v>
      </c>
      <c r="E625" s="106">
        <v>21</v>
      </c>
      <c r="F625" s="106">
        <v>26</v>
      </c>
      <c r="G625" s="106">
        <v>22</v>
      </c>
      <c r="H625" s="106">
        <v>47</v>
      </c>
      <c r="I625" s="106">
        <v>33</v>
      </c>
      <c r="J625" s="106">
        <v>35</v>
      </c>
      <c r="K625" s="106">
        <v>45</v>
      </c>
      <c r="L625" s="106">
        <v>32</v>
      </c>
      <c r="M625" s="106">
        <v>35</v>
      </c>
    </row>
    <row r="626" spans="1:13" ht="14.25" customHeight="1" x14ac:dyDescent="0.2">
      <c r="A626" s="149" t="s">
        <v>30</v>
      </c>
      <c r="B626" s="149" t="s">
        <v>70</v>
      </c>
      <c r="C626" s="22" t="s">
        <v>19</v>
      </c>
      <c r="D626" s="29">
        <v>0</v>
      </c>
      <c r="E626" s="29">
        <v>1</v>
      </c>
      <c r="F626" s="29">
        <v>2</v>
      </c>
      <c r="G626" s="29">
        <v>3</v>
      </c>
      <c r="H626" s="29">
        <v>4</v>
      </c>
      <c r="I626" s="29">
        <v>1</v>
      </c>
      <c r="J626" s="29">
        <v>8</v>
      </c>
      <c r="K626" s="29">
        <v>1</v>
      </c>
      <c r="L626" s="29">
        <v>1</v>
      </c>
      <c r="M626" s="29">
        <v>8</v>
      </c>
    </row>
    <row r="627" spans="1:13" ht="14.25" customHeight="1" x14ac:dyDescent="0.2">
      <c r="A627" s="147" t="str">
        <f t="shared" ref="A627:B642" si="44">A626</f>
        <v>Nelson/Marlborough/West Coast</v>
      </c>
      <c r="B627" s="147" t="str">
        <f t="shared" si="44"/>
        <v>Blenheim</v>
      </c>
      <c r="C627" s="101" t="s">
        <v>116</v>
      </c>
      <c r="D627" s="29">
        <v>0</v>
      </c>
      <c r="E627" s="29">
        <v>0</v>
      </c>
      <c r="F627" s="29">
        <v>0</v>
      </c>
      <c r="G627" s="29">
        <v>1</v>
      </c>
      <c r="H627" s="29">
        <v>1</v>
      </c>
      <c r="I627" s="29">
        <v>0</v>
      </c>
      <c r="J627" s="29">
        <v>1</v>
      </c>
      <c r="K627" s="29">
        <v>0</v>
      </c>
      <c r="L627" s="29">
        <v>0</v>
      </c>
      <c r="M627" s="29">
        <v>1</v>
      </c>
    </row>
    <row r="628" spans="1:13" ht="14.25" customHeight="1" x14ac:dyDescent="0.2">
      <c r="A628" s="147" t="str">
        <f t="shared" si="44"/>
        <v>Nelson/Marlborough/West Coast</v>
      </c>
      <c r="B628" s="147" t="str">
        <f t="shared" si="44"/>
        <v>Blenheim</v>
      </c>
      <c r="C628" s="101" t="s">
        <v>115</v>
      </c>
      <c r="D628" s="29">
        <v>1</v>
      </c>
      <c r="E628" s="29">
        <v>4</v>
      </c>
      <c r="F628" s="29">
        <v>0</v>
      </c>
      <c r="G628" s="29">
        <v>5</v>
      </c>
      <c r="H628" s="29">
        <v>2</v>
      </c>
      <c r="I628" s="29">
        <v>1</v>
      </c>
      <c r="J628" s="29">
        <v>3</v>
      </c>
      <c r="K628" s="29">
        <v>4</v>
      </c>
      <c r="L628" s="29">
        <v>4</v>
      </c>
      <c r="M628" s="29">
        <v>2</v>
      </c>
    </row>
    <row r="629" spans="1:13" ht="14.25" customHeight="1" x14ac:dyDescent="0.2">
      <c r="A629" s="147" t="str">
        <f t="shared" si="44"/>
        <v>Nelson/Marlborough/West Coast</v>
      </c>
      <c r="B629" s="147" t="str">
        <f t="shared" si="44"/>
        <v>Blenheim</v>
      </c>
      <c r="C629" s="101" t="s">
        <v>117</v>
      </c>
      <c r="D629" s="29">
        <v>0</v>
      </c>
      <c r="E629" s="29">
        <v>0</v>
      </c>
      <c r="F629" s="29">
        <v>0</v>
      </c>
      <c r="G629" s="29">
        <v>1</v>
      </c>
      <c r="H629" s="29">
        <v>0</v>
      </c>
      <c r="I629" s="29">
        <v>1</v>
      </c>
      <c r="J629" s="29">
        <v>1</v>
      </c>
      <c r="K629" s="29">
        <v>0</v>
      </c>
      <c r="L629" s="29">
        <v>3</v>
      </c>
      <c r="M629" s="29">
        <v>1</v>
      </c>
    </row>
    <row r="630" spans="1:13" ht="14.25" customHeight="1" x14ac:dyDescent="0.2">
      <c r="A630" s="147" t="str">
        <f t="shared" si="44"/>
        <v>Nelson/Marlborough/West Coast</v>
      </c>
      <c r="B630" s="147" t="str">
        <f t="shared" si="44"/>
        <v>Blenheim</v>
      </c>
      <c r="C630" s="101" t="s">
        <v>20</v>
      </c>
      <c r="D630" s="29">
        <v>1</v>
      </c>
      <c r="E630" s="29">
        <v>1</v>
      </c>
      <c r="F630" s="29">
        <v>4</v>
      </c>
      <c r="G630" s="29">
        <v>3</v>
      </c>
      <c r="H630" s="29">
        <v>3</v>
      </c>
      <c r="I630" s="29">
        <v>3</v>
      </c>
      <c r="J630" s="29">
        <v>2</v>
      </c>
      <c r="K630" s="29">
        <v>0</v>
      </c>
      <c r="L630" s="29">
        <v>1</v>
      </c>
      <c r="M630" s="29">
        <v>1</v>
      </c>
    </row>
    <row r="631" spans="1:13" ht="14.25" customHeight="1" x14ac:dyDescent="0.2">
      <c r="A631" s="147" t="str">
        <f t="shared" si="44"/>
        <v>Nelson/Marlborough/West Coast</v>
      </c>
      <c r="B631" s="147" t="str">
        <f t="shared" si="44"/>
        <v>Blenheim</v>
      </c>
      <c r="C631" s="101" t="s">
        <v>21</v>
      </c>
      <c r="D631" s="29">
        <v>0</v>
      </c>
      <c r="E631" s="29">
        <v>0</v>
      </c>
      <c r="F631" s="29">
        <v>0</v>
      </c>
      <c r="G631" s="29">
        <v>1</v>
      </c>
      <c r="H631" s="29">
        <v>1</v>
      </c>
      <c r="I631" s="29">
        <v>0</v>
      </c>
      <c r="J631" s="29">
        <v>1</v>
      </c>
      <c r="K631" s="29">
        <v>0</v>
      </c>
      <c r="L631" s="29">
        <v>0</v>
      </c>
      <c r="M631" s="29">
        <v>0</v>
      </c>
    </row>
    <row r="632" spans="1:13" ht="14.25" customHeight="1" x14ac:dyDescent="0.2">
      <c r="A632" s="147" t="str">
        <f t="shared" si="44"/>
        <v>Nelson/Marlborough/West Coast</v>
      </c>
      <c r="B632" s="147" t="str">
        <f t="shared" si="44"/>
        <v>Blenheim</v>
      </c>
      <c r="C632" s="101" t="s">
        <v>22</v>
      </c>
      <c r="D632" s="29">
        <v>3</v>
      </c>
      <c r="E632" s="29">
        <v>3</v>
      </c>
      <c r="F632" s="29">
        <v>3</v>
      </c>
      <c r="G632" s="29">
        <v>6</v>
      </c>
      <c r="H632" s="29">
        <v>1</v>
      </c>
      <c r="I632" s="29">
        <v>0</v>
      </c>
      <c r="J632" s="29">
        <v>1</v>
      </c>
      <c r="K632" s="29">
        <v>2</v>
      </c>
      <c r="L632" s="29">
        <v>1</v>
      </c>
      <c r="M632" s="29">
        <v>0</v>
      </c>
    </row>
    <row r="633" spans="1:13" ht="14.25" customHeight="1" x14ac:dyDescent="0.2">
      <c r="A633" s="147" t="str">
        <f t="shared" si="44"/>
        <v>Nelson/Marlborough/West Coast</v>
      </c>
      <c r="B633" s="147" t="str">
        <f t="shared" si="44"/>
        <v>Blenheim</v>
      </c>
      <c r="C633" s="101" t="s">
        <v>23</v>
      </c>
      <c r="D633" s="29">
        <v>0</v>
      </c>
      <c r="E633" s="29">
        <v>0</v>
      </c>
      <c r="F633" s="29">
        <v>0</v>
      </c>
      <c r="G633" s="29">
        <v>0</v>
      </c>
      <c r="H633" s="29">
        <v>2</v>
      </c>
      <c r="I633" s="29">
        <v>0</v>
      </c>
      <c r="J633" s="29">
        <v>1</v>
      </c>
      <c r="K633" s="29">
        <v>0</v>
      </c>
      <c r="L633" s="29">
        <v>0</v>
      </c>
      <c r="M633" s="29">
        <v>0</v>
      </c>
    </row>
    <row r="634" spans="1:13" ht="14.25" customHeight="1" x14ac:dyDescent="0.2">
      <c r="A634" s="147" t="str">
        <f t="shared" si="44"/>
        <v>Nelson/Marlborough/West Coast</v>
      </c>
      <c r="B634" s="147" t="str">
        <f t="shared" si="44"/>
        <v>Blenheim</v>
      </c>
      <c r="C634" s="101" t="s">
        <v>15</v>
      </c>
      <c r="D634" s="29">
        <v>1</v>
      </c>
      <c r="E634" s="29">
        <v>0</v>
      </c>
      <c r="F634" s="29">
        <v>0</v>
      </c>
      <c r="G634" s="29">
        <v>1</v>
      </c>
      <c r="H634" s="29">
        <v>0</v>
      </c>
      <c r="I634" s="29">
        <v>0</v>
      </c>
      <c r="J634" s="29">
        <v>0</v>
      </c>
      <c r="K634" s="29">
        <v>0</v>
      </c>
      <c r="L634" s="29">
        <v>0</v>
      </c>
      <c r="M634" s="29">
        <v>0</v>
      </c>
    </row>
    <row r="635" spans="1:13" ht="14.25" customHeight="1" x14ac:dyDescent="0.2">
      <c r="A635" s="147" t="str">
        <f t="shared" si="44"/>
        <v>Nelson/Marlborough/West Coast</v>
      </c>
      <c r="B635" s="147" t="str">
        <f t="shared" si="44"/>
        <v>Blenheim</v>
      </c>
      <c r="C635" s="101" t="s">
        <v>24</v>
      </c>
      <c r="D635" s="29">
        <v>1</v>
      </c>
      <c r="E635" s="29">
        <v>0</v>
      </c>
      <c r="F635" s="29">
        <v>1</v>
      </c>
      <c r="G635" s="29">
        <v>2</v>
      </c>
      <c r="H635" s="29">
        <v>0</v>
      </c>
      <c r="I635" s="29">
        <v>0</v>
      </c>
      <c r="J635" s="29">
        <v>0</v>
      </c>
      <c r="K635" s="29">
        <v>2</v>
      </c>
      <c r="L635" s="29">
        <v>1</v>
      </c>
      <c r="M635" s="29">
        <v>5</v>
      </c>
    </row>
    <row r="636" spans="1:13" ht="14.25" customHeight="1" x14ac:dyDescent="0.2">
      <c r="A636" s="147" t="str">
        <f t="shared" si="44"/>
        <v>Nelson/Marlborough/West Coast</v>
      </c>
      <c r="B636" s="148" t="str">
        <f t="shared" si="44"/>
        <v>Blenheim</v>
      </c>
      <c r="C636" s="123" t="s">
        <v>0</v>
      </c>
      <c r="D636" s="30">
        <v>7</v>
      </c>
      <c r="E636" s="30">
        <v>9</v>
      </c>
      <c r="F636" s="30">
        <v>10</v>
      </c>
      <c r="G636" s="30">
        <v>23</v>
      </c>
      <c r="H636" s="30">
        <v>14</v>
      </c>
      <c r="I636" s="30">
        <v>6</v>
      </c>
      <c r="J636" s="30">
        <v>18</v>
      </c>
      <c r="K636" s="30">
        <v>9</v>
      </c>
      <c r="L636" s="30">
        <v>11</v>
      </c>
      <c r="M636" s="30">
        <v>18</v>
      </c>
    </row>
    <row r="637" spans="1:13" ht="14.25" customHeight="1" x14ac:dyDescent="0.2">
      <c r="A637" s="147" t="str">
        <f t="shared" si="44"/>
        <v>Nelson/Marlborough/West Coast</v>
      </c>
      <c r="B637" s="149" t="s">
        <v>71</v>
      </c>
      <c r="C637" s="22" t="s">
        <v>19</v>
      </c>
      <c r="D637" s="29">
        <v>0</v>
      </c>
      <c r="E637" s="29">
        <v>2</v>
      </c>
      <c r="F637" s="29">
        <v>3</v>
      </c>
      <c r="G637" s="29">
        <v>4</v>
      </c>
      <c r="H637" s="29">
        <v>2</v>
      </c>
      <c r="I637" s="29">
        <v>1</v>
      </c>
      <c r="J637" s="29">
        <v>3</v>
      </c>
      <c r="K637" s="29">
        <v>0</v>
      </c>
      <c r="L637" s="29">
        <v>1</v>
      </c>
      <c r="M637" s="29">
        <v>2</v>
      </c>
    </row>
    <row r="638" spans="1:13" ht="14.25" customHeight="1" x14ac:dyDescent="0.2">
      <c r="A638" s="147" t="str">
        <f t="shared" si="44"/>
        <v>Nelson/Marlborough/West Coast</v>
      </c>
      <c r="B638" s="147" t="str">
        <f t="shared" si="44"/>
        <v>Greymouth</v>
      </c>
      <c r="C638" s="101" t="s">
        <v>116</v>
      </c>
      <c r="D638" s="29">
        <v>0</v>
      </c>
      <c r="E638" s="29">
        <v>2</v>
      </c>
      <c r="F638" s="29">
        <v>1</v>
      </c>
      <c r="G638" s="29">
        <v>0</v>
      </c>
      <c r="H638" s="29">
        <v>2</v>
      </c>
      <c r="I638" s="29">
        <v>0</v>
      </c>
      <c r="J638" s="29">
        <v>1</v>
      </c>
      <c r="K638" s="29">
        <v>1</v>
      </c>
      <c r="L638" s="29">
        <v>1</v>
      </c>
      <c r="M638" s="29">
        <v>0</v>
      </c>
    </row>
    <row r="639" spans="1:13" ht="14.25" customHeight="1" x14ac:dyDescent="0.2">
      <c r="A639" s="147" t="str">
        <f t="shared" si="44"/>
        <v>Nelson/Marlborough/West Coast</v>
      </c>
      <c r="B639" s="147" t="str">
        <f t="shared" si="44"/>
        <v>Greymouth</v>
      </c>
      <c r="C639" s="101" t="s">
        <v>115</v>
      </c>
      <c r="D639" s="29">
        <v>0</v>
      </c>
      <c r="E639" s="29">
        <v>0</v>
      </c>
      <c r="F639" s="29">
        <v>1</v>
      </c>
      <c r="G639" s="29">
        <v>0</v>
      </c>
      <c r="H639" s="29">
        <v>3</v>
      </c>
      <c r="I639" s="29">
        <v>3</v>
      </c>
      <c r="J639" s="29">
        <v>2</v>
      </c>
      <c r="K639" s="29">
        <v>1</v>
      </c>
      <c r="L639" s="29">
        <v>0</v>
      </c>
      <c r="M639" s="29">
        <v>0</v>
      </c>
    </row>
    <row r="640" spans="1:13" ht="14.25" customHeight="1" x14ac:dyDescent="0.2">
      <c r="A640" s="147" t="str">
        <f t="shared" si="44"/>
        <v>Nelson/Marlborough/West Coast</v>
      </c>
      <c r="B640" s="147" t="str">
        <f t="shared" si="44"/>
        <v>Greymouth</v>
      </c>
      <c r="C640" s="101" t="s">
        <v>117</v>
      </c>
      <c r="D640" s="29">
        <v>0</v>
      </c>
      <c r="E640" s="29">
        <v>0</v>
      </c>
      <c r="F640" s="29">
        <v>0</v>
      </c>
      <c r="G640" s="29">
        <v>0</v>
      </c>
      <c r="H640" s="29">
        <v>0</v>
      </c>
      <c r="I640" s="29">
        <v>0</v>
      </c>
      <c r="J640" s="29">
        <v>1</v>
      </c>
      <c r="K640" s="29">
        <v>0</v>
      </c>
      <c r="L640" s="29">
        <v>0</v>
      </c>
      <c r="M640" s="29">
        <v>3</v>
      </c>
    </row>
    <row r="641" spans="1:13" ht="14.25" customHeight="1" x14ac:dyDescent="0.2">
      <c r="A641" s="147" t="str">
        <f t="shared" si="44"/>
        <v>Nelson/Marlborough/West Coast</v>
      </c>
      <c r="B641" s="147" t="str">
        <f t="shared" si="44"/>
        <v>Greymouth</v>
      </c>
      <c r="C641" s="101" t="s">
        <v>20</v>
      </c>
      <c r="D641" s="29">
        <v>3</v>
      </c>
      <c r="E641" s="29">
        <v>2</v>
      </c>
      <c r="F641" s="29">
        <v>4</v>
      </c>
      <c r="G641" s="29">
        <v>5</v>
      </c>
      <c r="H641" s="29">
        <v>1</v>
      </c>
      <c r="I641" s="29">
        <v>6</v>
      </c>
      <c r="J641" s="29">
        <v>2</v>
      </c>
      <c r="K641" s="29">
        <v>0</v>
      </c>
      <c r="L641" s="29">
        <v>1</v>
      </c>
      <c r="M641" s="29">
        <v>0</v>
      </c>
    </row>
    <row r="642" spans="1:13" ht="14.25" customHeight="1" x14ac:dyDescent="0.2">
      <c r="A642" s="147" t="str">
        <f t="shared" si="44"/>
        <v>Nelson/Marlborough/West Coast</v>
      </c>
      <c r="B642" s="147" t="str">
        <f t="shared" si="44"/>
        <v>Greymouth</v>
      </c>
      <c r="C642" s="101" t="s">
        <v>21</v>
      </c>
      <c r="D642" s="29">
        <v>0</v>
      </c>
      <c r="E642" s="29">
        <v>2</v>
      </c>
      <c r="F642" s="29">
        <v>1</v>
      </c>
      <c r="G642" s="29">
        <v>1</v>
      </c>
      <c r="H642" s="29">
        <v>0</v>
      </c>
      <c r="I642" s="29">
        <v>0</v>
      </c>
      <c r="J642" s="29">
        <v>1</v>
      </c>
      <c r="K642" s="29">
        <v>1</v>
      </c>
      <c r="L642" s="29">
        <v>0</v>
      </c>
      <c r="M642" s="29">
        <v>0</v>
      </c>
    </row>
    <row r="643" spans="1:13" ht="14.25" customHeight="1" x14ac:dyDescent="0.2">
      <c r="A643" s="147" t="str">
        <f t="shared" ref="A643:B658" si="45">A642</f>
        <v>Nelson/Marlborough/West Coast</v>
      </c>
      <c r="B643" s="147" t="str">
        <f t="shared" si="45"/>
        <v>Greymouth</v>
      </c>
      <c r="C643" s="101" t="s">
        <v>22</v>
      </c>
      <c r="D643" s="29">
        <v>4</v>
      </c>
      <c r="E643" s="29">
        <v>2</v>
      </c>
      <c r="F643" s="29">
        <v>3</v>
      </c>
      <c r="G643" s="29">
        <v>2</v>
      </c>
      <c r="H643" s="29">
        <v>2</v>
      </c>
      <c r="I643" s="29">
        <v>2</v>
      </c>
      <c r="J643" s="29">
        <v>4</v>
      </c>
      <c r="K643" s="29">
        <v>2</v>
      </c>
      <c r="L643" s="29">
        <v>0</v>
      </c>
      <c r="M643" s="29">
        <v>0</v>
      </c>
    </row>
    <row r="644" spans="1:13" ht="14.25" customHeight="1" x14ac:dyDescent="0.2">
      <c r="A644" s="147" t="str">
        <f t="shared" si="45"/>
        <v>Nelson/Marlborough/West Coast</v>
      </c>
      <c r="B644" s="147" t="str">
        <f t="shared" si="45"/>
        <v>Greymouth</v>
      </c>
      <c r="C644" s="101" t="s">
        <v>23</v>
      </c>
      <c r="D644" s="29">
        <v>0</v>
      </c>
      <c r="E644" s="29">
        <v>1</v>
      </c>
      <c r="F644" s="29">
        <v>0</v>
      </c>
      <c r="G644" s="29">
        <v>1</v>
      </c>
      <c r="H644" s="29">
        <v>1</v>
      </c>
      <c r="I644" s="29">
        <v>1</v>
      </c>
      <c r="J644" s="29">
        <v>1</v>
      </c>
      <c r="K644" s="29">
        <v>0</v>
      </c>
      <c r="L644" s="29">
        <v>0</v>
      </c>
      <c r="M644" s="29">
        <v>1</v>
      </c>
    </row>
    <row r="645" spans="1:13" ht="14.25" customHeight="1" x14ac:dyDescent="0.2">
      <c r="A645" s="147" t="str">
        <f t="shared" si="45"/>
        <v>Nelson/Marlborough/West Coast</v>
      </c>
      <c r="B645" s="147" t="str">
        <f t="shared" si="45"/>
        <v>Greymouth</v>
      </c>
      <c r="C645" s="101" t="s">
        <v>15</v>
      </c>
      <c r="D645" s="29">
        <v>0</v>
      </c>
      <c r="E645" s="29">
        <v>0</v>
      </c>
      <c r="F645" s="29">
        <v>0</v>
      </c>
      <c r="G645" s="29">
        <v>0</v>
      </c>
      <c r="H645" s="29">
        <v>0</v>
      </c>
      <c r="I645" s="29">
        <v>0</v>
      </c>
      <c r="J645" s="29">
        <v>0</v>
      </c>
      <c r="K645" s="29">
        <v>0</v>
      </c>
      <c r="L645" s="29">
        <v>0</v>
      </c>
      <c r="M645" s="29">
        <v>0</v>
      </c>
    </row>
    <row r="646" spans="1:13" ht="14.25" customHeight="1" x14ac:dyDescent="0.2">
      <c r="A646" s="147" t="str">
        <f t="shared" si="45"/>
        <v>Nelson/Marlborough/West Coast</v>
      </c>
      <c r="B646" s="147" t="str">
        <f t="shared" si="45"/>
        <v>Greymouth</v>
      </c>
      <c r="C646" s="101" t="s">
        <v>24</v>
      </c>
      <c r="D646" s="29">
        <v>2</v>
      </c>
      <c r="E646" s="29">
        <v>0</v>
      </c>
      <c r="F646" s="29">
        <v>1</v>
      </c>
      <c r="G646" s="29">
        <v>0</v>
      </c>
      <c r="H646" s="29">
        <v>0</v>
      </c>
      <c r="I646" s="29">
        <v>2</v>
      </c>
      <c r="J646" s="29">
        <v>1</v>
      </c>
      <c r="K646" s="29">
        <v>3</v>
      </c>
      <c r="L646" s="29">
        <v>0</v>
      </c>
      <c r="M646" s="29">
        <v>3</v>
      </c>
    </row>
    <row r="647" spans="1:13" ht="14.25" customHeight="1" x14ac:dyDescent="0.2">
      <c r="A647" s="147" t="str">
        <f t="shared" si="45"/>
        <v>Nelson/Marlborough/West Coast</v>
      </c>
      <c r="B647" s="148" t="str">
        <f t="shared" si="45"/>
        <v>Greymouth</v>
      </c>
      <c r="C647" s="123" t="s">
        <v>0</v>
      </c>
      <c r="D647" s="30">
        <v>9</v>
      </c>
      <c r="E647" s="30">
        <v>11</v>
      </c>
      <c r="F647" s="30">
        <v>14</v>
      </c>
      <c r="G647" s="30">
        <v>13</v>
      </c>
      <c r="H647" s="30">
        <v>11</v>
      </c>
      <c r="I647" s="30">
        <v>15</v>
      </c>
      <c r="J647" s="30">
        <v>16</v>
      </c>
      <c r="K647" s="30">
        <v>8</v>
      </c>
      <c r="L647" s="30">
        <v>3</v>
      </c>
      <c r="M647" s="30">
        <v>9</v>
      </c>
    </row>
    <row r="648" spans="1:13" ht="14.25" customHeight="1" x14ac:dyDescent="0.2">
      <c r="A648" s="147" t="str">
        <f t="shared" si="45"/>
        <v>Nelson/Marlborough/West Coast</v>
      </c>
      <c r="B648" s="149" t="s">
        <v>141</v>
      </c>
      <c r="C648" s="22" t="s">
        <v>19</v>
      </c>
      <c r="D648" s="29">
        <v>0</v>
      </c>
      <c r="E648" s="29">
        <v>0</v>
      </c>
      <c r="F648" s="29">
        <v>0</v>
      </c>
      <c r="G648" s="29">
        <v>0</v>
      </c>
      <c r="H648" s="29">
        <v>0</v>
      </c>
      <c r="I648" s="29">
        <v>0</v>
      </c>
      <c r="J648" s="29">
        <v>0</v>
      </c>
      <c r="K648" s="29">
        <v>0</v>
      </c>
      <c r="L648" s="29">
        <v>0</v>
      </c>
      <c r="M648" s="29">
        <v>0</v>
      </c>
    </row>
    <row r="649" spans="1:13" ht="14.25" customHeight="1" x14ac:dyDescent="0.2">
      <c r="A649" s="147" t="str">
        <f t="shared" si="45"/>
        <v>Nelson/Marlborough/West Coast</v>
      </c>
      <c r="B649" s="147" t="str">
        <f t="shared" si="45"/>
        <v>Kaikōura</v>
      </c>
      <c r="C649" s="101" t="s">
        <v>116</v>
      </c>
      <c r="D649" s="29">
        <v>0</v>
      </c>
      <c r="E649" s="29">
        <v>0</v>
      </c>
      <c r="F649" s="29">
        <v>0</v>
      </c>
      <c r="G649" s="29">
        <v>0</v>
      </c>
      <c r="H649" s="29">
        <v>0</v>
      </c>
      <c r="I649" s="29">
        <v>1</v>
      </c>
      <c r="J649" s="29">
        <v>0</v>
      </c>
      <c r="K649" s="29">
        <v>0</v>
      </c>
      <c r="L649" s="29">
        <v>0</v>
      </c>
      <c r="M649" s="29">
        <v>0</v>
      </c>
    </row>
    <row r="650" spans="1:13" ht="14.25" customHeight="1" x14ac:dyDescent="0.2">
      <c r="A650" s="147" t="str">
        <f t="shared" si="45"/>
        <v>Nelson/Marlborough/West Coast</v>
      </c>
      <c r="B650" s="147" t="str">
        <f t="shared" si="45"/>
        <v>Kaikōura</v>
      </c>
      <c r="C650" s="101" t="s">
        <v>115</v>
      </c>
      <c r="D650" s="29">
        <v>0</v>
      </c>
      <c r="E650" s="29">
        <v>0</v>
      </c>
      <c r="F650" s="29">
        <v>0</v>
      </c>
      <c r="G650" s="29">
        <v>0</v>
      </c>
      <c r="H650" s="29">
        <v>0</v>
      </c>
      <c r="I650" s="29">
        <v>0</v>
      </c>
      <c r="J650" s="29">
        <v>0</v>
      </c>
      <c r="K650" s="29">
        <v>0</v>
      </c>
      <c r="L650" s="29">
        <v>0</v>
      </c>
      <c r="M650" s="29">
        <v>0</v>
      </c>
    </row>
    <row r="651" spans="1:13" ht="14.25" customHeight="1" x14ac:dyDescent="0.2">
      <c r="A651" s="147" t="str">
        <f t="shared" si="45"/>
        <v>Nelson/Marlborough/West Coast</v>
      </c>
      <c r="B651" s="147" t="str">
        <f t="shared" si="45"/>
        <v>Kaikōura</v>
      </c>
      <c r="C651" s="101" t="s">
        <v>117</v>
      </c>
      <c r="D651" s="29">
        <v>0</v>
      </c>
      <c r="E651" s="29">
        <v>0</v>
      </c>
      <c r="F651" s="29">
        <v>0</v>
      </c>
      <c r="G651" s="29">
        <v>0</v>
      </c>
      <c r="H651" s="29">
        <v>0</v>
      </c>
      <c r="I651" s="29">
        <v>0</v>
      </c>
      <c r="J651" s="29">
        <v>0</v>
      </c>
      <c r="K651" s="29">
        <v>0</v>
      </c>
      <c r="L651" s="29">
        <v>0</v>
      </c>
      <c r="M651" s="29">
        <v>0</v>
      </c>
    </row>
    <row r="652" spans="1:13" ht="14.25" customHeight="1" x14ac:dyDescent="0.2">
      <c r="A652" s="147" t="str">
        <f t="shared" si="45"/>
        <v>Nelson/Marlborough/West Coast</v>
      </c>
      <c r="B652" s="147" t="str">
        <f t="shared" si="45"/>
        <v>Kaikōura</v>
      </c>
      <c r="C652" s="101" t="s">
        <v>20</v>
      </c>
      <c r="D652" s="29">
        <v>2</v>
      </c>
      <c r="E652" s="29">
        <v>0</v>
      </c>
      <c r="F652" s="29">
        <v>0</v>
      </c>
      <c r="G652" s="29">
        <v>0</v>
      </c>
      <c r="H652" s="29">
        <v>0</v>
      </c>
      <c r="I652" s="29">
        <v>0</v>
      </c>
      <c r="J652" s="29">
        <v>1</v>
      </c>
      <c r="K652" s="29">
        <v>0</v>
      </c>
      <c r="L652" s="29">
        <v>0</v>
      </c>
      <c r="M652" s="29">
        <v>0</v>
      </c>
    </row>
    <row r="653" spans="1:13" ht="14.25" customHeight="1" x14ac:dyDescent="0.2">
      <c r="A653" s="147" t="str">
        <f t="shared" si="45"/>
        <v>Nelson/Marlborough/West Coast</v>
      </c>
      <c r="B653" s="147" t="str">
        <f t="shared" si="45"/>
        <v>Kaikōura</v>
      </c>
      <c r="C653" s="101" t="s">
        <v>21</v>
      </c>
      <c r="D653" s="29">
        <v>0</v>
      </c>
      <c r="E653" s="29">
        <v>0</v>
      </c>
      <c r="F653" s="29">
        <v>0</v>
      </c>
      <c r="G653" s="29">
        <v>0</v>
      </c>
      <c r="H653" s="29">
        <v>0</v>
      </c>
      <c r="I653" s="29">
        <v>0</v>
      </c>
      <c r="J653" s="29">
        <v>0</v>
      </c>
      <c r="K653" s="29">
        <v>0</v>
      </c>
      <c r="L653" s="29">
        <v>1</v>
      </c>
      <c r="M653" s="29">
        <v>0</v>
      </c>
    </row>
    <row r="654" spans="1:13" ht="14.25" customHeight="1" x14ac:dyDescent="0.2">
      <c r="A654" s="147" t="str">
        <f t="shared" si="45"/>
        <v>Nelson/Marlborough/West Coast</v>
      </c>
      <c r="B654" s="147" t="str">
        <f t="shared" si="45"/>
        <v>Kaikōura</v>
      </c>
      <c r="C654" s="101" t="s">
        <v>22</v>
      </c>
      <c r="D654" s="29">
        <v>0</v>
      </c>
      <c r="E654" s="29">
        <v>0</v>
      </c>
      <c r="F654" s="29">
        <v>0</v>
      </c>
      <c r="G654" s="29">
        <v>0</v>
      </c>
      <c r="H654" s="29">
        <v>0</v>
      </c>
      <c r="I654" s="29">
        <v>0</v>
      </c>
      <c r="J654" s="29">
        <v>0</v>
      </c>
      <c r="K654" s="29">
        <v>0</v>
      </c>
      <c r="L654" s="29">
        <v>0</v>
      </c>
      <c r="M654" s="29">
        <v>1</v>
      </c>
    </row>
    <row r="655" spans="1:13" ht="14.25" customHeight="1" x14ac:dyDescent="0.2">
      <c r="A655" s="147" t="str">
        <f t="shared" si="45"/>
        <v>Nelson/Marlborough/West Coast</v>
      </c>
      <c r="B655" s="147" t="str">
        <f t="shared" si="45"/>
        <v>Kaikōura</v>
      </c>
      <c r="C655" s="101" t="s">
        <v>23</v>
      </c>
      <c r="D655" s="29">
        <v>0</v>
      </c>
      <c r="E655" s="29">
        <v>0</v>
      </c>
      <c r="F655" s="29">
        <v>0</v>
      </c>
      <c r="G655" s="29">
        <v>0</v>
      </c>
      <c r="H655" s="29">
        <v>0</v>
      </c>
      <c r="I655" s="29">
        <v>0</v>
      </c>
      <c r="J655" s="29">
        <v>0</v>
      </c>
      <c r="K655" s="29">
        <v>0</v>
      </c>
      <c r="L655" s="29">
        <v>0</v>
      </c>
      <c r="M655" s="29">
        <v>0</v>
      </c>
    </row>
    <row r="656" spans="1:13" ht="14.25" customHeight="1" x14ac:dyDescent="0.2">
      <c r="A656" s="147" t="str">
        <f t="shared" si="45"/>
        <v>Nelson/Marlborough/West Coast</v>
      </c>
      <c r="B656" s="147" t="str">
        <f t="shared" si="45"/>
        <v>Kaikōura</v>
      </c>
      <c r="C656" s="101" t="s">
        <v>15</v>
      </c>
      <c r="D656" s="29">
        <v>0</v>
      </c>
      <c r="E656" s="29">
        <v>0</v>
      </c>
      <c r="F656" s="29">
        <v>0</v>
      </c>
      <c r="G656" s="29">
        <v>0</v>
      </c>
      <c r="H656" s="29">
        <v>0</v>
      </c>
      <c r="I656" s="29">
        <v>0</v>
      </c>
      <c r="J656" s="29">
        <v>0</v>
      </c>
      <c r="K656" s="29">
        <v>0</v>
      </c>
      <c r="L656" s="29">
        <v>0</v>
      </c>
      <c r="M656" s="29">
        <v>0</v>
      </c>
    </row>
    <row r="657" spans="1:13" ht="14.25" customHeight="1" x14ac:dyDescent="0.2">
      <c r="A657" s="147" t="str">
        <f t="shared" si="45"/>
        <v>Nelson/Marlborough/West Coast</v>
      </c>
      <c r="B657" s="147" t="str">
        <f t="shared" si="45"/>
        <v>Kaikōura</v>
      </c>
      <c r="C657" s="101" t="s">
        <v>24</v>
      </c>
      <c r="D657" s="29">
        <v>0</v>
      </c>
      <c r="E657" s="29">
        <v>0</v>
      </c>
      <c r="F657" s="29">
        <v>2</v>
      </c>
      <c r="G657" s="29">
        <v>0</v>
      </c>
      <c r="H657" s="29">
        <v>0</v>
      </c>
      <c r="I657" s="29">
        <v>0</v>
      </c>
      <c r="J657" s="29">
        <v>0</v>
      </c>
      <c r="K657" s="29">
        <v>0</v>
      </c>
      <c r="L657" s="29">
        <v>0</v>
      </c>
      <c r="M657" s="29">
        <v>0</v>
      </c>
    </row>
    <row r="658" spans="1:13" ht="14.25" customHeight="1" x14ac:dyDescent="0.2">
      <c r="A658" s="147" t="str">
        <f t="shared" si="45"/>
        <v>Nelson/Marlborough/West Coast</v>
      </c>
      <c r="B658" s="148" t="str">
        <f t="shared" si="45"/>
        <v>Kaikōura</v>
      </c>
      <c r="C658" s="123" t="s">
        <v>0</v>
      </c>
      <c r="D658" s="30">
        <v>2</v>
      </c>
      <c r="E658" s="30">
        <v>0</v>
      </c>
      <c r="F658" s="30">
        <v>2</v>
      </c>
      <c r="G658" s="30">
        <v>0</v>
      </c>
      <c r="H658" s="30">
        <v>0</v>
      </c>
      <c r="I658" s="30">
        <v>1</v>
      </c>
      <c r="J658" s="30">
        <v>1</v>
      </c>
      <c r="K658" s="30">
        <v>0</v>
      </c>
      <c r="L658" s="30">
        <v>1</v>
      </c>
      <c r="M658" s="30">
        <v>1</v>
      </c>
    </row>
    <row r="659" spans="1:13" ht="14.25" customHeight="1" x14ac:dyDescent="0.2">
      <c r="A659" s="147" t="str">
        <f t="shared" ref="A659:B674" si="46">A658</f>
        <v>Nelson/Marlborough/West Coast</v>
      </c>
      <c r="B659" s="149" t="s">
        <v>72</v>
      </c>
      <c r="C659" s="22" t="s">
        <v>19</v>
      </c>
      <c r="D659" s="29">
        <v>10</v>
      </c>
      <c r="E659" s="29">
        <v>5</v>
      </c>
      <c r="F659" s="29">
        <v>4</v>
      </c>
      <c r="G659" s="29">
        <v>8</v>
      </c>
      <c r="H659" s="29">
        <v>7</v>
      </c>
      <c r="I659" s="29">
        <v>4</v>
      </c>
      <c r="J659" s="29">
        <v>3</v>
      </c>
      <c r="K659" s="29">
        <v>4</v>
      </c>
      <c r="L659" s="29">
        <v>5</v>
      </c>
      <c r="M659" s="29">
        <v>13</v>
      </c>
    </row>
    <row r="660" spans="1:13" ht="14.25" customHeight="1" x14ac:dyDescent="0.2">
      <c r="A660" s="147" t="str">
        <f t="shared" si="46"/>
        <v>Nelson/Marlborough/West Coast</v>
      </c>
      <c r="B660" s="147" t="str">
        <f t="shared" si="46"/>
        <v>Nelson</v>
      </c>
      <c r="C660" s="101" t="s">
        <v>116</v>
      </c>
      <c r="D660" s="29">
        <v>1</v>
      </c>
      <c r="E660" s="29">
        <v>3</v>
      </c>
      <c r="F660" s="29">
        <v>1</v>
      </c>
      <c r="G660" s="29">
        <v>2</v>
      </c>
      <c r="H660" s="29">
        <v>1</v>
      </c>
      <c r="I660" s="29">
        <v>2</v>
      </c>
      <c r="J660" s="29">
        <v>1</v>
      </c>
      <c r="K660" s="29">
        <v>1</v>
      </c>
      <c r="L660" s="29">
        <v>4</v>
      </c>
      <c r="M660" s="29">
        <v>5</v>
      </c>
    </row>
    <row r="661" spans="1:13" ht="14.25" customHeight="1" x14ac:dyDescent="0.2">
      <c r="A661" s="147" t="str">
        <f t="shared" si="46"/>
        <v>Nelson/Marlborough/West Coast</v>
      </c>
      <c r="B661" s="147" t="str">
        <f t="shared" si="46"/>
        <v>Nelson</v>
      </c>
      <c r="C661" s="101" t="s">
        <v>115</v>
      </c>
      <c r="D661" s="29">
        <v>2</v>
      </c>
      <c r="E661" s="29">
        <v>1</v>
      </c>
      <c r="F661" s="29">
        <v>1</v>
      </c>
      <c r="G661" s="29">
        <v>2</v>
      </c>
      <c r="H661" s="29">
        <v>0</v>
      </c>
      <c r="I661" s="29">
        <v>1</v>
      </c>
      <c r="J661" s="29">
        <v>3</v>
      </c>
      <c r="K661" s="29">
        <v>4</v>
      </c>
      <c r="L661" s="29">
        <v>4</v>
      </c>
      <c r="M661" s="29">
        <v>3</v>
      </c>
    </row>
    <row r="662" spans="1:13" ht="14.25" customHeight="1" x14ac:dyDescent="0.2">
      <c r="A662" s="147" t="str">
        <f t="shared" si="46"/>
        <v>Nelson/Marlborough/West Coast</v>
      </c>
      <c r="B662" s="147" t="str">
        <f t="shared" si="46"/>
        <v>Nelson</v>
      </c>
      <c r="C662" s="101" t="s">
        <v>117</v>
      </c>
      <c r="D662" s="29">
        <v>0</v>
      </c>
      <c r="E662" s="29">
        <v>1</v>
      </c>
      <c r="F662" s="29">
        <v>0</v>
      </c>
      <c r="G662" s="29">
        <v>1</v>
      </c>
      <c r="H662" s="29">
        <v>0</v>
      </c>
      <c r="I662" s="29">
        <v>1</v>
      </c>
      <c r="J662" s="29">
        <v>1</v>
      </c>
      <c r="K662" s="29">
        <v>1</v>
      </c>
      <c r="L662" s="29">
        <v>2</v>
      </c>
      <c r="M662" s="29">
        <v>1</v>
      </c>
    </row>
    <row r="663" spans="1:13" ht="14.25" customHeight="1" x14ac:dyDescent="0.2">
      <c r="A663" s="147" t="str">
        <f t="shared" si="46"/>
        <v>Nelson/Marlborough/West Coast</v>
      </c>
      <c r="B663" s="147" t="str">
        <f t="shared" si="46"/>
        <v>Nelson</v>
      </c>
      <c r="C663" s="101" t="s">
        <v>20</v>
      </c>
      <c r="D663" s="29">
        <v>4</v>
      </c>
      <c r="E663" s="29">
        <v>7</v>
      </c>
      <c r="F663" s="29">
        <v>5</v>
      </c>
      <c r="G663" s="29">
        <v>5</v>
      </c>
      <c r="H663" s="29">
        <v>4</v>
      </c>
      <c r="I663" s="29">
        <v>4</v>
      </c>
      <c r="J663" s="29">
        <v>8</v>
      </c>
      <c r="K663" s="29">
        <v>5</v>
      </c>
      <c r="L663" s="29">
        <v>2</v>
      </c>
      <c r="M663" s="29">
        <v>1</v>
      </c>
    </row>
    <row r="664" spans="1:13" ht="14.25" customHeight="1" x14ac:dyDescent="0.2">
      <c r="A664" s="147" t="str">
        <f t="shared" si="46"/>
        <v>Nelson/Marlborough/West Coast</v>
      </c>
      <c r="B664" s="147" t="str">
        <f t="shared" si="46"/>
        <v>Nelson</v>
      </c>
      <c r="C664" s="101" t="s">
        <v>21</v>
      </c>
      <c r="D664" s="29">
        <v>1</v>
      </c>
      <c r="E664" s="29">
        <v>0</v>
      </c>
      <c r="F664" s="29">
        <v>1</v>
      </c>
      <c r="G664" s="29">
        <v>4</v>
      </c>
      <c r="H664" s="29">
        <v>0</v>
      </c>
      <c r="I664" s="29">
        <v>3</v>
      </c>
      <c r="J664" s="29">
        <v>0</v>
      </c>
      <c r="K664" s="29">
        <v>1</v>
      </c>
      <c r="L664" s="29">
        <v>0</v>
      </c>
      <c r="M664" s="29">
        <v>2</v>
      </c>
    </row>
    <row r="665" spans="1:13" ht="14.25" customHeight="1" x14ac:dyDescent="0.2">
      <c r="A665" s="147" t="str">
        <f t="shared" si="46"/>
        <v>Nelson/Marlborough/West Coast</v>
      </c>
      <c r="B665" s="147" t="str">
        <f t="shared" si="46"/>
        <v>Nelson</v>
      </c>
      <c r="C665" s="101" t="s">
        <v>22</v>
      </c>
      <c r="D665" s="29">
        <v>3</v>
      </c>
      <c r="E665" s="29">
        <v>5</v>
      </c>
      <c r="F665" s="29">
        <v>1</v>
      </c>
      <c r="G665" s="29">
        <v>8</v>
      </c>
      <c r="H665" s="29">
        <v>5</v>
      </c>
      <c r="I665" s="29">
        <v>1</v>
      </c>
      <c r="J665" s="29">
        <v>4</v>
      </c>
      <c r="K665" s="29">
        <v>5</v>
      </c>
      <c r="L665" s="29">
        <v>8</v>
      </c>
      <c r="M665" s="29">
        <v>1</v>
      </c>
    </row>
    <row r="666" spans="1:13" ht="14.25" customHeight="1" x14ac:dyDescent="0.2">
      <c r="A666" s="147" t="str">
        <f t="shared" si="46"/>
        <v>Nelson/Marlborough/West Coast</v>
      </c>
      <c r="B666" s="147" t="str">
        <f t="shared" si="46"/>
        <v>Nelson</v>
      </c>
      <c r="C666" s="101" t="s">
        <v>23</v>
      </c>
      <c r="D666" s="29">
        <v>0</v>
      </c>
      <c r="E666" s="29">
        <v>0</v>
      </c>
      <c r="F666" s="29">
        <v>0</v>
      </c>
      <c r="G666" s="29">
        <v>1</v>
      </c>
      <c r="H666" s="29">
        <v>0</v>
      </c>
      <c r="I666" s="29">
        <v>0</v>
      </c>
      <c r="J666" s="29">
        <v>0</v>
      </c>
      <c r="K666" s="29">
        <v>2</v>
      </c>
      <c r="L666" s="29">
        <v>0</v>
      </c>
      <c r="M666" s="29">
        <v>1</v>
      </c>
    </row>
    <row r="667" spans="1:13" ht="14.25" customHeight="1" x14ac:dyDescent="0.2">
      <c r="A667" s="147" t="str">
        <f t="shared" si="46"/>
        <v>Nelson/Marlborough/West Coast</v>
      </c>
      <c r="B667" s="147" t="str">
        <f t="shared" si="46"/>
        <v>Nelson</v>
      </c>
      <c r="C667" s="101" t="s">
        <v>15</v>
      </c>
      <c r="D667" s="29">
        <v>0</v>
      </c>
      <c r="E667" s="29">
        <v>2</v>
      </c>
      <c r="F667" s="29">
        <v>0</v>
      </c>
      <c r="G667" s="29">
        <v>0</v>
      </c>
      <c r="H667" s="29">
        <v>0</v>
      </c>
      <c r="I667" s="29">
        <v>0</v>
      </c>
      <c r="J667" s="29">
        <v>0</v>
      </c>
      <c r="K667" s="29">
        <v>0</v>
      </c>
      <c r="L667" s="29">
        <v>0</v>
      </c>
      <c r="M667" s="29">
        <v>0</v>
      </c>
    </row>
    <row r="668" spans="1:13" ht="14.25" customHeight="1" x14ac:dyDescent="0.2">
      <c r="A668" s="147" t="str">
        <f t="shared" si="46"/>
        <v>Nelson/Marlborough/West Coast</v>
      </c>
      <c r="B668" s="147" t="str">
        <f t="shared" si="46"/>
        <v>Nelson</v>
      </c>
      <c r="C668" s="101" t="s">
        <v>24</v>
      </c>
      <c r="D668" s="29">
        <v>0</v>
      </c>
      <c r="E668" s="29">
        <v>0</v>
      </c>
      <c r="F668" s="29">
        <v>1</v>
      </c>
      <c r="G668" s="29">
        <v>3</v>
      </c>
      <c r="H668" s="29">
        <v>0</v>
      </c>
      <c r="I668" s="29">
        <v>0</v>
      </c>
      <c r="J668" s="29">
        <v>0</v>
      </c>
      <c r="K668" s="29">
        <v>1</v>
      </c>
      <c r="L668" s="29">
        <v>2</v>
      </c>
      <c r="M668" s="29">
        <v>5</v>
      </c>
    </row>
    <row r="669" spans="1:13" ht="14.25" customHeight="1" x14ac:dyDescent="0.2">
      <c r="A669" s="147" t="str">
        <f t="shared" si="46"/>
        <v>Nelson/Marlborough/West Coast</v>
      </c>
      <c r="B669" s="148" t="str">
        <f t="shared" si="46"/>
        <v>Nelson</v>
      </c>
      <c r="C669" s="123" t="s">
        <v>0</v>
      </c>
      <c r="D669" s="30">
        <v>21</v>
      </c>
      <c r="E669" s="30">
        <v>24</v>
      </c>
      <c r="F669" s="30">
        <v>14</v>
      </c>
      <c r="G669" s="30">
        <v>34</v>
      </c>
      <c r="H669" s="30">
        <v>17</v>
      </c>
      <c r="I669" s="30">
        <v>16</v>
      </c>
      <c r="J669" s="30">
        <v>20</v>
      </c>
      <c r="K669" s="30">
        <v>24</v>
      </c>
      <c r="L669" s="30">
        <v>27</v>
      </c>
      <c r="M669" s="30">
        <v>32</v>
      </c>
    </row>
    <row r="670" spans="1:13" ht="14.25" customHeight="1" x14ac:dyDescent="0.2">
      <c r="A670" s="147" t="str">
        <f t="shared" si="46"/>
        <v>Nelson/Marlborough/West Coast</v>
      </c>
      <c r="B670" s="149" t="s">
        <v>73</v>
      </c>
      <c r="C670" s="101" t="s">
        <v>19</v>
      </c>
      <c r="D670" s="29">
        <v>0</v>
      </c>
      <c r="E670" s="29">
        <v>0</v>
      </c>
      <c r="F670" s="29">
        <v>0</v>
      </c>
      <c r="G670" s="29">
        <v>0</v>
      </c>
      <c r="H670" s="29">
        <v>0</v>
      </c>
      <c r="I670" s="29">
        <v>0</v>
      </c>
      <c r="J670" s="29">
        <v>0</v>
      </c>
      <c r="K670" s="29">
        <v>0</v>
      </c>
      <c r="L670" s="29">
        <v>0</v>
      </c>
      <c r="M670" s="29">
        <v>0</v>
      </c>
    </row>
    <row r="671" spans="1:13" ht="14.25" customHeight="1" x14ac:dyDescent="0.2">
      <c r="A671" s="147" t="str">
        <f t="shared" si="46"/>
        <v>Nelson/Marlborough/West Coast</v>
      </c>
      <c r="B671" s="147" t="str">
        <f t="shared" si="46"/>
        <v>Westport</v>
      </c>
      <c r="C671" s="101" t="s">
        <v>116</v>
      </c>
      <c r="D671" s="29">
        <v>0</v>
      </c>
      <c r="E671" s="29">
        <v>0</v>
      </c>
      <c r="F671" s="29">
        <v>0</v>
      </c>
      <c r="G671" s="29">
        <v>1</v>
      </c>
      <c r="H671" s="29">
        <v>0</v>
      </c>
      <c r="I671" s="29">
        <v>0</v>
      </c>
      <c r="J671" s="29">
        <v>1</v>
      </c>
      <c r="K671" s="29">
        <v>0</v>
      </c>
      <c r="L671" s="29">
        <v>0</v>
      </c>
      <c r="M671" s="29">
        <v>0</v>
      </c>
    </row>
    <row r="672" spans="1:13" ht="14.25" customHeight="1" x14ac:dyDescent="0.2">
      <c r="A672" s="147" t="str">
        <f t="shared" si="46"/>
        <v>Nelson/Marlborough/West Coast</v>
      </c>
      <c r="B672" s="147" t="str">
        <f t="shared" si="46"/>
        <v>Westport</v>
      </c>
      <c r="C672" s="101" t="s">
        <v>115</v>
      </c>
      <c r="D672" s="29">
        <v>0</v>
      </c>
      <c r="E672" s="29">
        <v>0</v>
      </c>
      <c r="F672" s="29">
        <v>0</v>
      </c>
      <c r="G672" s="29">
        <v>0</v>
      </c>
      <c r="H672" s="29">
        <v>0</v>
      </c>
      <c r="I672" s="29">
        <v>0</v>
      </c>
      <c r="J672" s="29">
        <v>1</v>
      </c>
      <c r="K672" s="29">
        <v>0</v>
      </c>
      <c r="L672" s="29">
        <v>0</v>
      </c>
      <c r="M672" s="29">
        <v>0</v>
      </c>
    </row>
    <row r="673" spans="1:13" ht="14.25" customHeight="1" x14ac:dyDescent="0.2">
      <c r="A673" s="147" t="str">
        <f t="shared" si="46"/>
        <v>Nelson/Marlborough/West Coast</v>
      </c>
      <c r="B673" s="147" t="str">
        <f t="shared" si="46"/>
        <v>Westport</v>
      </c>
      <c r="C673" s="101" t="s">
        <v>117</v>
      </c>
      <c r="D673" s="29">
        <v>0</v>
      </c>
      <c r="E673" s="29">
        <v>0</v>
      </c>
      <c r="F673" s="29">
        <v>0</v>
      </c>
      <c r="G673" s="29">
        <v>0</v>
      </c>
      <c r="H673" s="29">
        <v>0</v>
      </c>
      <c r="I673" s="29">
        <v>0</v>
      </c>
      <c r="J673" s="29">
        <v>0</v>
      </c>
      <c r="K673" s="29">
        <v>0</v>
      </c>
      <c r="L673" s="29">
        <v>0</v>
      </c>
      <c r="M673" s="29">
        <v>0</v>
      </c>
    </row>
    <row r="674" spans="1:13" ht="14.25" customHeight="1" x14ac:dyDescent="0.2">
      <c r="A674" s="147" t="str">
        <f t="shared" si="46"/>
        <v>Nelson/Marlborough/West Coast</v>
      </c>
      <c r="B674" s="147" t="str">
        <f t="shared" si="46"/>
        <v>Westport</v>
      </c>
      <c r="C674" s="101" t="s">
        <v>20</v>
      </c>
      <c r="D674" s="29">
        <v>0</v>
      </c>
      <c r="E674" s="29">
        <v>1</v>
      </c>
      <c r="F674" s="29">
        <v>0</v>
      </c>
      <c r="G674" s="29">
        <v>2</v>
      </c>
      <c r="H674" s="29">
        <v>1</v>
      </c>
      <c r="I674" s="29">
        <v>1</v>
      </c>
      <c r="J674" s="29">
        <v>0</v>
      </c>
      <c r="K674" s="29">
        <v>0</v>
      </c>
      <c r="L674" s="29">
        <v>0</v>
      </c>
      <c r="M674" s="29">
        <v>1</v>
      </c>
    </row>
    <row r="675" spans="1:13" ht="14.25" customHeight="1" x14ac:dyDescent="0.2">
      <c r="A675" s="147" t="str">
        <f t="shared" ref="A675:B690" si="47">A674</f>
        <v>Nelson/Marlborough/West Coast</v>
      </c>
      <c r="B675" s="147" t="str">
        <f t="shared" si="47"/>
        <v>Westport</v>
      </c>
      <c r="C675" s="101" t="s">
        <v>21</v>
      </c>
      <c r="D675" s="29">
        <v>0</v>
      </c>
      <c r="E675" s="29">
        <v>0</v>
      </c>
      <c r="F675" s="29">
        <v>0</v>
      </c>
      <c r="G675" s="29">
        <v>0</v>
      </c>
      <c r="H675" s="29">
        <v>0</v>
      </c>
      <c r="I675" s="29">
        <v>1</v>
      </c>
      <c r="J675" s="29">
        <v>0</v>
      </c>
      <c r="K675" s="29">
        <v>0</v>
      </c>
      <c r="L675" s="29">
        <v>0</v>
      </c>
      <c r="M675" s="29">
        <v>1</v>
      </c>
    </row>
    <row r="676" spans="1:13" ht="14.25" customHeight="1" x14ac:dyDescent="0.2">
      <c r="A676" s="147" t="str">
        <f t="shared" si="47"/>
        <v>Nelson/Marlborough/West Coast</v>
      </c>
      <c r="B676" s="147" t="str">
        <f t="shared" si="47"/>
        <v>Westport</v>
      </c>
      <c r="C676" s="101" t="s">
        <v>22</v>
      </c>
      <c r="D676" s="29">
        <v>0</v>
      </c>
      <c r="E676" s="29">
        <v>1</v>
      </c>
      <c r="F676" s="29">
        <v>0</v>
      </c>
      <c r="G676" s="29">
        <v>1</v>
      </c>
      <c r="H676" s="29">
        <v>3</v>
      </c>
      <c r="I676" s="29">
        <v>1</v>
      </c>
      <c r="J676" s="29">
        <v>0</v>
      </c>
      <c r="K676" s="29">
        <v>0</v>
      </c>
      <c r="L676" s="29">
        <v>1</v>
      </c>
      <c r="M676" s="29">
        <v>1</v>
      </c>
    </row>
    <row r="677" spans="1:13" ht="14.25" customHeight="1" x14ac:dyDescent="0.2">
      <c r="A677" s="147" t="str">
        <f t="shared" si="47"/>
        <v>Nelson/Marlborough/West Coast</v>
      </c>
      <c r="B677" s="147" t="str">
        <f t="shared" si="47"/>
        <v>Westport</v>
      </c>
      <c r="C677" s="101" t="s">
        <v>23</v>
      </c>
      <c r="D677" s="29">
        <v>1</v>
      </c>
      <c r="E677" s="29">
        <v>0</v>
      </c>
      <c r="F677" s="29">
        <v>0</v>
      </c>
      <c r="G677" s="29">
        <v>0</v>
      </c>
      <c r="H677" s="29">
        <v>0</v>
      </c>
      <c r="I677" s="29">
        <v>0</v>
      </c>
      <c r="J677" s="29">
        <v>0</v>
      </c>
      <c r="K677" s="29">
        <v>1</v>
      </c>
      <c r="L677" s="29">
        <v>0</v>
      </c>
      <c r="M677" s="29">
        <v>0</v>
      </c>
    </row>
    <row r="678" spans="1:13" ht="14.25" customHeight="1" x14ac:dyDescent="0.2">
      <c r="A678" s="147" t="str">
        <f t="shared" si="47"/>
        <v>Nelson/Marlborough/West Coast</v>
      </c>
      <c r="B678" s="147" t="str">
        <f t="shared" si="47"/>
        <v>Westport</v>
      </c>
      <c r="C678" s="101" t="s">
        <v>15</v>
      </c>
      <c r="D678" s="29">
        <v>0</v>
      </c>
      <c r="E678" s="29">
        <v>1</v>
      </c>
      <c r="F678" s="29">
        <v>0</v>
      </c>
      <c r="G678" s="29">
        <v>0</v>
      </c>
      <c r="H678" s="29">
        <v>0</v>
      </c>
      <c r="I678" s="29">
        <v>0</v>
      </c>
      <c r="J678" s="29">
        <v>0</v>
      </c>
      <c r="K678" s="29">
        <v>0</v>
      </c>
      <c r="L678" s="29">
        <v>0</v>
      </c>
      <c r="M678" s="29">
        <v>0</v>
      </c>
    </row>
    <row r="679" spans="1:13" ht="14.25" customHeight="1" x14ac:dyDescent="0.2">
      <c r="A679" s="147" t="str">
        <f t="shared" si="47"/>
        <v>Nelson/Marlborough/West Coast</v>
      </c>
      <c r="B679" s="147" t="str">
        <f t="shared" si="47"/>
        <v>Westport</v>
      </c>
      <c r="C679" s="101" t="s">
        <v>24</v>
      </c>
      <c r="D679" s="29">
        <v>0</v>
      </c>
      <c r="E679" s="29">
        <v>0</v>
      </c>
      <c r="F679" s="29">
        <v>2</v>
      </c>
      <c r="G679" s="29">
        <v>2</v>
      </c>
      <c r="H679" s="29">
        <v>0</v>
      </c>
      <c r="I679" s="29">
        <v>0</v>
      </c>
      <c r="J679" s="29">
        <v>4</v>
      </c>
      <c r="K679" s="29">
        <v>1</v>
      </c>
      <c r="L679" s="29">
        <v>0</v>
      </c>
      <c r="M679" s="29">
        <v>0</v>
      </c>
    </row>
    <row r="680" spans="1:13" ht="14.25" customHeight="1" x14ac:dyDescent="0.2">
      <c r="A680" s="147" t="str">
        <f t="shared" si="47"/>
        <v>Nelson/Marlborough/West Coast</v>
      </c>
      <c r="B680" s="148" t="str">
        <f t="shared" si="47"/>
        <v>Westport</v>
      </c>
      <c r="C680" s="123" t="s">
        <v>0</v>
      </c>
      <c r="D680" s="30">
        <v>1</v>
      </c>
      <c r="E680" s="30">
        <v>3</v>
      </c>
      <c r="F680" s="30">
        <v>2</v>
      </c>
      <c r="G680" s="30">
        <v>6</v>
      </c>
      <c r="H680" s="30">
        <v>4</v>
      </c>
      <c r="I680" s="30">
        <v>3</v>
      </c>
      <c r="J680" s="30">
        <v>6</v>
      </c>
      <c r="K680" s="30">
        <v>2</v>
      </c>
      <c r="L680" s="30">
        <v>1</v>
      </c>
      <c r="M680" s="30">
        <v>3</v>
      </c>
    </row>
    <row r="681" spans="1:13" ht="14.25" customHeight="1" x14ac:dyDescent="0.2">
      <c r="A681" s="147" t="str">
        <f t="shared" si="47"/>
        <v>Nelson/Marlborough/West Coast</v>
      </c>
      <c r="B681" s="147" t="s">
        <v>104</v>
      </c>
      <c r="C681" s="101" t="s">
        <v>19</v>
      </c>
      <c r="D681" s="29">
        <v>10</v>
      </c>
      <c r="E681" s="29">
        <v>8</v>
      </c>
      <c r="F681" s="29">
        <v>9</v>
      </c>
      <c r="G681" s="29">
        <v>15</v>
      </c>
      <c r="H681" s="29">
        <v>13</v>
      </c>
      <c r="I681" s="29">
        <v>6</v>
      </c>
      <c r="J681" s="29">
        <v>14</v>
      </c>
      <c r="K681" s="29">
        <v>5</v>
      </c>
      <c r="L681" s="29">
        <v>7</v>
      </c>
      <c r="M681" s="29">
        <v>23</v>
      </c>
    </row>
    <row r="682" spans="1:13" ht="14.25" customHeight="1" x14ac:dyDescent="0.2">
      <c r="A682" s="147" t="str">
        <f t="shared" si="47"/>
        <v>Nelson/Marlborough/West Coast</v>
      </c>
      <c r="B682" s="147" t="str">
        <f t="shared" si="47"/>
        <v>Justice service area total</v>
      </c>
      <c r="C682" s="101" t="s">
        <v>116</v>
      </c>
      <c r="D682" s="29">
        <v>1</v>
      </c>
      <c r="E682" s="29">
        <v>5</v>
      </c>
      <c r="F682" s="29">
        <v>2</v>
      </c>
      <c r="G682" s="29">
        <v>4</v>
      </c>
      <c r="H682" s="29">
        <v>4</v>
      </c>
      <c r="I682" s="29">
        <v>3</v>
      </c>
      <c r="J682" s="29">
        <v>4</v>
      </c>
      <c r="K682" s="29">
        <v>2</v>
      </c>
      <c r="L682" s="29">
        <v>5</v>
      </c>
      <c r="M682" s="29">
        <v>6</v>
      </c>
    </row>
    <row r="683" spans="1:13" ht="14.25" customHeight="1" x14ac:dyDescent="0.2">
      <c r="A683" s="147" t="str">
        <f t="shared" si="47"/>
        <v>Nelson/Marlborough/West Coast</v>
      </c>
      <c r="B683" s="147" t="str">
        <f t="shared" si="47"/>
        <v>Justice service area total</v>
      </c>
      <c r="C683" s="101" t="s">
        <v>115</v>
      </c>
      <c r="D683" s="29">
        <v>3</v>
      </c>
      <c r="E683" s="29">
        <v>5</v>
      </c>
      <c r="F683" s="29">
        <v>2</v>
      </c>
      <c r="G683" s="29">
        <v>7</v>
      </c>
      <c r="H683" s="29">
        <v>5</v>
      </c>
      <c r="I683" s="29">
        <v>5</v>
      </c>
      <c r="J683" s="29">
        <v>9</v>
      </c>
      <c r="K683" s="29">
        <v>9</v>
      </c>
      <c r="L683" s="29">
        <v>8</v>
      </c>
      <c r="M683" s="29">
        <v>5</v>
      </c>
    </row>
    <row r="684" spans="1:13" ht="14.25" customHeight="1" x14ac:dyDescent="0.2">
      <c r="A684" s="147" t="str">
        <f t="shared" si="47"/>
        <v>Nelson/Marlborough/West Coast</v>
      </c>
      <c r="B684" s="147" t="str">
        <f t="shared" si="47"/>
        <v>Justice service area total</v>
      </c>
      <c r="C684" s="101" t="s">
        <v>117</v>
      </c>
      <c r="D684" s="29">
        <v>0</v>
      </c>
      <c r="E684" s="29">
        <v>1</v>
      </c>
      <c r="F684" s="29">
        <v>0</v>
      </c>
      <c r="G684" s="29">
        <v>2</v>
      </c>
      <c r="H684" s="29">
        <v>0</v>
      </c>
      <c r="I684" s="29">
        <v>2</v>
      </c>
      <c r="J684" s="29">
        <v>3</v>
      </c>
      <c r="K684" s="29">
        <v>1</v>
      </c>
      <c r="L684" s="29">
        <v>5</v>
      </c>
      <c r="M684" s="29">
        <v>5</v>
      </c>
    </row>
    <row r="685" spans="1:13" ht="14.25" customHeight="1" x14ac:dyDescent="0.2">
      <c r="A685" s="147" t="str">
        <f t="shared" si="47"/>
        <v>Nelson/Marlborough/West Coast</v>
      </c>
      <c r="B685" s="147" t="str">
        <f t="shared" si="47"/>
        <v>Justice service area total</v>
      </c>
      <c r="C685" s="101" t="s">
        <v>20</v>
      </c>
      <c r="D685" s="29">
        <v>10</v>
      </c>
      <c r="E685" s="29">
        <v>11</v>
      </c>
      <c r="F685" s="29">
        <v>13</v>
      </c>
      <c r="G685" s="29">
        <v>15</v>
      </c>
      <c r="H685" s="29">
        <v>9</v>
      </c>
      <c r="I685" s="29">
        <v>14</v>
      </c>
      <c r="J685" s="29">
        <v>13</v>
      </c>
      <c r="K685" s="29">
        <v>5</v>
      </c>
      <c r="L685" s="29">
        <v>4</v>
      </c>
      <c r="M685" s="29">
        <v>3</v>
      </c>
    </row>
    <row r="686" spans="1:13" ht="14.25" customHeight="1" x14ac:dyDescent="0.2">
      <c r="A686" s="147" t="str">
        <f t="shared" si="47"/>
        <v>Nelson/Marlborough/West Coast</v>
      </c>
      <c r="B686" s="147" t="str">
        <f t="shared" si="47"/>
        <v>Justice service area total</v>
      </c>
      <c r="C686" s="101" t="s">
        <v>21</v>
      </c>
      <c r="D686" s="29">
        <v>1</v>
      </c>
      <c r="E686" s="29">
        <v>2</v>
      </c>
      <c r="F686" s="29">
        <v>2</v>
      </c>
      <c r="G686" s="29">
        <v>6</v>
      </c>
      <c r="H686" s="29">
        <v>1</v>
      </c>
      <c r="I686" s="29">
        <v>4</v>
      </c>
      <c r="J686" s="29">
        <v>2</v>
      </c>
      <c r="K686" s="29">
        <v>2</v>
      </c>
      <c r="L686" s="29">
        <v>1</v>
      </c>
      <c r="M686" s="29">
        <v>3</v>
      </c>
    </row>
    <row r="687" spans="1:13" ht="14.25" customHeight="1" x14ac:dyDescent="0.2">
      <c r="A687" s="147" t="str">
        <f t="shared" si="47"/>
        <v>Nelson/Marlborough/West Coast</v>
      </c>
      <c r="B687" s="147" t="str">
        <f t="shared" si="47"/>
        <v>Justice service area total</v>
      </c>
      <c r="C687" s="101" t="s">
        <v>22</v>
      </c>
      <c r="D687" s="29">
        <v>10</v>
      </c>
      <c r="E687" s="29">
        <v>11</v>
      </c>
      <c r="F687" s="29">
        <v>7</v>
      </c>
      <c r="G687" s="29">
        <v>17</v>
      </c>
      <c r="H687" s="29">
        <v>11</v>
      </c>
      <c r="I687" s="29">
        <v>4</v>
      </c>
      <c r="J687" s="29">
        <v>9</v>
      </c>
      <c r="K687" s="29">
        <v>9</v>
      </c>
      <c r="L687" s="29">
        <v>10</v>
      </c>
      <c r="M687" s="29">
        <v>3</v>
      </c>
    </row>
    <row r="688" spans="1:13" ht="14.25" customHeight="1" x14ac:dyDescent="0.2">
      <c r="A688" s="147" t="str">
        <f t="shared" si="47"/>
        <v>Nelson/Marlborough/West Coast</v>
      </c>
      <c r="B688" s="147" t="str">
        <f t="shared" si="47"/>
        <v>Justice service area total</v>
      </c>
      <c r="C688" s="101" t="s">
        <v>23</v>
      </c>
      <c r="D688" s="29">
        <v>1</v>
      </c>
      <c r="E688" s="29">
        <v>1</v>
      </c>
      <c r="F688" s="29">
        <v>0</v>
      </c>
      <c r="G688" s="29">
        <v>2</v>
      </c>
      <c r="H688" s="29">
        <v>3</v>
      </c>
      <c r="I688" s="29">
        <v>1</v>
      </c>
      <c r="J688" s="29">
        <v>2</v>
      </c>
      <c r="K688" s="29">
        <v>3</v>
      </c>
      <c r="L688" s="29">
        <v>0</v>
      </c>
      <c r="M688" s="29">
        <v>2</v>
      </c>
    </row>
    <row r="689" spans="1:13" ht="14.25" customHeight="1" x14ac:dyDescent="0.2">
      <c r="A689" s="147" t="str">
        <f t="shared" si="47"/>
        <v>Nelson/Marlborough/West Coast</v>
      </c>
      <c r="B689" s="147" t="str">
        <f t="shared" si="47"/>
        <v>Justice service area total</v>
      </c>
      <c r="C689" s="101" t="s">
        <v>15</v>
      </c>
      <c r="D689" s="29">
        <v>1</v>
      </c>
      <c r="E689" s="29">
        <v>3</v>
      </c>
      <c r="F689" s="29">
        <v>0</v>
      </c>
      <c r="G689" s="29">
        <v>1</v>
      </c>
      <c r="H689" s="29">
        <v>0</v>
      </c>
      <c r="I689" s="29">
        <v>0</v>
      </c>
      <c r="J689" s="29">
        <v>0</v>
      </c>
      <c r="K689" s="29">
        <v>0</v>
      </c>
      <c r="L689" s="29">
        <v>0</v>
      </c>
      <c r="M689" s="29">
        <v>0</v>
      </c>
    </row>
    <row r="690" spans="1:13" ht="14.25" customHeight="1" x14ac:dyDescent="0.2">
      <c r="A690" s="147" t="str">
        <f t="shared" si="47"/>
        <v>Nelson/Marlborough/West Coast</v>
      </c>
      <c r="B690" s="147" t="str">
        <f t="shared" si="47"/>
        <v>Justice service area total</v>
      </c>
      <c r="C690" s="101" t="s">
        <v>24</v>
      </c>
      <c r="D690" s="29">
        <v>3</v>
      </c>
      <c r="E690" s="29">
        <v>0</v>
      </c>
      <c r="F690" s="29">
        <v>7</v>
      </c>
      <c r="G690" s="29">
        <v>7</v>
      </c>
      <c r="H690" s="29">
        <v>0</v>
      </c>
      <c r="I690" s="29">
        <v>2</v>
      </c>
      <c r="J690" s="29">
        <v>5</v>
      </c>
      <c r="K690" s="29">
        <v>7</v>
      </c>
      <c r="L690" s="29">
        <v>3</v>
      </c>
      <c r="M690" s="29">
        <v>13</v>
      </c>
    </row>
    <row r="691" spans="1:13" ht="14.25" customHeight="1" x14ac:dyDescent="0.2">
      <c r="A691" s="148" t="str">
        <f t="shared" ref="A691:B691" si="48">A690</f>
        <v>Nelson/Marlborough/West Coast</v>
      </c>
      <c r="B691" s="148" t="str">
        <f t="shared" si="48"/>
        <v>Justice service area total</v>
      </c>
      <c r="C691" s="123" t="s">
        <v>0</v>
      </c>
      <c r="D691" s="106">
        <v>40</v>
      </c>
      <c r="E691" s="106">
        <v>47</v>
      </c>
      <c r="F691" s="106">
        <v>42</v>
      </c>
      <c r="G691" s="106">
        <v>76</v>
      </c>
      <c r="H691" s="106">
        <v>46</v>
      </c>
      <c r="I691" s="106">
        <v>41</v>
      </c>
      <c r="J691" s="106">
        <v>61</v>
      </c>
      <c r="K691" s="106">
        <v>43</v>
      </c>
      <c r="L691" s="106">
        <v>43</v>
      </c>
      <c r="M691" s="106">
        <v>63</v>
      </c>
    </row>
    <row r="692" spans="1:13" x14ac:dyDescent="0.2">
      <c r="A692" s="149" t="s">
        <v>31</v>
      </c>
      <c r="B692" s="149" t="s">
        <v>74</v>
      </c>
      <c r="C692" s="22" t="s">
        <v>19</v>
      </c>
      <c r="D692" s="29">
        <v>0</v>
      </c>
      <c r="E692" s="29">
        <v>0</v>
      </c>
      <c r="F692" s="29">
        <v>0</v>
      </c>
      <c r="G692" s="29">
        <v>1</v>
      </c>
      <c r="H692" s="29">
        <v>0</v>
      </c>
      <c r="I692" s="29">
        <v>2</v>
      </c>
      <c r="J692" s="29">
        <v>0</v>
      </c>
      <c r="K692" s="29">
        <v>0</v>
      </c>
      <c r="L692" s="29">
        <v>0</v>
      </c>
      <c r="M692" s="29">
        <v>0</v>
      </c>
    </row>
    <row r="693" spans="1:13" x14ac:dyDescent="0.2">
      <c r="A693" s="147" t="str">
        <f t="shared" ref="A693:B708" si="49">A692</f>
        <v>Canterbury</v>
      </c>
      <c r="B693" s="147" t="str">
        <f t="shared" si="49"/>
        <v>Ashburton</v>
      </c>
      <c r="C693" s="101" t="s">
        <v>116</v>
      </c>
      <c r="D693" s="29">
        <v>0</v>
      </c>
      <c r="E693" s="29">
        <v>0</v>
      </c>
      <c r="F693" s="29">
        <v>0</v>
      </c>
      <c r="G693" s="29">
        <v>0</v>
      </c>
      <c r="H693" s="29">
        <v>0</v>
      </c>
      <c r="I693" s="29">
        <v>2</v>
      </c>
      <c r="J693" s="29">
        <v>0</v>
      </c>
      <c r="K693" s="29">
        <v>0</v>
      </c>
      <c r="L693" s="29">
        <v>0</v>
      </c>
      <c r="M693" s="29">
        <v>1</v>
      </c>
    </row>
    <row r="694" spans="1:13" x14ac:dyDescent="0.2">
      <c r="A694" s="147" t="str">
        <f t="shared" si="49"/>
        <v>Canterbury</v>
      </c>
      <c r="B694" s="147" t="str">
        <f t="shared" si="49"/>
        <v>Ashburton</v>
      </c>
      <c r="C694" s="101" t="s">
        <v>115</v>
      </c>
      <c r="D694" s="29">
        <v>0</v>
      </c>
      <c r="E694" s="29">
        <v>0</v>
      </c>
      <c r="F694" s="29">
        <v>0</v>
      </c>
      <c r="G694" s="29">
        <v>0</v>
      </c>
      <c r="H694" s="29">
        <v>0</v>
      </c>
      <c r="I694" s="29">
        <v>0</v>
      </c>
      <c r="J694" s="29">
        <v>0</v>
      </c>
      <c r="K694" s="29">
        <v>1</v>
      </c>
      <c r="L694" s="29">
        <v>1</v>
      </c>
      <c r="M694" s="29">
        <v>2</v>
      </c>
    </row>
    <row r="695" spans="1:13" x14ac:dyDescent="0.2">
      <c r="A695" s="147" t="str">
        <f t="shared" si="49"/>
        <v>Canterbury</v>
      </c>
      <c r="B695" s="147" t="str">
        <f t="shared" si="49"/>
        <v>Ashburton</v>
      </c>
      <c r="C695" s="101" t="s">
        <v>117</v>
      </c>
      <c r="D695" s="29">
        <v>0</v>
      </c>
      <c r="E695" s="29">
        <v>0</v>
      </c>
      <c r="F695" s="29">
        <v>0</v>
      </c>
      <c r="G695" s="29">
        <v>0</v>
      </c>
      <c r="H695" s="29">
        <v>0</v>
      </c>
      <c r="I695" s="29">
        <v>1</v>
      </c>
      <c r="J695" s="29">
        <v>2</v>
      </c>
      <c r="K695" s="29">
        <v>0</v>
      </c>
      <c r="L695" s="29">
        <v>0</v>
      </c>
      <c r="M695" s="29">
        <v>0</v>
      </c>
    </row>
    <row r="696" spans="1:13" x14ac:dyDescent="0.2">
      <c r="A696" s="147" t="str">
        <f t="shared" si="49"/>
        <v>Canterbury</v>
      </c>
      <c r="B696" s="147" t="str">
        <f t="shared" si="49"/>
        <v>Ashburton</v>
      </c>
      <c r="C696" s="101" t="s">
        <v>20</v>
      </c>
      <c r="D696" s="29">
        <v>1</v>
      </c>
      <c r="E696" s="29">
        <v>1</v>
      </c>
      <c r="F696" s="29">
        <v>1</v>
      </c>
      <c r="G696" s="29">
        <v>0</v>
      </c>
      <c r="H696" s="29">
        <v>4</v>
      </c>
      <c r="I696" s="29">
        <v>2</v>
      </c>
      <c r="J696" s="29">
        <v>1</v>
      </c>
      <c r="K696" s="29">
        <v>0</v>
      </c>
      <c r="L696" s="29">
        <v>1</v>
      </c>
      <c r="M696" s="29">
        <v>1</v>
      </c>
    </row>
    <row r="697" spans="1:13" x14ac:dyDescent="0.2">
      <c r="A697" s="147" t="str">
        <f t="shared" si="49"/>
        <v>Canterbury</v>
      </c>
      <c r="B697" s="147" t="str">
        <f t="shared" si="49"/>
        <v>Ashburton</v>
      </c>
      <c r="C697" s="101" t="s">
        <v>21</v>
      </c>
      <c r="D697" s="29">
        <v>0</v>
      </c>
      <c r="E697" s="29">
        <v>0</v>
      </c>
      <c r="F697" s="29">
        <v>1</v>
      </c>
      <c r="G697" s="29">
        <v>0</v>
      </c>
      <c r="H697" s="29">
        <v>1</v>
      </c>
      <c r="I697" s="29">
        <v>0</v>
      </c>
      <c r="J697" s="29">
        <v>0</v>
      </c>
      <c r="K697" s="29">
        <v>0</v>
      </c>
      <c r="L697" s="29">
        <v>1</v>
      </c>
      <c r="M697" s="29">
        <v>0</v>
      </c>
    </row>
    <row r="698" spans="1:13" x14ac:dyDescent="0.2">
      <c r="A698" s="147" t="str">
        <f t="shared" si="49"/>
        <v>Canterbury</v>
      </c>
      <c r="B698" s="147" t="str">
        <f t="shared" si="49"/>
        <v>Ashburton</v>
      </c>
      <c r="C698" s="101" t="s">
        <v>22</v>
      </c>
      <c r="D698" s="29">
        <v>0</v>
      </c>
      <c r="E698" s="29">
        <v>0</v>
      </c>
      <c r="F698" s="29">
        <v>3</v>
      </c>
      <c r="G698" s="29">
        <v>1</v>
      </c>
      <c r="H698" s="29">
        <v>1</v>
      </c>
      <c r="I698" s="29">
        <v>0</v>
      </c>
      <c r="J698" s="29">
        <v>0</v>
      </c>
      <c r="K698" s="29">
        <v>0</v>
      </c>
      <c r="L698" s="29">
        <v>2</v>
      </c>
      <c r="M698" s="29">
        <v>0</v>
      </c>
    </row>
    <row r="699" spans="1:13" x14ac:dyDescent="0.2">
      <c r="A699" s="147" t="str">
        <f t="shared" si="49"/>
        <v>Canterbury</v>
      </c>
      <c r="B699" s="147" t="str">
        <f t="shared" si="49"/>
        <v>Ashburton</v>
      </c>
      <c r="C699" s="101" t="s">
        <v>23</v>
      </c>
      <c r="D699" s="29">
        <v>0</v>
      </c>
      <c r="E699" s="29">
        <v>0</v>
      </c>
      <c r="F699" s="29">
        <v>0</v>
      </c>
      <c r="G699" s="29">
        <v>0</v>
      </c>
      <c r="H699" s="29">
        <v>1</v>
      </c>
      <c r="I699" s="29">
        <v>0</v>
      </c>
      <c r="J699" s="29">
        <v>1</v>
      </c>
      <c r="K699" s="29">
        <v>0</v>
      </c>
      <c r="L699" s="29">
        <v>0</v>
      </c>
      <c r="M699" s="29">
        <v>1</v>
      </c>
    </row>
    <row r="700" spans="1:13" x14ac:dyDescent="0.2">
      <c r="A700" s="147" t="str">
        <f t="shared" si="49"/>
        <v>Canterbury</v>
      </c>
      <c r="B700" s="147" t="str">
        <f t="shared" si="49"/>
        <v>Ashburton</v>
      </c>
      <c r="C700" s="101" t="s">
        <v>15</v>
      </c>
      <c r="D700" s="29">
        <v>0</v>
      </c>
      <c r="E700" s="29">
        <v>0</v>
      </c>
      <c r="F700" s="29">
        <v>0</v>
      </c>
      <c r="G700" s="29">
        <v>0</v>
      </c>
      <c r="H700" s="29">
        <v>0</v>
      </c>
      <c r="I700" s="29">
        <v>0</v>
      </c>
      <c r="J700" s="29">
        <v>0</v>
      </c>
      <c r="K700" s="29">
        <v>0</v>
      </c>
      <c r="L700" s="29">
        <v>0</v>
      </c>
      <c r="M700" s="29">
        <v>0</v>
      </c>
    </row>
    <row r="701" spans="1:13" x14ac:dyDescent="0.2">
      <c r="A701" s="147" t="str">
        <f t="shared" si="49"/>
        <v>Canterbury</v>
      </c>
      <c r="B701" s="147" t="str">
        <f t="shared" si="49"/>
        <v>Ashburton</v>
      </c>
      <c r="C701" s="101" t="s">
        <v>24</v>
      </c>
      <c r="D701" s="29">
        <v>0</v>
      </c>
      <c r="E701" s="29">
        <v>0</v>
      </c>
      <c r="F701" s="29">
        <v>2</v>
      </c>
      <c r="G701" s="29">
        <v>0</v>
      </c>
      <c r="H701" s="29">
        <v>0</v>
      </c>
      <c r="I701" s="29">
        <v>1</v>
      </c>
      <c r="J701" s="29">
        <v>1</v>
      </c>
      <c r="K701" s="29">
        <v>1</v>
      </c>
      <c r="L701" s="29">
        <v>1</v>
      </c>
      <c r="M701" s="29">
        <v>2</v>
      </c>
    </row>
    <row r="702" spans="1:13" x14ac:dyDescent="0.2">
      <c r="A702" s="147" t="str">
        <f t="shared" si="49"/>
        <v>Canterbury</v>
      </c>
      <c r="B702" s="148" t="str">
        <f t="shared" si="49"/>
        <v>Ashburton</v>
      </c>
      <c r="C702" s="123" t="s">
        <v>0</v>
      </c>
      <c r="D702" s="30">
        <v>1</v>
      </c>
      <c r="E702" s="30">
        <v>1</v>
      </c>
      <c r="F702" s="30">
        <v>7</v>
      </c>
      <c r="G702" s="30">
        <v>2</v>
      </c>
      <c r="H702" s="30">
        <v>7</v>
      </c>
      <c r="I702" s="30">
        <v>8</v>
      </c>
      <c r="J702" s="30">
        <v>5</v>
      </c>
      <c r="K702" s="30">
        <v>2</v>
      </c>
      <c r="L702" s="30">
        <v>6</v>
      </c>
      <c r="M702" s="30">
        <v>7</v>
      </c>
    </row>
    <row r="703" spans="1:13" x14ac:dyDescent="0.2">
      <c r="A703" s="147" t="str">
        <f t="shared" si="49"/>
        <v>Canterbury</v>
      </c>
      <c r="B703" s="149" t="s">
        <v>75</v>
      </c>
      <c r="C703" s="22" t="s">
        <v>19</v>
      </c>
      <c r="D703" s="29">
        <v>31</v>
      </c>
      <c r="E703" s="29">
        <v>19</v>
      </c>
      <c r="F703" s="29">
        <v>51</v>
      </c>
      <c r="G703" s="29">
        <v>65</v>
      </c>
      <c r="H703" s="29">
        <v>48</v>
      </c>
      <c r="I703" s="29">
        <v>45</v>
      </c>
      <c r="J703" s="29">
        <v>57</v>
      </c>
      <c r="K703" s="29">
        <v>41</v>
      </c>
      <c r="L703" s="29">
        <v>35</v>
      </c>
      <c r="M703" s="29">
        <v>43</v>
      </c>
    </row>
    <row r="704" spans="1:13" x14ac:dyDescent="0.2">
      <c r="A704" s="147" t="str">
        <f t="shared" si="49"/>
        <v>Canterbury</v>
      </c>
      <c r="B704" s="147" t="str">
        <f t="shared" si="49"/>
        <v>Christchurch</v>
      </c>
      <c r="C704" s="101" t="s">
        <v>116</v>
      </c>
      <c r="D704" s="29">
        <v>4</v>
      </c>
      <c r="E704" s="29">
        <v>11</v>
      </c>
      <c r="F704" s="29">
        <v>10</v>
      </c>
      <c r="G704" s="29">
        <v>16</v>
      </c>
      <c r="H704" s="29">
        <v>21</v>
      </c>
      <c r="I704" s="29">
        <v>28</v>
      </c>
      <c r="J704" s="29">
        <v>23</v>
      </c>
      <c r="K704" s="29">
        <v>19</v>
      </c>
      <c r="L704" s="29">
        <v>14</v>
      </c>
      <c r="M704" s="29">
        <v>19</v>
      </c>
    </row>
    <row r="705" spans="1:13" x14ac:dyDescent="0.2">
      <c r="A705" s="147" t="str">
        <f t="shared" si="49"/>
        <v>Canterbury</v>
      </c>
      <c r="B705" s="147" t="str">
        <f t="shared" si="49"/>
        <v>Christchurch</v>
      </c>
      <c r="C705" s="101" t="s">
        <v>115</v>
      </c>
      <c r="D705" s="29">
        <v>4</v>
      </c>
      <c r="E705" s="29">
        <v>7</v>
      </c>
      <c r="F705" s="29">
        <v>10</v>
      </c>
      <c r="G705" s="29">
        <v>13</v>
      </c>
      <c r="H705" s="29">
        <v>9</v>
      </c>
      <c r="I705" s="29">
        <v>10</v>
      </c>
      <c r="J705" s="29">
        <v>23</v>
      </c>
      <c r="K705" s="29">
        <v>24</v>
      </c>
      <c r="L705" s="29">
        <v>15</v>
      </c>
      <c r="M705" s="29">
        <v>16</v>
      </c>
    </row>
    <row r="706" spans="1:13" x14ac:dyDescent="0.2">
      <c r="A706" s="147" t="str">
        <f t="shared" si="49"/>
        <v>Canterbury</v>
      </c>
      <c r="B706" s="147" t="str">
        <f t="shared" si="49"/>
        <v>Christchurch</v>
      </c>
      <c r="C706" s="101" t="s">
        <v>117</v>
      </c>
      <c r="D706" s="29">
        <v>2</v>
      </c>
      <c r="E706" s="29">
        <v>4</v>
      </c>
      <c r="F706" s="29">
        <v>5</v>
      </c>
      <c r="G706" s="29">
        <v>10</v>
      </c>
      <c r="H706" s="29">
        <v>7</v>
      </c>
      <c r="I706" s="29">
        <v>14</v>
      </c>
      <c r="J706" s="29">
        <v>18</v>
      </c>
      <c r="K706" s="29">
        <v>12</v>
      </c>
      <c r="L706" s="29">
        <v>9</v>
      </c>
      <c r="M706" s="29">
        <v>16</v>
      </c>
    </row>
    <row r="707" spans="1:13" x14ac:dyDescent="0.2">
      <c r="A707" s="147" t="str">
        <f t="shared" si="49"/>
        <v>Canterbury</v>
      </c>
      <c r="B707" s="147" t="str">
        <f t="shared" si="49"/>
        <v>Christchurch</v>
      </c>
      <c r="C707" s="101" t="s">
        <v>20</v>
      </c>
      <c r="D707" s="29">
        <v>20</v>
      </c>
      <c r="E707" s="29">
        <v>10</v>
      </c>
      <c r="F707" s="29">
        <v>10</v>
      </c>
      <c r="G707" s="29">
        <v>14</v>
      </c>
      <c r="H707" s="29">
        <v>20</v>
      </c>
      <c r="I707" s="29">
        <v>10</v>
      </c>
      <c r="J707" s="29">
        <v>11</v>
      </c>
      <c r="K707" s="29">
        <v>6</v>
      </c>
      <c r="L707" s="29">
        <v>4</v>
      </c>
      <c r="M707" s="29">
        <v>5</v>
      </c>
    </row>
    <row r="708" spans="1:13" x14ac:dyDescent="0.2">
      <c r="A708" s="147" t="str">
        <f t="shared" si="49"/>
        <v>Canterbury</v>
      </c>
      <c r="B708" s="147" t="str">
        <f t="shared" si="49"/>
        <v>Christchurch</v>
      </c>
      <c r="C708" s="101" t="s">
        <v>21</v>
      </c>
      <c r="D708" s="29">
        <v>0</v>
      </c>
      <c r="E708" s="29">
        <v>2</v>
      </c>
      <c r="F708" s="29">
        <v>3</v>
      </c>
      <c r="G708" s="29">
        <v>4</v>
      </c>
      <c r="H708" s="29">
        <v>3</v>
      </c>
      <c r="I708" s="29">
        <v>13</v>
      </c>
      <c r="J708" s="29">
        <v>10</v>
      </c>
      <c r="K708" s="29">
        <v>5</v>
      </c>
      <c r="L708" s="29">
        <v>6</v>
      </c>
      <c r="M708" s="29">
        <v>7</v>
      </c>
    </row>
    <row r="709" spans="1:13" x14ac:dyDescent="0.2">
      <c r="A709" s="147" t="str">
        <f t="shared" ref="A709:B724" si="50">A708</f>
        <v>Canterbury</v>
      </c>
      <c r="B709" s="147" t="str">
        <f t="shared" si="50"/>
        <v>Christchurch</v>
      </c>
      <c r="C709" s="101" t="s">
        <v>22</v>
      </c>
      <c r="D709" s="29">
        <v>16</v>
      </c>
      <c r="E709" s="29">
        <v>6</v>
      </c>
      <c r="F709" s="29">
        <v>16</v>
      </c>
      <c r="G709" s="29">
        <v>16</v>
      </c>
      <c r="H709" s="29">
        <v>10</v>
      </c>
      <c r="I709" s="29">
        <v>11</v>
      </c>
      <c r="J709" s="29">
        <v>11</v>
      </c>
      <c r="K709" s="29">
        <v>4</v>
      </c>
      <c r="L709" s="29">
        <v>2</v>
      </c>
      <c r="M709" s="29">
        <v>3</v>
      </c>
    </row>
    <row r="710" spans="1:13" x14ac:dyDescent="0.2">
      <c r="A710" s="147" t="str">
        <f t="shared" si="50"/>
        <v>Canterbury</v>
      </c>
      <c r="B710" s="147" t="str">
        <f t="shared" si="50"/>
        <v>Christchurch</v>
      </c>
      <c r="C710" s="101" t="s">
        <v>23</v>
      </c>
      <c r="D710" s="29">
        <v>4</v>
      </c>
      <c r="E710" s="29">
        <v>1</v>
      </c>
      <c r="F710" s="29">
        <v>1</v>
      </c>
      <c r="G710" s="29">
        <v>1</v>
      </c>
      <c r="H710" s="29">
        <v>1</v>
      </c>
      <c r="I710" s="29">
        <v>2</v>
      </c>
      <c r="J710" s="29">
        <v>1</v>
      </c>
      <c r="K710" s="29">
        <v>3</v>
      </c>
      <c r="L710" s="29">
        <v>3</v>
      </c>
      <c r="M710" s="29">
        <v>4</v>
      </c>
    </row>
    <row r="711" spans="1:13" x14ac:dyDescent="0.2">
      <c r="A711" s="147" t="str">
        <f t="shared" si="50"/>
        <v>Canterbury</v>
      </c>
      <c r="B711" s="147" t="str">
        <f t="shared" si="50"/>
        <v>Christchurch</v>
      </c>
      <c r="C711" s="101" t="s">
        <v>15</v>
      </c>
      <c r="D711" s="29">
        <v>0</v>
      </c>
      <c r="E711" s="29">
        <v>0</v>
      </c>
      <c r="F711" s="29">
        <v>1</v>
      </c>
      <c r="G711" s="29">
        <v>0</v>
      </c>
      <c r="H711" s="29">
        <v>0</v>
      </c>
      <c r="I711" s="29">
        <v>2</v>
      </c>
      <c r="J711" s="29">
        <v>0</v>
      </c>
      <c r="K711" s="29">
        <v>0</v>
      </c>
      <c r="L711" s="29">
        <v>5</v>
      </c>
      <c r="M711" s="29">
        <v>0</v>
      </c>
    </row>
    <row r="712" spans="1:13" x14ac:dyDescent="0.2">
      <c r="A712" s="147" t="str">
        <f t="shared" si="50"/>
        <v>Canterbury</v>
      </c>
      <c r="B712" s="147" t="str">
        <f t="shared" si="50"/>
        <v>Christchurch</v>
      </c>
      <c r="C712" s="101" t="s">
        <v>24</v>
      </c>
      <c r="D712" s="29">
        <v>2</v>
      </c>
      <c r="E712" s="29">
        <v>7</v>
      </c>
      <c r="F712" s="29">
        <v>3</v>
      </c>
      <c r="G712" s="29">
        <v>1</v>
      </c>
      <c r="H712" s="29">
        <v>8</v>
      </c>
      <c r="I712" s="29">
        <v>4</v>
      </c>
      <c r="J712" s="29">
        <v>6</v>
      </c>
      <c r="K712" s="29">
        <v>1</v>
      </c>
      <c r="L712" s="29">
        <v>3</v>
      </c>
      <c r="M712" s="29">
        <v>17</v>
      </c>
    </row>
    <row r="713" spans="1:13" x14ac:dyDescent="0.2">
      <c r="A713" s="147" t="str">
        <f t="shared" si="50"/>
        <v>Canterbury</v>
      </c>
      <c r="B713" s="148" t="str">
        <f t="shared" si="50"/>
        <v>Christchurch</v>
      </c>
      <c r="C713" s="123" t="s">
        <v>0</v>
      </c>
      <c r="D713" s="30">
        <v>83</v>
      </c>
      <c r="E713" s="30">
        <v>67</v>
      </c>
      <c r="F713" s="30">
        <v>110</v>
      </c>
      <c r="G713" s="30">
        <v>140</v>
      </c>
      <c r="H713" s="30">
        <v>127</v>
      </c>
      <c r="I713" s="30">
        <v>139</v>
      </c>
      <c r="J713" s="30">
        <v>160</v>
      </c>
      <c r="K713" s="30">
        <v>115</v>
      </c>
      <c r="L713" s="30">
        <v>96</v>
      </c>
      <c r="M713" s="30">
        <v>130</v>
      </c>
    </row>
    <row r="714" spans="1:13" x14ac:dyDescent="0.2">
      <c r="A714" s="147" t="str">
        <f t="shared" si="50"/>
        <v>Canterbury</v>
      </c>
      <c r="B714" s="149" t="s">
        <v>76</v>
      </c>
      <c r="C714" s="22" t="s">
        <v>19</v>
      </c>
      <c r="D714" s="29">
        <v>0</v>
      </c>
      <c r="E714" s="47" t="s">
        <v>155</v>
      </c>
      <c r="F714" s="47" t="s">
        <v>155</v>
      </c>
      <c r="G714" s="47" t="s">
        <v>155</v>
      </c>
      <c r="H714" s="47" t="s">
        <v>155</v>
      </c>
      <c r="I714" s="47" t="s">
        <v>155</v>
      </c>
      <c r="J714" s="47" t="s">
        <v>155</v>
      </c>
      <c r="K714" s="47" t="s">
        <v>155</v>
      </c>
      <c r="L714" s="47" t="s">
        <v>155</v>
      </c>
      <c r="M714" s="47" t="s">
        <v>155</v>
      </c>
    </row>
    <row r="715" spans="1:13" x14ac:dyDescent="0.2">
      <c r="A715" s="147" t="str">
        <f t="shared" si="50"/>
        <v>Canterbury</v>
      </c>
      <c r="B715" s="147" t="str">
        <f t="shared" si="50"/>
        <v>Rangiora</v>
      </c>
      <c r="C715" s="101" t="s">
        <v>116</v>
      </c>
      <c r="D715" s="29">
        <v>1</v>
      </c>
      <c r="E715" s="29" t="s">
        <v>155</v>
      </c>
      <c r="F715" s="29" t="s">
        <v>155</v>
      </c>
      <c r="G715" s="29" t="s">
        <v>155</v>
      </c>
      <c r="H715" s="29" t="s">
        <v>155</v>
      </c>
      <c r="I715" s="29" t="s">
        <v>155</v>
      </c>
      <c r="J715" s="29" t="s">
        <v>155</v>
      </c>
      <c r="K715" s="29" t="s">
        <v>155</v>
      </c>
      <c r="L715" s="29" t="s">
        <v>155</v>
      </c>
      <c r="M715" s="29" t="s">
        <v>155</v>
      </c>
    </row>
    <row r="716" spans="1:13" x14ac:dyDescent="0.2">
      <c r="A716" s="147" t="str">
        <f t="shared" si="50"/>
        <v>Canterbury</v>
      </c>
      <c r="B716" s="147" t="str">
        <f t="shared" si="50"/>
        <v>Rangiora</v>
      </c>
      <c r="C716" s="101" t="s">
        <v>115</v>
      </c>
      <c r="D716" s="29">
        <v>0</v>
      </c>
      <c r="E716" s="29" t="s">
        <v>155</v>
      </c>
      <c r="F716" s="29" t="s">
        <v>155</v>
      </c>
      <c r="G716" s="29" t="s">
        <v>155</v>
      </c>
      <c r="H716" s="29" t="s">
        <v>155</v>
      </c>
      <c r="I716" s="29" t="s">
        <v>155</v>
      </c>
      <c r="J716" s="29" t="s">
        <v>155</v>
      </c>
      <c r="K716" s="29" t="s">
        <v>155</v>
      </c>
      <c r="L716" s="29" t="s">
        <v>155</v>
      </c>
      <c r="M716" s="29" t="s">
        <v>155</v>
      </c>
    </row>
    <row r="717" spans="1:13" x14ac:dyDescent="0.2">
      <c r="A717" s="147" t="str">
        <f t="shared" si="50"/>
        <v>Canterbury</v>
      </c>
      <c r="B717" s="147" t="str">
        <f t="shared" si="50"/>
        <v>Rangiora</v>
      </c>
      <c r="C717" s="101" t="s">
        <v>117</v>
      </c>
      <c r="D717" s="29">
        <v>0</v>
      </c>
      <c r="E717" s="29" t="s">
        <v>155</v>
      </c>
      <c r="F717" s="29" t="s">
        <v>155</v>
      </c>
      <c r="G717" s="29" t="s">
        <v>155</v>
      </c>
      <c r="H717" s="29" t="s">
        <v>155</v>
      </c>
      <c r="I717" s="29" t="s">
        <v>155</v>
      </c>
      <c r="J717" s="29" t="s">
        <v>155</v>
      </c>
      <c r="K717" s="29" t="s">
        <v>155</v>
      </c>
      <c r="L717" s="29" t="s">
        <v>155</v>
      </c>
      <c r="M717" s="29" t="s">
        <v>155</v>
      </c>
    </row>
    <row r="718" spans="1:13" x14ac:dyDescent="0.2">
      <c r="A718" s="147" t="str">
        <f t="shared" si="50"/>
        <v>Canterbury</v>
      </c>
      <c r="B718" s="147" t="str">
        <f t="shared" si="50"/>
        <v>Rangiora</v>
      </c>
      <c r="C718" s="101" t="s">
        <v>20</v>
      </c>
      <c r="D718" s="29">
        <v>0</v>
      </c>
      <c r="E718" s="29" t="s">
        <v>155</v>
      </c>
      <c r="F718" s="29" t="s">
        <v>155</v>
      </c>
      <c r="G718" s="29" t="s">
        <v>155</v>
      </c>
      <c r="H718" s="29" t="s">
        <v>155</v>
      </c>
      <c r="I718" s="29" t="s">
        <v>155</v>
      </c>
      <c r="J718" s="29" t="s">
        <v>155</v>
      </c>
      <c r="K718" s="29" t="s">
        <v>155</v>
      </c>
      <c r="L718" s="29" t="s">
        <v>155</v>
      </c>
      <c r="M718" s="29" t="s">
        <v>155</v>
      </c>
    </row>
    <row r="719" spans="1:13" x14ac:dyDescent="0.2">
      <c r="A719" s="147" t="str">
        <f t="shared" si="50"/>
        <v>Canterbury</v>
      </c>
      <c r="B719" s="147" t="str">
        <f t="shared" si="50"/>
        <v>Rangiora</v>
      </c>
      <c r="C719" s="101" t="s">
        <v>21</v>
      </c>
      <c r="D719" s="29">
        <v>0</v>
      </c>
      <c r="E719" s="29" t="s">
        <v>155</v>
      </c>
      <c r="F719" s="29" t="s">
        <v>155</v>
      </c>
      <c r="G719" s="29" t="s">
        <v>155</v>
      </c>
      <c r="H719" s="29" t="s">
        <v>155</v>
      </c>
      <c r="I719" s="29" t="s">
        <v>155</v>
      </c>
      <c r="J719" s="29" t="s">
        <v>155</v>
      </c>
      <c r="K719" s="29" t="s">
        <v>155</v>
      </c>
      <c r="L719" s="29" t="s">
        <v>155</v>
      </c>
      <c r="M719" s="29" t="s">
        <v>155</v>
      </c>
    </row>
    <row r="720" spans="1:13" x14ac:dyDescent="0.2">
      <c r="A720" s="147" t="str">
        <f t="shared" si="50"/>
        <v>Canterbury</v>
      </c>
      <c r="B720" s="147" t="str">
        <f t="shared" si="50"/>
        <v>Rangiora</v>
      </c>
      <c r="C720" s="101" t="s">
        <v>22</v>
      </c>
      <c r="D720" s="29">
        <v>0</v>
      </c>
      <c r="E720" s="29" t="s">
        <v>155</v>
      </c>
      <c r="F720" s="29" t="s">
        <v>155</v>
      </c>
      <c r="G720" s="29" t="s">
        <v>155</v>
      </c>
      <c r="H720" s="29" t="s">
        <v>155</v>
      </c>
      <c r="I720" s="29" t="s">
        <v>155</v>
      </c>
      <c r="J720" s="29" t="s">
        <v>155</v>
      </c>
      <c r="K720" s="29" t="s">
        <v>155</v>
      </c>
      <c r="L720" s="29" t="s">
        <v>155</v>
      </c>
      <c r="M720" s="29" t="s">
        <v>155</v>
      </c>
    </row>
    <row r="721" spans="1:13" x14ac:dyDescent="0.2">
      <c r="A721" s="147" t="str">
        <f t="shared" si="50"/>
        <v>Canterbury</v>
      </c>
      <c r="B721" s="147" t="str">
        <f t="shared" si="50"/>
        <v>Rangiora</v>
      </c>
      <c r="C721" s="101" t="s">
        <v>23</v>
      </c>
      <c r="D721" s="29">
        <v>0</v>
      </c>
      <c r="E721" s="29" t="s">
        <v>155</v>
      </c>
      <c r="F721" s="29" t="s">
        <v>155</v>
      </c>
      <c r="G721" s="29" t="s">
        <v>155</v>
      </c>
      <c r="H721" s="29" t="s">
        <v>155</v>
      </c>
      <c r="I721" s="29" t="s">
        <v>155</v>
      </c>
      <c r="J721" s="29" t="s">
        <v>155</v>
      </c>
      <c r="K721" s="29" t="s">
        <v>155</v>
      </c>
      <c r="L721" s="29" t="s">
        <v>155</v>
      </c>
      <c r="M721" s="29" t="s">
        <v>155</v>
      </c>
    </row>
    <row r="722" spans="1:13" x14ac:dyDescent="0.2">
      <c r="A722" s="147" t="str">
        <f t="shared" si="50"/>
        <v>Canterbury</v>
      </c>
      <c r="B722" s="147" t="str">
        <f t="shared" si="50"/>
        <v>Rangiora</v>
      </c>
      <c r="C722" s="101" t="s">
        <v>15</v>
      </c>
      <c r="D722" s="29">
        <v>0</v>
      </c>
      <c r="E722" s="29" t="s">
        <v>155</v>
      </c>
      <c r="F722" s="29" t="s">
        <v>155</v>
      </c>
      <c r="G722" s="29" t="s">
        <v>155</v>
      </c>
      <c r="H722" s="29" t="s">
        <v>155</v>
      </c>
      <c r="I722" s="29" t="s">
        <v>155</v>
      </c>
      <c r="J722" s="29" t="s">
        <v>155</v>
      </c>
      <c r="K722" s="29" t="s">
        <v>155</v>
      </c>
      <c r="L722" s="29" t="s">
        <v>155</v>
      </c>
      <c r="M722" s="29" t="s">
        <v>155</v>
      </c>
    </row>
    <row r="723" spans="1:13" x14ac:dyDescent="0.2">
      <c r="A723" s="147" t="str">
        <f t="shared" si="50"/>
        <v>Canterbury</v>
      </c>
      <c r="B723" s="147" t="str">
        <f t="shared" si="50"/>
        <v>Rangiora</v>
      </c>
      <c r="C723" s="101" t="s">
        <v>24</v>
      </c>
      <c r="D723" s="29">
        <v>0</v>
      </c>
      <c r="E723" s="29" t="s">
        <v>155</v>
      </c>
      <c r="F723" s="29" t="s">
        <v>155</v>
      </c>
      <c r="G723" s="29" t="s">
        <v>155</v>
      </c>
      <c r="H723" s="29" t="s">
        <v>155</v>
      </c>
      <c r="I723" s="29" t="s">
        <v>155</v>
      </c>
      <c r="J723" s="29" t="s">
        <v>155</v>
      </c>
      <c r="K723" s="29" t="s">
        <v>155</v>
      </c>
      <c r="L723" s="29" t="s">
        <v>155</v>
      </c>
      <c r="M723" s="29" t="s">
        <v>155</v>
      </c>
    </row>
    <row r="724" spans="1:13" x14ac:dyDescent="0.2">
      <c r="A724" s="147" t="str">
        <f t="shared" si="50"/>
        <v>Canterbury</v>
      </c>
      <c r="B724" s="148" t="str">
        <f t="shared" si="50"/>
        <v>Rangiora</v>
      </c>
      <c r="C724" s="123" t="s">
        <v>0</v>
      </c>
      <c r="D724" s="30">
        <v>1</v>
      </c>
      <c r="E724" s="30" t="s">
        <v>155</v>
      </c>
      <c r="F724" s="30" t="s">
        <v>155</v>
      </c>
      <c r="G724" s="30" t="s">
        <v>155</v>
      </c>
      <c r="H724" s="30" t="s">
        <v>155</v>
      </c>
      <c r="I724" s="30" t="s">
        <v>155</v>
      </c>
      <c r="J724" s="30" t="s">
        <v>155</v>
      </c>
      <c r="K724" s="30" t="s">
        <v>155</v>
      </c>
      <c r="L724" s="30" t="s">
        <v>155</v>
      </c>
      <c r="M724" s="30" t="s">
        <v>155</v>
      </c>
    </row>
    <row r="725" spans="1:13" ht="14.25" customHeight="1" x14ac:dyDescent="0.2">
      <c r="A725" s="147" t="str">
        <f t="shared" ref="A725:B735" si="51">A724</f>
        <v>Canterbury</v>
      </c>
      <c r="B725" s="147" t="s">
        <v>104</v>
      </c>
      <c r="C725" s="101" t="s">
        <v>19</v>
      </c>
      <c r="D725" s="29">
        <v>31</v>
      </c>
      <c r="E725" s="29">
        <v>19</v>
      </c>
      <c r="F725" s="29">
        <v>51</v>
      </c>
      <c r="G725" s="29">
        <v>66</v>
      </c>
      <c r="H725" s="29">
        <v>48</v>
      </c>
      <c r="I725" s="29">
        <v>47</v>
      </c>
      <c r="J725" s="29">
        <v>57</v>
      </c>
      <c r="K725" s="29">
        <v>41</v>
      </c>
      <c r="L725" s="29">
        <v>35</v>
      </c>
      <c r="M725" s="29">
        <v>43</v>
      </c>
    </row>
    <row r="726" spans="1:13" ht="14.25" customHeight="1" x14ac:dyDescent="0.2">
      <c r="A726" s="147" t="str">
        <f t="shared" si="51"/>
        <v>Canterbury</v>
      </c>
      <c r="B726" s="147" t="str">
        <f t="shared" si="51"/>
        <v>Justice service area total</v>
      </c>
      <c r="C726" s="101" t="s">
        <v>116</v>
      </c>
      <c r="D726" s="29">
        <v>5</v>
      </c>
      <c r="E726" s="29">
        <v>11</v>
      </c>
      <c r="F726" s="29">
        <v>10</v>
      </c>
      <c r="G726" s="29">
        <v>16</v>
      </c>
      <c r="H726" s="29">
        <v>21</v>
      </c>
      <c r="I726" s="29">
        <v>30</v>
      </c>
      <c r="J726" s="29">
        <v>23</v>
      </c>
      <c r="K726" s="29">
        <v>19</v>
      </c>
      <c r="L726" s="29">
        <v>14</v>
      </c>
      <c r="M726" s="29">
        <v>20</v>
      </c>
    </row>
    <row r="727" spans="1:13" ht="14.25" customHeight="1" x14ac:dyDescent="0.2">
      <c r="A727" s="147" t="str">
        <f t="shared" si="51"/>
        <v>Canterbury</v>
      </c>
      <c r="B727" s="147" t="str">
        <f t="shared" si="51"/>
        <v>Justice service area total</v>
      </c>
      <c r="C727" s="101" t="s">
        <v>115</v>
      </c>
      <c r="D727" s="29">
        <v>4</v>
      </c>
      <c r="E727" s="29">
        <v>7</v>
      </c>
      <c r="F727" s="29">
        <v>10</v>
      </c>
      <c r="G727" s="29">
        <v>13</v>
      </c>
      <c r="H727" s="29">
        <v>9</v>
      </c>
      <c r="I727" s="29">
        <v>10</v>
      </c>
      <c r="J727" s="29">
        <v>23</v>
      </c>
      <c r="K727" s="29">
        <v>25</v>
      </c>
      <c r="L727" s="29">
        <v>16</v>
      </c>
      <c r="M727" s="29">
        <v>18</v>
      </c>
    </row>
    <row r="728" spans="1:13" ht="14.25" customHeight="1" x14ac:dyDescent="0.2">
      <c r="A728" s="147" t="str">
        <f t="shared" si="51"/>
        <v>Canterbury</v>
      </c>
      <c r="B728" s="147" t="str">
        <f t="shared" si="51"/>
        <v>Justice service area total</v>
      </c>
      <c r="C728" s="101" t="s">
        <v>117</v>
      </c>
      <c r="D728" s="29">
        <v>2</v>
      </c>
      <c r="E728" s="29">
        <v>4</v>
      </c>
      <c r="F728" s="29">
        <v>5</v>
      </c>
      <c r="G728" s="29">
        <v>10</v>
      </c>
      <c r="H728" s="29">
        <v>7</v>
      </c>
      <c r="I728" s="29">
        <v>15</v>
      </c>
      <c r="J728" s="29">
        <v>20</v>
      </c>
      <c r="K728" s="29">
        <v>12</v>
      </c>
      <c r="L728" s="29">
        <v>9</v>
      </c>
      <c r="M728" s="29">
        <v>16</v>
      </c>
    </row>
    <row r="729" spans="1:13" ht="14.25" customHeight="1" x14ac:dyDescent="0.2">
      <c r="A729" s="147" t="str">
        <f t="shared" si="51"/>
        <v>Canterbury</v>
      </c>
      <c r="B729" s="147" t="str">
        <f t="shared" si="51"/>
        <v>Justice service area total</v>
      </c>
      <c r="C729" s="101" t="s">
        <v>20</v>
      </c>
      <c r="D729" s="29">
        <v>21</v>
      </c>
      <c r="E729" s="29">
        <v>11</v>
      </c>
      <c r="F729" s="29">
        <v>11</v>
      </c>
      <c r="G729" s="29">
        <v>14</v>
      </c>
      <c r="H729" s="29">
        <v>24</v>
      </c>
      <c r="I729" s="29">
        <v>12</v>
      </c>
      <c r="J729" s="29">
        <v>12</v>
      </c>
      <c r="K729" s="29">
        <v>6</v>
      </c>
      <c r="L729" s="29">
        <v>5</v>
      </c>
      <c r="M729" s="29">
        <v>6</v>
      </c>
    </row>
    <row r="730" spans="1:13" ht="14.25" customHeight="1" x14ac:dyDescent="0.2">
      <c r="A730" s="147" t="str">
        <f t="shared" si="51"/>
        <v>Canterbury</v>
      </c>
      <c r="B730" s="147" t="str">
        <f t="shared" si="51"/>
        <v>Justice service area total</v>
      </c>
      <c r="C730" s="101" t="s">
        <v>21</v>
      </c>
      <c r="D730" s="29">
        <v>0</v>
      </c>
      <c r="E730" s="29">
        <v>2</v>
      </c>
      <c r="F730" s="29">
        <v>4</v>
      </c>
      <c r="G730" s="29">
        <v>4</v>
      </c>
      <c r="H730" s="29">
        <v>4</v>
      </c>
      <c r="I730" s="29">
        <v>13</v>
      </c>
      <c r="J730" s="29">
        <v>10</v>
      </c>
      <c r="K730" s="29">
        <v>5</v>
      </c>
      <c r="L730" s="29">
        <v>7</v>
      </c>
      <c r="M730" s="29">
        <v>7</v>
      </c>
    </row>
    <row r="731" spans="1:13" ht="14.25" customHeight="1" x14ac:dyDescent="0.2">
      <c r="A731" s="147" t="str">
        <f t="shared" si="51"/>
        <v>Canterbury</v>
      </c>
      <c r="B731" s="147" t="str">
        <f t="shared" si="51"/>
        <v>Justice service area total</v>
      </c>
      <c r="C731" s="101" t="s">
        <v>22</v>
      </c>
      <c r="D731" s="29">
        <v>16</v>
      </c>
      <c r="E731" s="29">
        <v>6</v>
      </c>
      <c r="F731" s="29">
        <v>19</v>
      </c>
      <c r="G731" s="29">
        <v>17</v>
      </c>
      <c r="H731" s="29">
        <v>11</v>
      </c>
      <c r="I731" s="29">
        <v>11</v>
      </c>
      <c r="J731" s="29">
        <v>11</v>
      </c>
      <c r="K731" s="29">
        <v>4</v>
      </c>
      <c r="L731" s="29">
        <v>4</v>
      </c>
      <c r="M731" s="29">
        <v>3</v>
      </c>
    </row>
    <row r="732" spans="1:13" ht="14.25" customHeight="1" x14ac:dyDescent="0.2">
      <c r="A732" s="147" t="str">
        <f t="shared" si="51"/>
        <v>Canterbury</v>
      </c>
      <c r="B732" s="147" t="str">
        <f t="shared" si="51"/>
        <v>Justice service area total</v>
      </c>
      <c r="C732" s="101" t="s">
        <v>23</v>
      </c>
      <c r="D732" s="29">
        <v>4</v>
      </c>
      <c r="E732" s="29">
        <v>1</v>
      </c>
      <c r="F732" s="29">
        <v>1</v>
      </c>
      <c r="G732" s="29">
        <v>1</v>
      </c>
      <c r="H732" s="29">
        <v>2</v>
      </c>
      <c r="I732" s="29">
        <v>2</v>
      </c>
      <c r="J732" s="29">
        <v>2</v>
      </c>
      <c r="K732" s="29">
        <v>3</v>
      </c>
      <c r="L732" s="29">
        <v>3</v>
      </c>
      <c r="M732" s="29">
        <v>5</v>
      </c>
    </row>
    <row r="733" spans="1:13" ht="14.25" customHeight="1" x14ac:dyDescent="0.2">
      <c r="A733" s="147" t="str">
        <f t="shared" si="51"/>
        <v>Canterbury</v>
      </c>
      <c r="B733" s="147" t="str">
        <f t="shared" si="51"/>
        <v>Justice service area total</v>
      </c>
      <c r="C733" s="101" t="s">
        <v>15</v>
      </c>
      <c r="D733" s="29">
        <v>0</v>
      </c>
      <c r="E733" s="29">
        <v>0</v>
      </c>
      <c r="F733" s="29">
        <v>1</v>
      </c>
      <c r="G733" s="29">
        <v>0</v>
      </c>
      <c r="H733" s="29">
        <v>0</v>
      </c>
      <c r="I733" s="29">
        <v>2</v>
      </c>
      <c r="J733" s="29">
        <v>0</v>
      </c>
      <c r="K733" s="29">
        <v>0</v>
      </c>
      <c r="L733" s="29">
        <v>5</v>
      </c>
      <c r="M733" s="29">
        <v>0</v>
      </c>
    </row>
    <row r="734" spans="1:13" ht="14.25" customHeight="1" x14ac:dyDescent="0.2">
      <c r="A734" s="147" t="str">
        <f t="shared" si="51"/>
        <v>Canterbury</v>
      </c>
      <c r="B734" s="147" t="str">
        <f t="shared" si="51"/>
        <v>Justice service area total</v>
      </c>
      <c r="C734" s="101" t="s">
        <v>24</v>
      </c>
      <c r="D734" s="29">
        <v>2</v>
      </c>
      <c r="E734" s="29">
        <v>7</v>
      </c>
      <c r="F734" s="29">
        <v>5</v>
      </c>
      <c r="G734" s="29">
        <v>1</v>
      </c>
      <c r="H734" s="29">
        <v>8</v>
      </c>
      <c r="I734" s="29">
        <v>5</v>
      </c>
      <c r="J734" s="29">
        <v>7</v>
      </c>
      <c r="K734" s="29">
        <v>2</v>
      </c>
      <c r="L734" s="29">
        <v>4</v>
      </c>
      <c r="M734" s="29">
        <v>19</v>
      </c>
    </row>
    <row r="735" spans="1:13" ht="14.25" customHeight="1" x14ac:dyDescent="0.2">
      <c r="A735" s="148" t="str">
        <f t="shared" si="51"/>
        <v>Canterbury</v>
      </c>
      <c r="B735" s="148" t="str">
        <f t="shared" si="51"/>
        <v>Justice service area total</v>
      </c>
      <c r="C735" s="123" t="s">
        <v>0</v>
      </c>
      <c r="D735" s="106">
        <v>85</v>
      </c>
      <c r="E735" s="106">
        <v>68</v>
      </c>
      <c r="F735" s="106">
        <v>117</v>
      </c>
      <c r="G735" s="106">
        <v>142</v>
      </c>
      <c r="H735" s="106">
        <v>134</v>
      </c>
      <c r="I735" s="106">
        <v>147</v>
      </c>
      <c r="J735" s="106">
        <v>165</v>
      </c>
      <c r="K735" s="106">
        <v>117</v>
      </c>
      <c r="L735" s="106">
        <v>102</v>
      </c>
      <c r="M735" s="106">
        <v>137</v>
      </c>
    </row>
    <row r="736" spans="1:13" x14ac:dyDescent="0.2">
      <c r="A736" s="149" t="s">
        <v>112</v>
      </c>
      <c r="B736" s="149" t="s">
        <v>77</v>
      </c>
      <c r="C736" s="22" t="s">
        <v>19</v>
      </c>
      <c r="D736" s="29">
        <v>0</v>
      </c>
      <c r="E736" s="47" t="s">
        <v>155</v>
      </c>
      <c r="F736" s="47" t="s">
        <v>155</v>
      </c>
      <c r="G736" s="47" t="s">
        <v>155</v>
      </c>
      <c r="H736" s="47" t="s">
        <v>155</v>
      </c>
      <c r="I736" s="47" t="s">
        <v>155</v>
      </c>
      <c r="J736" s="47" t="s">
        <v>155</v>
      </c>
      <c r="K736" s="47" t="s">
        <v>155</v>
      </c>
      <c r="L736" s="47" t="s">
        <v>155</v>
      </c>
      <c r="M736" s="47" t="s">
        <v>155</v>
      </c>
    </row>
    <row r="737" spans="1:13" x14ac:dyDescent="0.2">
      <c r="A737" s="147" t="str">
        <f t="shared" ref="A737:B752" si="52">A736</f>
        <v>Otago</v>
      </c>
      <c r="B737" s="147" t="str">
        <f t="shared" si="52"/>
        <v>Balclutha</v>
      </c>
      <c r="C737" s="101" t="s">
        <v>116</v>
      </c>
      <c r="D737" s="29">
        <v>0</v>
      </c>
      <c r="E737" s="29" t="s">
        <v>155</v>
      </c>
      <c r="F737" s="29" t="s">
        <v>155</v>
      </c>
      <c r="G737" s="29" t="s">
        <v>155</v>
      </c>
      <c r="H737" s="29" t="s">
        <v>155</v>
      </c>
      <c r="I737" s="29" t="s">
        <v>155</v>
      </c>
      <c r="J737" s="29" t="s">
        <v>155</v>
      </c>
      <c r="K737" s="29" t="s">
        <v>155</v>
      </c>
      <c r="L737" s="29" t="s">
        <v>155</v>
      </c>
      <c r="M737" s="29" t="s">
        <v>155</v>
      </c>
    </row>
    <row r="738" spans="1:13" x14ac:dyDescent="0.2">
      <c r="A738" s="147" t="str">
        <f t="shared" si="52"/>
        <v>Otago</v>
      </c>
      <c r="B738" s="147" t="str">
        <f t="shared" si="52"/>
        <v>Balclutha</v>
      </c>
      <c r="C738" s="101" t="s">
        <v>115</v>
      </c>
      <c r="D738" s="29">
        <v>0</v>
      </c>
      <c r="E738" s="29" t="s">
        <v>155</v>
      </c>
      <c r="F738" s="29" t="s">
        <v>155</v>
      </c>
      <c r="G738" s="29" t="s">
        <v>155</v>
      </c>
      <c r="H738" s="29" t="s">
        <v>155</v>
      </c>
      <c r="I738" s="29" t="s">
        <v>155</v>
      </c>
      <c r="J738" s="29" t="s">
        <v>155</v>
      </c>
      <c r="K738" s="29" t="s">
        <v>155</v>
      </c>
      <c r="L738" s="29" t="s">
        <v>155</v>
      </c>
      <c r="M738" s="29" t="s">
        <v>155</v>
      </c>
    </row>
    <row r="739" spans="1:13" x14ac:dyDescent="0.2">
      <c r="A739" s="147" t="str">
        <f t="shared" si="52"/>
        <v>Otago</v>
      </c>
      <c r="B739" s="147" t="str">
        <f t="shared" si="52"/>
        <v>Balclutha</v>
      </c>
      <c r="C739" s="101" t="s">
        <v>117</v>
      </c>
      <c r="D739" s="29">
        <v>0</v>
      </c>
      <c r="E739" s="29" t="s">
        <v>155</v>
      </c>
      <c r="F739" s="29" t="s">
        <v>155</v>
      </c>
      <c r="G739" s="29" t="s">
        <v>155</v>
      </c>
      <c r="H739" s="29" t="s">
        <v>155</v>
      </c>
      <c r="I739" s="29" t="s">
        <v>155</v>
      </c>
      <c r="J739" s="29" t="s">
        <v>155</v>
      </c>
      <c r="K739" s="29" t="s">
        <v>155</v>
      </c>
      <c r="L739" s="29" t="s">
        <v>155</v>
      </c>
      <c r="M739" s="29" t="s">
        <v>155</v>
      </c>
    </row>
    <row r="740" spans="1:13" x14ac:dyDescent="0.2">
      <c r="A740" s="147" t="str">
        <f t="shared" si="52"/>
        <v>Otago</v>
      </c>
      <c r="B740" s="147" t="str">
        <f t="shared" si="52"/>
        <v>Balclutha</v>
      </c>
      <c r="C740" s="101" t="s">
        <v>20</v>
      </c>
      <c r="D740" s="29">
        <v>0</v>
      </c>
      <c r="E740" s="29" t="s">
        <v>155</v>
      </c>
      <c r="F740" s="29" t="s">
        <v>155</v>
      </c>
      <c r="G740" s="29" t="s">
        <v>155</v>
      </c>
      <c r="H740" s="29" t="s">
        <v>155</v>
      </c>
      <c r="I740" s="29" t="s">
        <v>155</v>
      </c>
      <c r="J740" s="29" t="s">
        <v>155</v>
      </c>
      <c r="K740" s="29" t="s">
        <v>155</v>
      </c>
      <c r="L740" s="29" t="s">
        <v>155</v>
      </c>
      <c r="M740" s="29" t="s">
        <v>155</v>
      </c>
    </row>
    <row r="741" spans="1:13" x14ac:dyDescent="0.2">
      <c r="A741" s="147" t="str">
        <f t="shared" si="52"/>
        <v>Otago</v>
      </c>
      <c r="B741" s="147" t="str">
        <f t="shared" si="52"/>
        <v>Balclutha</v>
      </c>
      <c r="C741" s="101" t="s">
        <v>21</v>
      </c>
      <c r="D741" s="29">
        <v>0</v>
      </c>
      <c r="E741" s="29" t="s">
        <v>155</v>
      </c>
      <c r="F741" s="29" t="s">
        <v>155</v>
      </c>
      <c r="G741" s="29" t="s">
        <v>155</v>
      </c>
      <c r="H741" s="29" t="s">
        <v>155</v>
      </c>
      <c r="I741" s="29" t="s">
        <v>155</v>
      </c>
      <c r="J741" s="29" t="s">
        <v>155</v>
      </c>
      <c r="K741" s="29" t="s">
        <v>155</v>
      </c>
      <c r="L741" s="29" t="s">
        <v>155</v>
      </c>
      <c r="M741" s="29" t="s">
        <v>155</v>
      </c>
    </row>
    <row r="742" spans="1:13" x14ac:dyDescent="0.2">
      <c r="A742" s="147" t="str">
        <f t="shared" si="52"/>
        <v>Otago</v>
      </c>
      <c r="B742" s="147" t="str">
        <f t="shared" si="52"/>
        <v>Balclutha</v>
      </c>
      <c r="C742" s="101" t="s">
        <v>22</v>
      </c>
      <c r="D742" s="29">
        <v>0</v>
      </c>
      <c r="E742" s="29" t="s">
        <v>155</v>
      </c>
      <c r="F742" s="29" t="s">
        <v>155</v>
      </c>
      <c r="G742" s="29" t="s">
        <v>155</v>
      </c>
      <c r="H742" s="29" t="s">
        <v>155</v>
      </c>
      <c r="I742" s="29" t="s">
        <v>155</v>
      </c>
      <c r="J742" s="29" t="s">
        <v>155</v>
      </c>
      <c r="K742" s="29" t="s">
        <v>155</v>
      </c>
      <c r="L742" s="29" t="s">
        <v>155</v>
      </c>
      <c r="M742" s="29" t="s">
        <v>155</v>
      </c>
    </row>
    <row r="743" spans="1:13" x14ac:dyDescent="0.2">
      <c r="A743" s="147" t="str">
        <f t="shared" si="52"/>
        <v>Otago</v>
      </c>
      <c r="B743" s="147" t="str">
        <f t="shared" si="52"/>
        <v>Balclutha</v>
      </c>
      <c r="C743" s="101" t="s">
        <v>23</v>
      </c>
      <c r="D743" s="29">
        <v>0</v>
      </c>
      <c r="E743" s="29" t="s">
        <v>155</v>
      </c>
      <c r="F743" s="29" t="s">
        <v>155</v>
      </c>
      <c r="G743" s="29" t="s">
        <v>155</v>
      </c>
      <c r="H743" s="29" t="s">
        <v>155</v>
      </c>
      <c r="I743" s="29" t="s">
        <v>155</v>
      </c>
      <c r="J743" s="29" t="s">
        <v>155</v>
      </c>
      <c r="K743" s="29" t="s">
        <v>155</v>
      </c>
      <c r="L743" s="29" t="s">
        <v>155</v>
      </c>
      <c r="M743" s="29" t="s">
        <v>155</v>
      </c>
    </row>
    <row r="744" spans="1:13" x14ac:dyDescent="0.2">
      <c r="A744" s="147" t="str">
        <f t="shared" si="52"/>
        <v>Otago</v>
      </c>
      <c r="B744" s="147" t="str">
        <f t="shared" si="52"/>
        <v>Balclutha</v>
      </c>
      <c r="C744" s="101" t="s">
        <v>15</v>
      </c>
      <c r="D744" s="29">
        <v>0</v>
      </c>
      <c r="E744" s="29" t="s">
        <v>155</v>
      </c>
      <c r="F744" s="29" t="s">
        <v>155</v>
      </c>
      <c r="G744" s="29" t="s">
        <v>155</v>
      </c>
      <c r="H744" s="29" t="s">
        <v>155</v>
      </c>
      <c r="I744" s="29" t="s">
        <v>155</v>
      </c>
      <c r="J744" s="29" t="s">
        <v>155</v>
      </c>
      <c r="K744" s="29" t="s">
        <v>155</v>
      </c>
      <c r="L744" s="29" t="s">
        <v>155</v>
      </c>
      <c r="M744" s="29" t="s">
        <v>155</v>
      </c>
    </row>
    <row r="745" spans="1:13" x14ac:dyDescent="0.2">
      <c r="A745" s="147" t="str">
        <f t="shared" si="52"/>
        <v>Otago</v>
      </c>
      <c r="B745" s="147" t="str">
        <f t="shared" si="52"/>
        <v>Balclutha</v>
      </c>
      <c r="C745" s="101" t="s">
        <v>24</v>
      </c>
      <c r="D745" s="29">
        <v>0</v>
      </c>
      <c r="E745" s="29" t="s">
        <v>155</v>
      </c>
      <c r="F745" s="29" t="s">
        <v>155</v>
      </c>
      <c r="G745" s="29" t="s">
        <v>155</v>
      </c>
      <c r="H745" s="29" t="s">
        <v>155</v>
      </c>
      <c r="I745" s="29" t="s">
        <v>155</v>
      </c>
      <c r="J745" s="29" t="s">
        <v>155</v>
      </c>
      <c r="K745" s="29" t="s">
        <v>155</v>
      </c>
      <c r="L745" s="29" t="s">
        <v>155</v>
      </c>
      <c r="M745" s="29" t="s">
        <v>155</v>
      </c>
    </row>
    <row r="746" spans="1:13" x14ac:dyDescent="0.2">
      <c r="A746" s="147" t="str">
        <f t="shared" si="52"/>
        <v>Otago</v>
      </c>
      <c r="B746" s="148" t="str">
        <f t="shared" si="52"/>
        <v>Balclutha</v>
      </c>
      <c r="C746" s="123" t="s">
        <v>0</v>
      </c>
      <c r="D746" s="30">
        <v>0</v>
      </c>
      <c r="E746" s="30" t="s">
        <v>155</v>
      </c>
      <c r="F746" s="30" t="s">
        <v>155</v>
      </c>
      <c r="G746" s="30" t="s">
        <v>155</v>
      </c>
      <c r="H746" s="30" t="s">
        <v>155</v>
      </c>
      <c r="I746" s="30" t="s">
        <v>155</v>
      </c>
      <c r="J746" s="30" t="s">
        <v>155</v>
      </c>
      <c r="K746" s="30" t="s">
        <v>155</v>
      </c>
      <c r="L746" s="30" t="s">
        <v>155</v>
      </c>
      <c r="M746" s="30" t="s">
        <v>155</v>
      </c>
    </row>
    <row r="747" spans="1:13" x14ac:dyDescent="0.2">
      <c r="A747" s="147" t="str">
        <f t="shared" si="52"/>
        <v>Otago</v>
      </c>
      <c r="B747" s="149" t="s">
        <v>78</v>
      </c>
      <c r="C747" s="22" t="s">
        <v>19</v>
      </c>
      <c r="D747" s="29">
        <v>9</v>
      </c>
      <c r="E747" s="29">
        <v>8</v>
      </c>
      <c r="F747" s="29">
        <v>3</v>
      </c>
      <c r="G747" s="29">
        <v>14</v>
      </c>
      <c r="H747" s="29">
        <v>15</v>
      </c>
      <c r="I747" s="29">
        <v>6</v>
      </c>
      <c r="J747" s="29">
        <v>17</v>
      </c>
      <c r="K747" s="29">
        <v>15</v>
      </c>
      <c r="L747" s="29">
        <v>6</v>
      </c>
      <c r="M747" s="29">
        <v>15</v>
      </c>
    </row>
    <row r="748" spans="1:13" x14ac:dyDescent="0.2">
      <c r="A748" s="147" t="str">
        <f t="shared" si="52"/>
        <v>Otago</v>
      </c>
      <c r="B748" s="147" t="str">
        <f t="shared" si="52"/>
        <v>Dunedin</v>
      </c>
      <c r="C748" s="101" t="s">
        <v>116</v>
      </c>
      <c r="D748" s="29">
        <v>2</v>
      </c>
      <c r="E748" s="29">
        <v>0</v>
      </c>
      <c r="F748" s="29">
        <v>2</v>
      </c>
      <c r="G748" s="29">
        <v>2</v>
      </c>
      <c r="H748" s="29">
        <v>2</v>
      </c>
      <c r="I748" s="29">
        <v>5</v>
      </c>
      <c r="J748" s="29">
        <v>4</v>
      </c>
      <c r="K748" s="29">
        <v>5</v>
      </c>
      <c r="L748" s="29">
        <v>2</v>
      </c>
      <c r="M748" s="29">
        <v>5</v>
      </c>
    </row>
    <row r="749" spans="1:13" x14ac:dyDescent="0.2">
      <c r="A749" s="147" t="str">
        <f t="shared" si="52"/>
        <v>Otago</v>
      </c>
      <c r="B749" s="147" t="str">
        <f t="shared" si="52"/>
        <v>Dunedin</v>
      </c>
      <c r="C749" s="101" t="s">
        <v>115</v>
      </c>
      <c r="D749" s="29">
        <v>1</v>
      </c>
      <c r="E749" s="29">
        <v>3</v>
      </c>
      <c r="F749" s="29">
        <v>1</v>
      </c>
      <c r="G749" s="29">
        <v>0</v>
      </c>
      <c r="H749" s="29">
        <v>2</v>
      </c>
      <c r="I749" s="29">
        <v>5</v>
      </c>
      <c r="J749" s="29">
        <v>5</v>
      </c>
      <c r="K749" s="29">
        <v>2</v>
      </c>
      <c r="L749" s="29">
        <v>1</v>
      </c>
      <c r="M749" s="29">
        <v>2</v>
      </c>
    </row>
    <row r="750" spans="1:13" x14ac:dyDescent="0.2">
      <c r="A750" s="147" t="str">
        <f t="shared" si="52"/>
        <v>Otago</v>
      </c>
      <c r="B750" s="147" t="str">
        <f t="shared" si="52"/>
        <v>Dunedin</v>
      </c>
      <c r="C750" s="101" t="s">
        <v>117</v>
      </c>
      <c r="D750" s="29">
        <v>0</v>
      </c>
      <c r="E750" s="29">
        <v>1</v>
      </c>
      <c r="F750" s="29">
        <v>3</v>
      </c>
      <c r="G750" s="29">
        <v>1</v>
      </c>
      <c r="H750" s="29">
        <v>1</v>
      </c>
      <c r="I750" s="29">
        <v>0</v>
      </c>
      <c r="J750" s="29">
        <v>0</v>
      </c>
      <c r="K750" s="29">
        <v>3</v>
      </c>
      <c r="L750" s="29">
        <v>1</v>
      </c>
      <c r="M750" s="29">
        <v>0</v>
      </c>
    </row>
    <row r="751" spans="1:13" x14ac:dyDescent="0.2">
      <c r="A751" s="147" t="str">
        <f t="shared" si="52"/>
        <v>Otago</v>
      </c>
      <c r="B751" s="147" t="str">
        <f t="shared" si="52"/>
        <v>Dunedin</v>
      </c>
      <c r="C751" s="101" t="s">
        <v>20</v>
      </c>
      <c r="D751" s="29">
        <v>3</v>
      </c>
      <c r="E751" s="29">
        <v>2</v>
      </c>
      <c r="F751" s="29">
        <v>6</v>
      </c>
      <c r="G751" s="29">
        <v>2</v>
      </c>
      <c r="H751" s="29">
        <v>2</v>
      </c>
      <c r="I751" s="29">
        <v>1</v>
      </c>
      <c r="J751" s="29">
        <v>7</v>
      </c>
      <c r="K751" s="29">
        <v>3</v>
      </c>
      <c r="L751" s="29">
        <v>1</v>
      </c>
      <c r="M751" s="29">
        <v>4</v>
      </c>
    </row>
    <row r="752" spans="1:13" x14ac:dyDescent="0.2">
      <c r="A752" s="147" t="str">
        <f t="shared" si="52"/>
        <v>Otago</v>
      </c>
      <c r="B752" s="147" t="str">
        <f t="shared" si="52"/>
        <v>Dunedin</v>
      </c>
      <c r="C752" s="101" t="s">
        <v>21</v>
      </c>
      <c r="D752" s="29">
        <v>0</v>
      </c>
      <c r="E752" s="29">
        <v>1</v>
      </c>
      <c r="F752" s="29">
        <v>0</v>
      </c>
      <c r="G752" s="29">
        <v>0</v>
      </c>
      <c r="H752" s="29">
        <v>1</v>
      </c>
      <c r="I752" s="29">
        <v>1</v>
      </c>
      <c r="J752" s="29">
        <v>0</v>
      </c>
      <c r="K752" s="29">
        <v>0</v>
      </c>
      <c r="L752" s="29">
        <v>1</v>
      </c>
      <c r="M752" s="29">
        <v>0</v>
      </c>
    </row>
    <row r="753" spans="1:13" x14ac:dyDescent="0.2">
      <c r="A753" s="147" t="str">
        <f t="shared" ref="A753:B768" si="53">A752</f>
        <v>Otago</v>
      </c>
      <c r="B753" s="147" t="str">
        <f t="shared" si="53"/>
        <v>Dunedin</v>
      </c>
      <c r="C753" s="101" t="s">
        <v>22</v>
      </c>
      <c r="D753" s="29">
        <v>3</v>
      </c>
      <c r="E753" s="29">
        <v>3</v>
      </c>
      <c r="F753" s="29">
        <v>3</v>
      </c>
      <c r="G753" s="29">
        <v>3</v>
      </c>
      <c r="H753" s="29">
        <v>1</v>
      </c>
      <c r="I753" s="29">
        <v>1</v>
      </c>
      <c r="J753" s="29">
        <v>2</v>
      </c>
      <c r="K753" s="29">
        <v>1</v>
      </c>
      <c r="L753" s="29">
        <v>2</v>
      </c>
      <c r="M753" s="29">
        <v>2</v>
      </c>
    </row>
    <row r="754" spans="1:13" x14ac:dyDescent="0.2">
      <c r="A754" s="147" t="str">
        <f t="shared" si="53"/>
        <v>Otago</v>
      </c>
      <c r="B754" s="147" t="str">
        <f t="shared" si="53"/>
        <v>Dunedin</v>
      </c>
      <c r="C754" s="101" t="s">
        <v>23</v>
      </c>
      <c r="D754" s="29">
        <v>2</v>
      </c>
      <c r="E754" s="29">
        <v>0</v>
      </c>
      <c r="F754" s="29">
        <v>1</v>
      </c>
      <c r="G754" s="29">
        <v>2</v>
      </c>
      <c r="H754" s="29">
        <v>0</v>
      </c>
      <c r="I754" s="29">
        <v>1</v>
      </c>
      <c r="J754" s="29">
        <v>1</v>
      </c>
      <c r="K754" s="29">
        <v>0</v>
      </c>
      <c r="L754" s="29">
        <v>1</v>
      </c>
      <c r="M754" s="29">
        <v>0</v>
      </c>
    </row>
    <row r="755" spans="1:13" x14ac:dyDescent="0.2">
      <c r="A755" s="147" t="str">
        <f t="shared" si="53"/>
        <v>Otago</v>
      </c>
      <c r="B755" s="147" t="str">
        <f t="shared" si="53"/>
        <v>Dunedin</v>
      </c>
      <c r="C755" s="101" t="s">
        <v>15</v>
      </c>
      <c r="D755" s="29">
        <v>0</v>
      </c>
      <c r="E755" s="29">
        <v>0</v>
      </c>
      <c r="F755" s="29">
        <v>0</v>
      </c>
      <c r="G755" s="29">
        <v>0</v>
      </c>
      <c r="H755" s="29">
        <v>1</v>
      </c>
      <c r="I755" s="29">
        <v>1</v>
      </c>
      <c r="J755" s="29">
        <v>1</v>
      </c>
      <c r="K755" s="29">
        <v>2</v>
      </c>
      <c r="L755" s="29">
        <v>0</v>
      </c>
      <c r="M755" s="29">
        <v>2</v>
      </c>
    </row>
    <row r="756" spans="1:13" x14ac:dyDescent="0.2">
      <c r="A756" s="147" t="str">
        <f t="shared" si="53"/>
        <v>Otago</v>
      </c>
      <c r="B756" s="147" t="str">
        <f t="shared" si="53"/>
        <v>Dunedin</v>
      </c>
      <c r="C756" s="101" t="s">
        <v>24</v>
      </c>
      <c r="D756" s="29">
        <v>0</v>
      </c>
      <c r="E756" s="29">
        <v>0</v>
      </c>
      <c r="F756" s="29">
        <v>0</v>
      </c>
      <c r="G756" s="29">
        <v>0</v>
      </c>
      <c r="H756" s="29">
        <v>0</v>
      </c>
      <c r="I756" s="29">
        <v>0</v>
      </c>
      <c r="J756" s="29">
        <v>0</v>
      </c>
      <c r="K756" s="29">
        <v>1</v>
      </c>
      <c r="L756" s="29">
        <v>3</v>
      </c>
      <c r="M756" s="29">
        <v>3</v>
      </c>
    </row>
    <row r="757" spans="1:13" x14ac:dyDescent="0.2">
      <c r="A757" s="147" t="str">
        <f t="shared" si="53"/>
        <v>Otago</v>
      </c>
      <c r="B757" s="148" t="str">
        <f t="shared" si="53"/>
        <v>Dunedin</v>
      </c>
      <c r="C757" s="123" t="s">
        <v>0</v>
      </c>
      <c r="D757" s="30">
        <v>20</v>
      </c>
      <c r="E757" s="30">
        <v>18</v>
      </c>
      <c r="F757" s="30">
        <v>19</v>
      </c>
      <c r="G757" s="30">
        <v>24</v>
      </c>
      <c r="H757" s="30">
        <v>25</v>
      </c>
      <c r="I757" s="30">
        <v>21</v>
      </c>
      <c r="J757" s="30">
        <v>37</v>
      </c>
      <c r="K757" s="30">
        <v>32</v>
      </c>
      <c r="L757" s="30">
        <v>18</v>
      </c>
      <c r="M757" s="30">
        <v>33</v>
      </c>
    </row>
    <row r="758" spans="1:13" x14ac:dyDescent="0.2">
      <c r="A758" s="147" t="str">
        <f t="shared" si="53"/>
        <v>Otago</v>
      </c>
      <c r="B758" s="149" t="s">
        <v>79</v>
      </c>
      <c r="C758" s="22" t="s">
        <v>19</v>
      </c>
      <c r="D758" s="29">
        <v>0</v>
      </c>
      <c r="E758" s="29">
        <v>0</v>
      </c>
      <c r="F758" s="29">
        <v>1</v>
      </c>
      <c r="G758" s="29">
        <v>0</v>
      </c>
      <c r="H758" s="29">
        <v>0</v>
      </c>
      <c r="I758" s="29">
        <v>1</v>
      </c>
      <c r="J758" s="29">
        <v>1</v>
      </c>
      <c r="K758" s="29">
        <v>1</v>
      </c>
      <c r="L758" s="29">
        <v>1</v>
      </c>
      <c r="M758" s="29">
        <v>2</v>
      </c>
    </row>
    <row r="759" spans="1:13" x14ac:dyDescent="0.2">
      <c r="A759" s="147" t="str">
        <f t="shared" si="53"/>
        <v>Otago</v>
      </c>
      <c r="B759" s="147" t="str">
        <f t="shared" si="53"/>
        <v>Oamaru</v>
      </c>
      <c r="C759" s="101" t="s">
        <v>116</v>
      </c>
      <c r="D759" s="29">
        <v>0</v>
      </c>
      <c r="E759" s="29">
        <v>0</v>
      </c>
      <c r="F759" s="29">
        <v>0</v>
      </c>
      <c r="G759" s="29">
        <v>0</v>
      </c>
      <c r="H759" s="29">
        <v>0</v>
      </c>
      <c r="I759" s="29">
        <v>0</v>
      </c>
      <c r="J759" s="29">
        <v>1</v>
      </c>
      <c r="K759" s="29">
        <v>1</v>
      </c>
      <c r="L759" s="29">
        <v>0</v>
      </c>
      <c r="M759" s="29">
        <v>0</v>
      </c>
    </row>
    <row r="760" spans="1:13" x14ac:dyDescent="0.2">
      <c r="A760" s="147" t="str">
        <f t="shared" si="53"/>
        <v>Otago</v>
      </c>
      <c r="B760" s="147" t="str">
        <f t="shared" si="53"/>
        <v>Oamaru</v>
      </c>
      <c r="C760" s="101" t="s">
        <v>115</v>
      </c>
      <c r="D760" s="29">
        <v>1</v>
      </c>
      <c r="E760" s="29">
        <v>0</v>
      </c>
      <c r="F760" s="29">
        <v>0</v>
      </c>
      <c r="G760" s="29">
        <v>0</v>
      </c>
      <c r="H760" s="29">
        <v>1</v>
      </c>
      <c r="I760" s="29">
        <v>0</v>
      </c>
      <c r="J760" s="29">
        <v>0</v>
      </c>
      <c r="K760" s="29">
        <v>0</v>
      </c>
      <c r="L760" s="29">
        <v>0</v>
      </c>
      <c r="M760" s="29">
        <v>0</v>
      </c>
    </row>
    <row r="761" spans="1:13" x14ac:dyDescent="0.2">
      <c r="A761" s="147" t="str">
        <f t="shared" si="53"/>
        <v>Otago</v>
      </c>
      <c r="B761" s="147" t="str">
        <f t="shared" si="53"/>
        <v>Oamaru</v>
      </c>
      <c r="C761" s="101" t="s">
        <v>117</v>
      </c>
      <c r="D761" s="29">
        <v>0</v>
      </c>
      <c r="E761" s="29">
        <v>0</v>
      </c>
      <c r="F761" s="29">
        <v>0</v>
      </c>
      <c r="G761" s="29">
        <v>0</v>
      </c>
      <c r="H761" s="29">
        <v>0</v>
      </c>
      <c r="I761" s="29">
        <v>1</v>
      </c>
      <c r="J761" s="29">
        <v>0</v>
      </c>
      <c r="K761" s="29">
        <v>0</v>
      </c>
      <c r="L761" s="29">
        <v>0</v>
      </c>
      <c r="M761" s="29">
        <v>2</v>
      </c>
    </row>
    <row r="762" spans="1:13" x14ac:dyDescent="0.2">
      <c r="A762" s="147" t="str">
        <f t="shared" si="53"/>
        <v>Otago</v>
      </c>
      <c r="B762" s="147" t="str">
        <f t="shared" si="53"/>
        <v>Oamaru</v>
      </c>
      <c r="C762" s="101" t="s">
        <v>20</v>
      </c>
      <c r="D762" s="29">
        <v>0</v>
      </c>
      <c r="E762" s="29">
        <v>0</v>
      </c>
      <c r="F762" s="29">
        <v>1</v>
      </c>
      <c r="G762" s="29">
        <v>2</v>
      </c>
      <c r="H762" s="29">
        <v>1</v>
      </c>
      <c r="I762" s="29">
        <v>0</v>
      </c>
      <c r="J762" s="29">
        <v>0</v>
      </c>
      <c r="K762" s="29">
        <v>2</v>
      </c>
      <c r="L762" s="29">
        <v>0</v>
      </c>
      <c r="M762" s="29">
        <v>1</v>
      </c>
    </row>
    <row r="763" spans="1:13" x14ac:dyDescent="0.2">
      <c r="A763" s="147" t="str">
        <f t="shared" si="53"/>
        <v>Otago</v>
      </c>
      <c r="B763" s="147" t="str">
        <f t="shared" si="53"/>
        <v>Oamaru</v>
      </c>
      <c r="C763" s="101" t="s">
        <v>21</v>
      </c>
      <c r="D763" s="29">
        <v>0</v>
      </c>
      <c r="E763" s="29">
        <v>0</v>
      </c>
      <c r="F763" s="29">
        <v>0</v>
      </c>
      <c r="G763" s="29">
        <v>0</v>
      </c>
      <c r="H763" s="29">
        <v>0</v>
      </c>
      <c r="I763" s="29">
        <v>0</v>
      </c>
      <c r="J763" s="29">
        <v>0</v>
      </c>
      <c r="K763" s="29">
        <v>0</v>
      </c>
      <c r="L763" s="29">
        <v>0</v>
      </c>
      <c r="M763" s="29">
        <v>0</v>
      </c>
    </row>
    <row r="764" spans="1:13" x14ac:dyDescent="0.2">
      <c r="A764" s="147" t="str">
        <f t="shared" si="53"/>
        <v>Otago</v>
      </c>
      <c r="B764" s="147" t="str">
        <f t="shared" si="53"/>
        <v>Oamaru</v>
      </c>
      <c r="C764" s="101" t="s">
        <v>22</v>
      </c>
      <c r="D764" s="29">
        <v>0</v>
      </c>
      <c r="E764" s="29">
        <v>0</v>
      </c>
      <c r="F764" s="29">
        <v>2</v>
      </c>
      <c r="G764" s="29">
        <v>0</v>
      </c>
      <c r="H764" s="29">
        <v>1</v>
      </c>
      <c r="I764" s="29">
        <v>0</v>
      </c>
      <c r="J764" s="29">
        <v>0</v>
      </c>
      <c r="K764" s="29">
        <v>0</v>
      </c>
      <c r="L764" s="29">
        <v>0</v>
      </c>
      <c r="M764" s="29">
        <v>0</v>
      </c>
    </row>
    <row r="765" spans="1:13" x14ac:dyDescent="0.2">
      <c r="A765" s="147" t="str">
        <f t="shared" si="53"/>
        <v>Otago</v>
      </c>
      <c r="B765" s="147" t="str">
        <f t="shared" si="53"/>
        <v>Oamaru</v>
      </c>
      <c r="C765" s="101" t="s">
        <v>23</v>
      </c>
      <c r="D765" s="29">
        <v>0</v>
      </c>
      <c r="E765" s="29">
        <v>0</v>
      </c>
      <c r="F765" s="29">
        <v>0</v>
      </c>
      <c r="G765" s="29">
        <v>0</v>
      </c>
      <c r="H765" s="29">
        <v>0</v>
      </c>
      <c r="I765" s="29">
        <v>0</v>
      </c>
      <c r="J765" s="29">
        <v>0</v>
      </c>
      <c r="K765" s="29">
        <v>0</v>
      </c>
      <c r="L765" s="29">
        <v>0</v>
      </c>
      <c r="M765" s="29">
        <v>0</v>
      </c>
    </row>
    <row r="766" spans="1:13" x14ac:dyDescent="0.2">
      <c r="A766" s="147" t="str">
        <f t="shared" si="53"/>
        <v>Otago</v>
      </c>
      <c r="B766" s="147" t="str">
        <f t="shared" si="53"/>
        <v>Oamaru</v>
      </c>
      <c r="C766" s="101" t="s">
        <v>15</v>
      </c>
      <c r="D766" s="29">
        <v>0</v>
      </c>
      <c r="E766" s="29">
        <v>0</v>
      </c>
      <c r="F766" s="29">
        <v>0</v>
      </c>
      <c r="G766" s="29">
        <v>0</v>
      </c>
      <c r="H766" s="29">
        <v>1</v>
      </c>
      <c r="I766" s="29">
        <v>0</v>
      </c>
      <c r="J766" s="29">
        <v>0</v>
      </c>
      <c r="K766" s="29">
        <v>0</v>
      </c>
      <c r="L766" s="29">
        <v>0</v>
      </c>
      <c r="M766" s="29">
        <v>1</v>
      </c>
    </row>
    <row r="767" spans="1:13" x14ac:dyDescent="0.2">
      <c r="A767" s="147" t="str">
        <f t="shared" si="53"/>
        <v>Otago</v>
      </c>
      <c r="B767" s="147" t="str">
        <f t="shared" si="53"/>
        <v>Oamaru</v>
      </c>
      <c r="C767" s="101" t="s">
        <v>24</v>
      </c>
      <c r="D767" s="29">
        <v>2</v>
      </c>
      <c r="E767" s="29">
        <v>0</v>
      </c>
      <c r="F767" s="29">
        <v>0</v>
      </c>
      <c r="G767" s="29">
        <v>1</v>
      </c>
      <c r="H767" s="29">
        <v>0</v>
      </c>
      <c r="I767" s="29">
        <v>1</v>
      </c>
      <c r="J767" s="29">
        <v>1</v>
      </c>
      <c r="K767" s="29">
        <v>1</v>
      </c>
      <c r="L767" s="29">
        <v>0</v>
      </c>
      <c r="M767" s="29">
        <v>0</v>
      </c>
    </row>
    <row r="768" spans="1:13" x14ac:dyDescent="0.2">
      <c r="A768" s="147" t="str">
        <f t="shared" si="53"/>
        <v>Otago</v>
      </c>
      <c r="B768" s="148" t="str">
        <f t="shared" si="53"/>
        <v>Oamaru</v>
      </c>
      <c r="C768" s="123" t="s">
        <v>0</v>
      </c>
      <c r="D768" s="30">
        <v>3</v>
      </c>
      <c r="E768" s="30">
        <v>0</v>
      </c>
      <c r="F768" s="30">
        <v>4</v>
      </c>
      <c r="G768" s="30">
        <v>3</v>
      </c>
      <c r="H768" s="30">
        <v>4</v>
      </c>
      <c r="I768" s="30">
        <v>3</v>
      </c>
      <c r="J768" s="30">
        <v>3</v>
      </c>
      <c r="K768" s="30">
        <v>5</v>
      </c>
      <c r="L768" s="30">
        <v>1</v>
      </c>
      <c r="M768" s="30">
        <v>6</v>
      </c>
    </row>
    <row r="769" spans="1:13" x14ac:dyDescent="0.2">
      <c r="A769" s="147" t="str">
        <f t="shared" ref="A769:B784" si="54">A768</f>
        <v>Otago</v>
      </c>
      <c r="B769" s="149" t="s">
        <v>80</v>
      </c>
      <c r="C769" s="22" t="s">
        <v>19</v>
      </c>
      <c r="D769" s="29">
        <v>2</v>
      </c>
      <c r="E769" s="29">
        <v>0</v>
      </c>
      <c r="F769" s="29">
        <v>3</v>
      </c>
      <c r="G769" s="29">
        <v>6</v>
      </c>
      <c r="H769" s="29">
        <v>9</v>
      </c>
      <c r="I769" s="29">
        <v>10</v>
      </c>
      <c r="J769" s="29">
        <v>4</v>
      </c>
      <c r="K769" s="29">
        <v>7</v>
      </c>
      <c r="L769" s="29">
        <v>4</v>
      </c>
      <c r="M769" s="29">
        <v>9</v>
      </c>
    </row>
    <row r="770" spans="1:13" x14ac:dyDescent="0.2">
      <c r="A770" s="147" t="str">
        <f t="shared" si="54"/>
        <v>Otago</v>
      </c>
      <c r="B770" s="147" t="str">
        <f t="shared" si="54"/>
        <v>Timaru</v>
      </c>
      <c r="C770" s="101" t="s">
        <v>116</v>
      </c>
      <c r="D770" s="29">
        <v>0</v>
      </c>
      <c r="E770" s="29">
        <v>0</v>
      </c>
      <c r="F770" s="29">
        <v>1</v>
      </c>
      <c r="G770" s="29">
        <v>1</v>
      </c>
      <c r="H770" s="29">
        <v>4</v>
      </c>
      <c r="I770" s="29">
        <v>4</v>
      </c>
      <c r="J770" s="29">
        <v>3</v>
      </c>
      <c r="K770" s="29">
        <v>3</v>
      </c>
      <c r="L770" s="29">
        <v>5</v>
      </c>
      <c r="M770" s="29">
        <v>2</v>
      </c>
    </row>
    <row r="771" spans="1:13" x14ac:dyDescent="0.2">
      <c r="A771" s="147" t="str">
        <f t="shared" si="54"/>
        <v>Otago</v>
      </c>
      <c r="B771" s="147" t="str">
        <f t="shared" si="54"/>
        <v>Timaru</v>
      </c>
      <c r="C771" s="101" t="s">
        <v>115</v>
      </c>
      <c r="D771" s="29">
        <v>1</v>
      </c>
      <c r="E771" s="29">
        <v>1</v>
      </c>
      <c r="F771" s="29">
        <v>1</v>
      </c>
      <c r="G771" s="29">
        <v>2</v>
      </c>
      <c r="H771" s="29">
        <v>2</v>
      </c>
      <c r="I771" s="29">
        <v>0</v>
      </c>
      <c r="J771" s="29">
        <v>2</v>
      </c>
      <c r="K771" s="29">
        <v>0</v>
      </c>
      <c r="L771" s="29">
        <v>1</v>
      </c>
      <c r="M771" s="29">
        <v>0</v>
      </c>
    </row>
    <row r="772" spans="1:13" x14ac:dyDescent="0.2">
      <c r="A772" s="147" t="str">
        <f t="shared" si="54"/>
        <v>Otago</v>
      </c>
      <c r="B772" s="147" t="str">
        <f t="shared" si="54"/>
        <v>Timaru</v>
      </c>
      <c r="C772" s="101" t="s">
        <v>117</v>
      </c>
      <c r="D772" s="29">
        <v>0</v>
      </c>
      <c r="E772" s="29">
        <v>0</v>
      </c>
      <c r="F772" s="29">
        <v>0</v>
      </c>
      <c r="G772" s="29">
        <v>1</v>
      </c>
      <c r="H772" s="29">
        <v>0</v>
      </c>
      <c r="I772" s="29">
        <v>0</v>
      </c>
      <c r="J772" s="29">
        <v>1</v>
      </c>
      <c r="K772" s="29">
        <v>0</v>
      </c>
      <c r="L772" s="29">
        <v>0</v>
      </c>
      <c r="M772" s="29">
        <v>0</v>
      </c>
    </row>
    <row r="773" spans="1:13" x14ac:dyDescent="0.2">
      <c r="A773" s="147" t="str">
        <f t="shared" si="54"/>
        <v>Otago</v>
      </c>
      <c r="B773" s="147" t="str">
        <f t="shared" si="54"/>
        <v>Timaru</v>
      </c>
      <c r="C773" s="101" t="s">
        <v>20</v>
      </c>
      <c r="D773" s="29">
        <v>3</v>
      </c>
      <c r="E773" s="29">
        <v>5</v>
      </c>
      <c r="F773" s="29">
        <v>3</v>
      </c>
      <c r="G773" s="29">
        <v>0</v>
      </c>
      <c r="H773" s="29">
        <v>0</v>
      </c>
      <c r="I773" s="29">
        <v>1</v>
      </c>
      <c r="J773" s="29">
        <v>2</v>
      </c>
      <c r="K773" s="29">
        <v>3</v>
      </c>
      <c r="L773" s="29">
        <v>1</v>
      </c>
      <c r="M773" s="29">
        <v>3</v>
      </c>
    </row>
    <row r="774" spans="1:13" x14ac:dyDescent="0.2">
      <c r="A774" s="147" t="str">
        <f t="shared" si="54"/>
        <v>Otago</v>
      </c>
      <c r="B774" s="147" t="str">
        <f t="shared" si="54"/>
        <v>Timaru</v>
      </c>
      <c r="C774" s="101" t="s">
        <v>21</v>
      </c>
      <c r="D774" s="29">
        <v>0</v>
      </c>
      <c r="E774" s="29">
        <v>1</v>
      </c>
      <c r="F774" s="29">
        <v>0</v>
      </c>
      <c r="G774" s="29">
        <v>1</v>
      </c>
      <c r="H774" s="29">
        <v>0</v>
      </c>
      <c r="I774" s="29">
        <v>0</v>
      </c>
      <c r="J774" s="29">
        <v>1</v>
      </c>
      <c r="K774" s="29">
        <v>0</v>
      </c>
      <c r="L774" s="29">
        <v>0</v>
      </c>
      <c r="M774" s="29">
        <v>0</v>
      </c>
    </row>
    <row r="775" spans="1:13" x14ac:dyDescent="0.2">
      <c r="A775" s="147" t="str">
        <f t="shared" si="54"/>
        <v>Otago</v>
      </c>
      <c r="B775" s="147" t="str">
        <f t="shared" si="54"/>
        <v>Timaru</v>
      </c>
      <c r="C775" s="101" t="s">
        <v>22</v>
      </c>
      <c r="D775" s="29">
        <v>0</v>
      </c>
      <c r="E775" s="29">
        <v>3</v>
      </c>
      <c r="F775" s="29">
        <v>7</v>
      </c>
      <c r="G775" s="29">
        <v>4</v>
      </c>
      <c r="H775" s="29">
        <v>1</v>
      </c>
      <c r="I775" s="29">
        <v>1</v>
      </c>
      <c r="J775" s="29">
        <v>2</v>
      </c>
      <c r="K775" s="29">
        <v>3</v>
      </c>
      <c r="L775" s="29">
        <v>0</v>
      </c>
      <c r="M775" s="29">
        <v>0</v>
      </c>
    </row>
    <row r="776" spans="1:13" x14ac:dyDescent="0.2">
      <c r="A776" s="147" t="str">
        <f t="shared" si="54"/>
        <v>Otago</v>
      </c>
      <c r="B776" s="147" t="str">
        <f t="shared" si="54"/>
        <v>Timaru</v>
      </c>
      <c r="C776" s="101" t="s">
        <v>23</v>
      </c>
      <c r="D776" s="29">
        <v>0</v>
      </c>
      <c r="E776" s="29">
        <v>1</v>
      </c>
      <c r="F776" s="29">
        <v>1</v>
      </c>
      <c r="G776" s="29">
        <v>2</v>
      </c>
      <c r="H776" s="29">
        <v>1</v>
      </c>
      <c r="I776" s="29">
        <v>0</v>
      </c>
      <c r="J776" s="29">
        <v>0</v>
      </c>
      <c r="K776" s="29">
        <v>1</v>
      </c>
      <c r="L776" s="29">
        <v>0</v>
      </c>
      <c r="M776" s="29">
        <v>2</v>
      </c>
    </row>
    <row r="777" spans="1:13" x14ac:dyDescent="0.2">
      <c r="A777" s="147" t="str">
        <f t="shared" si="54"/>
        <v>Otago</v>
      </c>
      <c r="B777" s="147" t="str">
        <f t="shared" si="54"/>
        <v>Timaru</v>
      </c>
      <c r="C777" s="101" t="s">
        <v>15</v>
      </c>
      <c r="D777" s="29">
        <v>0</v>
      </c>
      <c r="E777" s="29">
        <v>0</v>
      </c>
      <c r="F777" s="29">
        <v>0</v>
      </c>
      <c r="G777" s="29">
        <v>0</v>
      </c>
      <c r="H777" s="29">
        <v>0</v>
      </c>
      <c r="I777" s="29">
        <v>0</v>
      </c>
      <c r="J777" s="29">
        <v>0</v>
      </c>
      <c r="K777" s="29">
        <v>1</v>
      </c>
      <c r="L777" s="29">
        <v>0</v>
      </c>
      <c r="M777" s="29">
        <v>0</v>
      </c>
    </row>
    <row r="778" spans="1:13" x14ac:dyDescent="0.2">
      <c r="A778" s="147" t="str">
        <f t="shared" si="54"/>
        <v>Otago</v>
      </c>
      <c r="B778" s="147" t="str">
        <f t="shared" si="54"/>
        <v>Timaru</v>
      </c>
      <c r="C778" s="101" t="s">
        <v>24</v>
      </c>
      <c r="D778" s="29">
        <v>2</v>
      </c>
      <c r="E778" s="29">
        <v>2</v>
      </c>
      <c r="F778" s="29">
        <v>0</v>
      </c>
      <c r="G778" s="29">
        <v>4</v>
      </c>
      <c r="H778" s="29">
        <v>0</v>
      </c>
      <c r="I778" s="29">
        <v>3</v>
      </c>
      <c r="J778" s="29">
        <v>3</v>
      </c>
      <c r="K778" s="29">
        <v>3</v>
      </c>
      <c r="L778" s="29">
        <v>2</v>
      </c>
      <c r="M778" s="29">
        <v>1</v>
      </c>
    </row>
    <row r="779" spans="1:13" x14ac:dyDescent="0.2">
      <c r="A779" s="147" t="str">
        <f t="shared" si="54"/>
        <v>Otago</v>
      </c>
      <c r="B779" s="148" t="str">
        <f t="shared" si="54"/>
        <v>Timaru</v>
      </c>
      <c r="C779" s="123" t="s">
        <v>0</v>
      </c>
      <c r="D779" s="30">
        <v>8</v>
      </c>
      <c r="E779" s="30">
        <v>13</v>
      </c>
      <c r="F779" s="30">
        <v>16</v>
      </c>
      <c r="G779" s="30">
        <v>21</v>
      </c>
      <c r="H779" s="30">
        <v>17</v>
      </c>
      <c r="I779" s="30">
        <v>19</v>
      </c>
      <c r="J779" s="30">
        <v>18</v>
      </c>
      <c r="K779" s="30">
        <v>21</v>
      </c>
      <c r="L779" s="30">
        <v>13</v>
      </c>
      <c r="M779" s="30">
        <v>17</v>
      </c>
    </row>
    <row r="780" spans="1:13" ht="14.25" customHeight="1" x14ac:dyDescent="0.2">
      <c r="A780" s="147" t="str">
        <f t="shared" si="54"/>
        <v>Otago</v>
      </c>
      <c r="B780" s="147" t="s">
        <v>104</v>
      </c>
      <c r="C780" s="101" t="s">
        <v>19</v>
      </c>
      <c r="D780" s="29">
        <v>11</v>
      </c>
      <c r="E780" s="29">
        <v>8</v>
      </c>
      <c r="F780" s="29">
        <v>7</v>
      </c>
      <c r="G780" s="29">
        <v>20</v>
      </c>
      <c r="H780" s="29">
        <v>24</v>
      </c>
      <c r="I780" s="29">
        <v>17</v>
      </c>
      <c r="J780" s="29">
        <v>22</v>
      </c>
      <c r="K780" s="29">
        <v>23</v>
      </c>
      <c r="L780" s="29">
        <v>11</v>
      </c>
      <c r="M780" s="29">
        <v>26</v>
      </c>
    </row>
    <row r="781" spans="1:13" ht="14.25" customHeight="1" x14ac:dyDescent="0.2">
      <c r="A781" s="147" t="str">
        <f t="shared" si="54"/>
        <v>Otago</v>
      </c>
      <c r="B781" s="147" t="str">
        <f t="shared" si="54"/>
        <v>Justice service area total</v>
      </c>
      <c r="C781" s="101" t="s">
        <v>116</v>
      </c>
      <c r="D781" s="29">
        <v>2</v>
      </c>
      <c r="E781" s="29">
        <v>0</v>
      </c>
      <c r="F781" s="29">
        <v>3</v>
      </c>
      <c r="G781" s="29">
        <v>3</v>
      </c>
      <c r="H781" s="29">
        <v>6</v>
      </c>
      <c r="I781" s="29">
        <v>9</v>
      </c>
      <c r="J781" s="29">
        <v>8</v>
      </c>
      <c r="K781" s="29">
        <v>9</v>
      </c>
      <c r="L781" s="29">
        <v>7</v>
      </c>
      <c r="M781" s="29">
        <v>7</v>
      </c>
    </row>
    <row r="782" spans="1:13" ht="14.25" customHeight="1" x14ac:dyDescent="0.2">
      <c r="A782" s="147" t="str">
        <f t="shared" si="54"/>
        <v>Otago</v>
      </c>
      <c r="B782" s="147" t="str">
        <f t="shared" si="54"/>
        <v>Justice service area total</v>
      </c>
      <c r="C782" s="101" t="s">
        <v>115</v>
      </c>
      <c r="D782" s="29">
        <v>3</v>
      </c>
      <c r="E782" s="29">
        <v>4</v>
      </c>
      <c r="F782" s="29">
        <v>2</v>
      </c>
      <c r="G782" s="29">
        <v>2</v>
      </c>
      <c r="H782" s="29">
        <v>5</v>
      </c>
      <c r="I782" s="29">
        <v>5</v>
      </c>
      <c r="J782" s="29">
        <v>7</v>
      </c>
      <c r="K782" s="29">
        <v>2</v>
      </c>
      <c r="L782" s="29">
        <v>2</v>
      </c>
      <c r="M782" s="29">
        <v>2</v>
      </c>
    </row>
    <row r="783" spans="1:13" ht="14.25" customHeight="1" x14ac:dyDescent="0.2">
      <c r="A783" s="147" t="str">
        <f t="shared" si="54"/>
        <v>Otago</v>
      </c>
      <c r="B783" s="147" t="str">
        <f t="shared" si="54"/>
        <v>Justice service area total</v>
      </c>
      <c r="C783" s="101" t="s">
        <v>117</v>
      </c>
      <c r="D783" s="29">
        <v>0</v>
      </c>
      <c r="E783" s="29">
        <v>1</v>
      </c>
      <c r="F783" s="29">
        <v>3</v>
      </c>
      <c r="G783" s="29">
        <v>2</v>
      </c>
      <c r="H783" s="29">
        <v>1</v>
      </c>
      <c r="I783" s="29">
        <v>1</v>
      </c>
      <c r="J783" s="29">
        <v>1</v>
      </c>
      <c r="K783" s="29">
        <v>3</v>
      </c>
      <c r="L783" s="29">
        <v>1</v>
      </c>
      <c r="M783" s="29">
        <v>2</v>
      </c>
    </row>
    <row r="784" spans="1:13" ht="14.25" customHeight="1" x14ac:dyDescent="0.2">
      <c r="A784" s="147" t="str">
        <f t="shared" si="54"/>
        <v>Otago</v>
      </c>
      <c r="B784" s="147" t="str">
        <f t="shared" si="54"/>
        <v>Justice service area total</v>
      </c>
      <c r="C784" s="101" t="s">
        <v>20</v>
      </c>
      <c r="D784" s="29">
        <v>6</v>
      </c>
      <c r="E784" s="29">
        <v>7</v>
      </c>
      <c r="F784" s="29">
        <v>10</v>
      </c>
      <c r="G784" s="29">
        <v>4</v>
      </c>
      <c r="H784" s="29">
        <v>3</v>
      </c>
      <c r="I784" s="29">
        <v>2</v>
      </c>
      <c r="J784" s="29">
        <v>9</v>
      </c>
      <c r="K784" s="29">
        <v>8</v>
      </c>
      <c r="L784" s="29">
        <v>2</v>
      </c>
      <c r="M784" s="29">
        <v>8</v>
      </c>
    </row>
    <row r="785" spans="1:13" ht="14.25" customHeight="1" x14ac:dyDescent="0.2">
      <c r="A785" s="147" t="str">
        <f t="shared" ref="A785:B790" si="55">A784</f>
        <v>Otago</v>
      </c>
      <c r="B785" s="147" t="str">
        <f t="shared" si="55"/>
        <v>Justice service area total</v>
      </c>
      <c r="C785" s="101" t="s">
        <v>21</v>
      </c>
      <c r="D785" s="29">
        <v>0</v>
      </c>
      <c r="E785" s="29">
        <v>2</v>
      </c>
      <c r="F785" s="29">
        <v>0</v>
      </c>
      <c r="G785" s="29">
        <v>1</v>
      </c>
      <c r="H785" s="29">
        <v>1</v>
      </c>
      <c r="I785" s="29">
        <v>1</v>
      </c>
      <c r="J785" s="29">
        <v>1</v>
      </c>
      <c r="K785" s="29">
        <v>0</v>
      </c>
      <c r="L785" s="29">
        <v>1</v>
      </c>
      <c r="M785" s="29">
        <v>0</v>
      </c>
    </row>
    <row r="786" spans="1:13" ht="14.25" customHeight="1" x14ac:dyDescent="0.2">
      <c r="A786" s="147" t="str">
        <f t="shared" si="55"/>
        <v>Otago</v>
      </c>
      <c r="B786" s="147" t="str">
        <f t="shared" si="55"/>
        <v>Justice service area total</v>
      </c>
      <c r="C786" s="101" t="s">
        <v>22</v>
      </c>
      <c r="D786" s="29">
        <v>3</v>
      </c>
      <c r="E786" s="29">
        <v>6</v>
      </c>
      <c r="F786" s="29">
        <v>12</v>
      </c>
      <c r="G786" s="29">
        <v>7</v>
      </c>
      <c r="H786" s="29">
        <v>3</v>
      </c>
      <c r="I786" s="29">
        <v>2</v>
      </c>
      <c r="J786" s="29">
        <v>4</v>
      </c>
      <c r="K786" s="29">
        <v>4</v>
      </c>
      <c r="L786" s="29">
        <v>2</v>
      </c>
      <c r="M786" s="29">
        <v>2</v>
      </c>
    </row>
    <row r="787" spans="1:13" ht="14.25" customHeight="1" x14ac:dyDescent="0.2">
      <c r="A787" s="147" t="str">
        <f t="shared" si="55"/>
        <v>Otago</v>
      </c>
      <c r="B787" s="147" t="str">
        <f t="shared" si="55"/>
        <v>Justice service area total</v>
      </c>
      <c r="C787" s="101" t="s">
        <v>23</v>
      </c>
      <c r="D787" s="29">
        <v>2</v>
      </c>
      <c r="E787" s="29">
        <v>1</v>
      </c>
      <c r="F787" s="29">
        <v>2</v>
      </c>
      <c r="G787" s="29">
        <v>4</v>
      </c>
      <c r="H787" s="29">
        <v>1</v>
      </c>
      <c r="I787" s="29">
        <v>1</v>
      </c>
      <c r="J787" s="29">
        <v>1</v>
      </c>
      <c r="K787" s="29">
        <v>1</v>
      </c>
      <c r="L787" s="29">
        <v>1</v>
      </c>
      <c r="M787" s="29">
        <v>2</v>
      </c>
    </row>
    <row r="788" spans="1:13" ht="14.25" customHeight="1" x14ac:dyDescent="0.2">
      <c r="A788" s="147" t="str">
        <f t="shared" si="55"/>
        <v>Otago</v>
      </c>
      <c r="B788" s="147" t="str">
        <f t="shared" si="55"/>
        <v>Justice service area total</v>
      </c>
      <c r="C788" s="101" t="s">
        <v>15</v>
      </c>
      <c r="D788" s="29">
        <v>0</v>
      </c>
      <c r="E788" s="29">
        <v>0</v>
      </c>
      <c r="F788" s="29">
        <v>0</v>
      </c>
      <c r="G788" s="29">
        <v>0</v>
      </c>
      <c r="H788" s="29">
        <v>2</v>
      </c>
      <c r="I788" s="29">
        <v>1</v>
      </c>
      <c r="J788" s="29">
        <v>1</v>
      </c>
      <c r="K788" s="29">
        <v>3</v>
      </c>
      <c r="L788" s="29">
        <v>0</v>
      </c>
      <c r="M788" s="29">
        <v>3</v>
      </c>
    </row>
    <row r="789" spans="1:13" ht="14.25" customHeight="1" x14ac:dyDescent="0.2">
      <c r="A789" s="147" t="str">
        <f t="shared" si="55"/>
        <v>Otago</v>
      </c>
      <c r="B789" s="147" t="str">
        <f t="shared" si="55"/>
        <v>Justice service area total</v>
      </c>
      <c r="C789" s="101" t="s">
        <v>24</v>
      </c>
      <c r="D789" s="29">
        <v>4</v>
      </c>
      <c r="E789" s="29">
        <v>2</v>
      </c>
      <c r="F789" s="29">
        <v>0</v>
      </c>
      <c r="G789" s="29">
        <v>5</v>
      </c>
      <c r="H789" s="29">
        <v>0</v>
      </c>
      <c r="I789" s="29">
        <v>4</v>
      </c>
      <c r="J789" s="29">
        <v>4</v>
      </c>
      <c r="K789" s="29">
        <v>5</v>
      </c>
      <c r="L789" s="29">
        <v>5</v>
      </c>
      <c r="M789" s="29">
        <v>4</v>
      </c>
    </row>
    <row r="790" spans="1:13" ht="14.25" customHeight="1" x14ac:dyDescent="0.2">
      <c r="A790" s="148" t="str">
        <f t="shared" si="55"/>
        <v>Otago</v>
      </c>
      <c r="B790" s="148" t="str">
        <f t="shared" si="55"/>
        <v>Justice service area total</v>
      </c>
      <c r="C790" s="123" t="s">
        <v>0</v>
      </c>
      <c r="D790" s="106">
        <v>31</v>
      </c>
      <c r="E790" s="106">
        <v>31</v>
      </c>
      <c r="F790" s="106">
        <v>39</v>
      </c>
      <c r="G790" s="106">
        <v>48</v>
      </c>
      <c r="H790" s="106">
        <v>46</v>
      </c>
      <c r="I790" s="106">
        <v>43</v>
      </c>
      <c r="J790" s="106">
        <v>58</v>
      </c>
      <c r="K790" s="106">
        <v>58</v>
      </c>
      <c r="L790" s="106">
        <v>32</v>
      </c>
      <c r="M790" s="106">
        <v>56</v>
      </c>
    </row>
    <row r="791" spans="1:13" x14ac:dyDescent="0.2">
      <c r="A791" s="149" t="s">
        <v>113</v>
      </c>
      <c r="B791" s="149" t="s">
        <v>81</v>
      </c>
      <c r="C791" s="22" t="s">
        <v>19</v>
      </c>
      <c r="D791" s="29">
        <v>0</v>
      </c>
      <c r="E791" s="29">
        <v>1</v>
      </c>
      <c r="F791" s="29">
        <v>0</v>
      </c>
      <c r="G791" s="29">
        <v>0</v>
      </c>
      <c r="H791" s="29">
        <v>0</v>
      </c>
      <c r="I791" s="29">
        <v>0</v>
      </c>
      <c r="J791" s="29">
        <v>0</v>
      </c>
      <c r="K791" s="29">
        <v>0</v>
      </c>
      <c r="L791" s="29">
        <v>0</v>
      </c>
      <c r="M791" s="29">
        <v>1</v>
      </c>
    </row>
    <row r="792" spans="1:13" x14ac:dyDescent="0.2">
      <c r="A792" s="147" t="str">
        <f t="shared" ref="A792:B801" si="56">A791</f>
        <v>Southland</v>
      </c>
      <c r="B792" s="147" t="str">
        <f t="shared" si="56"/>
        <v>Alexandra</v>
      </c>
      <c r="C792" s="101" t="s">
        <v>116</v>
      </c>
      <c r="D792" s="29">
        <v>0</v>
      </c>
      <c r="E792" s="29">
        <v>0</v>
      </c>
      <c r="F792" s="29">
        <v>0</v>
      </c>
      <c r="G792" s="29">
        <v>2</v>
      </c>
      <c r="H792" s="29">
        <v>0</v>
      </c>
      <c r="I792" s="29">
        <v>0</v>
      </c>
      <c r="J792" s="29">
        <v>0</v>
      </c>
      <c r="K792" s="29">
        <v>0</v>
      </c>
      <c r="L792" s="29">
        <v>1</v>
      </c>
      <c r="M792" s="29">
        <v>2</v>
      </c>
    </row>
    <row r="793" spans="1:13" x14ac:dyDescent="0.2">
      <c r="A793" s="147" t="str">
        <f>A791</f>
        <v>Southland</v>
      </c>
      <c r="B793" s="147" t="str">
        <f t="shared" si="56"/>
        <v>Alexandra</v>
      </c>
      <c r="C793" s="101" t="s">
        <v>115</v>
      </c>
      <c r="D793" s="29">
        <v>0</v>
      </c>
      <c r="E793" s="29">
        <v>0</v>
      </c>
      <c r="F793" s="29">
        <v>1</v>
      </c>
      <c r="G793" s="29">
        <v>0</v>
      </c>
      <c r="H793" s="29">
        <v>0</v>
      </c>
      <c r="I793" s="29">
        <v>0</v>
      </c>
      <c r="J793" s="29">
        <v>0</v>
      </c>
      <c r="K793" s="29">
        <v>0</v>
      </c>
      <c r="L793" s="29">
        <v>1</v>
      </c>
      <c r="M793" s="29">
        <v>1</v>
      </c>
    </row>
    <row r="794" spans="1:13" x14ac:dyDescent="0.2">
      <c r="A794" s="147" t="str">
        <f t="shared" ref="A794:B809" si="57">A793</f>
        <v>Southland</v>
      </c>
      <c r="B794" s="147" t="str">
        <f t="shared" si="56"/>
        <v>Alexandra</v>
      </c>
      <c r="C794" s="101" t="s">
        <v>117</v>
      </c>
      <c r="D794" s="29">
        <v>0</v>
      </c>
      <c r="E794" s="29">
        <v>0</v>
      </c>
      <c r="F794" s="29">
        <v>0</v>
      </c>
      <c r="G794" s="29">
        <v>0</v>
      </c>
      <c r="H794" s="29">
        <v>0</v>
      </c>
      <c r="I794" s="29">
        <v>0</v>
      </c>
      <c r="J794" s="29">
        <v>0</v>
      </c>
      <c r="K794" s="29">
        <v>0</v>
      </c>
      <c r="L794" s="29">
        <v>1</v>
      </c>
      <c r="M794" s="29">
        <v>0</v>
      </c>
    </row>
    <row r="795" spans="1:13" x14ac:dyDescent="0.2">
      <c r="A795" s="147" t="str">
        <f t="shared" si="57"/>
        <v>Southland</v>
      </c>
      <c r="B795" s="147" t="str">
        <f t="shared" si="56"/>
        <v>Alexandra</v>
      </c>
      <c r="C795" s="101" t="s">
        <v>20</v>
      </c>
      <c r="D795" s="29">
        <v>0</v>
      </c>
      <c r="E795" s="29">
        <v>0</v>
      </c>
      <c r="F795" s="29">
        <v>0</v>
      </c>
      <c r="G795" s="29">
        <v>0</v>
      </c>
      <c r="H795" s="29">
        <v>0</v>
      </c>
      <c r="I795" s="29">
        <v>0</v>
      </c>
      <c r="J795" s="29">
        <v>1</v>
      </c>
      <c r="K795" s="29">
        <v>2</v>
      </c>
      <c r="L795" s="29">
        <v>1</v>
      </c>
      <c r="M795" s="29">
        <v>2</v>
      </c>
    </row>
    <row r="796" spans="1:13" x14ac:dyDescent="0.2">
      <c r="A796" s="147" t="str">
        <f t="shared" si="57"/>
        <v>Southland</v>
      </c>
      <c r="B796" s="147" t="str">
        <f t="shared" si="56"/>
        <v>Alexandra</v>
      </c>
      <c r="C796" s="101" t="s">
        <v>21</v>
      </c>
      <c r="D796" s="29">
        <v>0</v>
      </c>
      <c r="E796" s="29">
        <v>0</v>
      </c>
      <c r="F796" s="29">
        <v>0</v>
      </c>
      <c r="G796" s="29">
        <v>0</v>
      </c>
      <c r="H796" s="29">
        <v>0</v>
      </c>
      <c r="I796" s="29">
        <v>0</v>
      </c>
      <c r="J796" s="29">
        <v>0</v>
      </c>
      <c r="K796" s="29">
        <v>0</v>
      </c>
      <c r="L796" s="29">
        <v>0</v>
      </c>
      <c r="M796" s="29">
        <v>0</v>
      </c>
    </row>
    <row r="797" spans="1:13" x14ac:dyDescent="0.2">
      <c r="A797" s="147" t="str">
        <f t="shared" si="57"/>
        <v>Southland</v>
      </c>
      <c r="B797" s="147" t="str">
        <f t="shared" si="56"/>
        <v>Alexandra</v>
      </c>
      <c r="C797" s="101" t="s">
        <v>22</v>
      </c>
      <c r="D797" s="29">
        <v>1</v>
      </c>
      <c r="E797" s="29">
        <v>3</v>
      </c>
      <c r="F797" s="29">
        <v>2</v>
      </c>
      <c r="G797" s="29">
        <v>0</v>
      </c>
      <c r="H797" s="29">
        <v>0</v>
      </c>
      <c r="I797" s="29">
        <v>0</v>
      </c>
      <c r="J797" s="29">
        <v>0</v>
      </c>
      <c r="K797" s="29">
        <v>0</v>
      </c>
      <c r="L797" s="29">
        <v>0</v>
      </c>
      <c r="M797" s="29">
        <v>2</v>
      </c>
    </row>
    <row r="798" spans="1:13" x14ac:dyDescent="0.2">
      <c r="A798" s="147" t="str">
        <f t="shared" si="57"/>
        <v>Southland</v>
      </c>
      <c r="B798" s="147" t="str">
        <f t="shared" si="56"/>
        <v>Alexandra</v>
      </c>
      <c r="C798" s="101" t="s">
        <v>23</v>
      </c>
      <c r="D798" s="29">
        <v>0</v>
      </c>
      <c r="E798" s="29">
        <v>0</v>
      </c>
      <c r="F798" s="29">
        <v>0</v>
      </c>
      <c r="G798" s="29">
        <v>0</v>
      </c>
      <c r="H798" s="29">
        <v>0</v>
      </c>
      <c r="I798" s="29">
        <v>0</v>
      </c>
      <c r="J798" s="29">
        <v>0</v>
      </c>
      <c r="K798" s="29">
        <v>0</v>
      </c>
      <c r="L798" s="29">
        <v>0</v>
      </c>
      <c r="M798" s="29">
        <v>1</v>
      </c>
    </row>
    <row r="799" spans="1:13" x14ac:dyDescent="0.2">
      <c r="A799" s="147" t="str">
        <f t="shared" si="57"/>
        <v>Southland</v>
      </c>
      <c r="B799" s="147" t="str">
        <f t="shared" si="56"/>
        <v>Alexandra</v>
      </c>
      <c r="C799" s="101" t="s">
        <v>15</v>
      </c>
      <c r="D799" s="29">
        <v>0</v>
      </c>
      <c r="E799" s="29">
        <v>0</v>
      </c>
      <c r="F799" s="29">
        <v>0</v>
      </c>
      <c r="G799" s="29">
        <v>0</v>
      </c>
      <c r="H799" s="29">
        <v>0</v>
      </c>
      <c r="I799" s="29">
        <v>0</v>
      </c>
      <c r="J799" s="29">
        <v>0</v>
      </c>
      <c r="K799" s="29">
        <v>0</v>
      </c>
      <c r="L799" s="29">
        <v>0</v>
      </c>
      <c r="M799" s="29">
        <v>0</v>
      </c>
    </row>
    <row r="800" spans="1:13" x14ac:dyDescent="0.2">
      <c r="A800" s="147" t="str">
        <f t="shared" si="57"/>
        <v>Southland</v>
      </c>
      <c r="B800" s="147" t="str">
        <f t="shared" si="56"/>
        <v>Alexandra</v>
      </c>
      <c r="C800" s="101" t="s">
        <v>24</v>
      </c>
      <c r="D800" s="29">
        <v>0</v>
      </c>
      <c r="E800" s="29">
        <v>0</v>
      </c>
      <c r="F800" s="29">
        <v>0</v>
      </c>
      <c r="G800" s="29">
        <v>0</v>
      </c>
      <c r="H800" s="29">
        <v>0</v>
      </c>
      <c r="I800" s="29">
        <v>0</v>
      </c>
      <c r="J800" s="29">
        <v>0</v>
      </c>
      <c r="K800" s="29">
        <v>0</v>
      </c>
      <c r="L800" s="29">
        <v>0</v>
      </c>
      <c r="M800" s="29">
        <v>0</v>
      </c>
    </row>
    <row r="801" spans="1:13" x14ac:dyDescent="0.2">
      <c r="A801" s="147" t="str">
        <f t="shared" si="57"/>
        <v>Southland</v>
      </c>
      <c r="B801" s="148" t="str">
        <f t="shared" si="56"/>
        <v>Alexandra</v>
      </c>
      <c r="C801" s="123" t="s">
        <v>0</v>
      </c>
      <c r="D801" s="30">
        <v>1</v>
      </c>
      <c r="E801" s="30">
        <v>4</v>
      </c>
      <c r="F801" s="30">
        <v>3</v>
      </c>
      <c r="G801" s="30">
        <v>2</v>
      </c>
      <c r="H801" s="30">
        <v>0</v>
      </c>
      <c r="I801" s="30">
        <v>0</v>
      </c>
      <c r="J801" s="30">
        <v>1</v>
      </c>
      <c r="K801" s="30">
        <v>2</v>
      </c>
      <c r="L801" s="30">
        <v>4</v>
      </c>
      <c r="M801" s="30">
        <v>9</v>
      </c>
    </row>
    <row r="802" spans="1:13" x14ac:dyDescent="0.2">
      <c r="A802" s="147" t="str">
        <f t="shared" si="57"/>
        <v>Southland</v>
      </c>
      <c r="B802" s="149" t="s">
        <v>82</v>
      </c>
      <c r="C802" s="22" t="s">
        <v>19</v>
      </c>
      <c r="D802" s="29">
        <v>0</v>
      </c>
      <c r="E802" s="29">
        <v>1</v>
      </c>
      <c r="F802" s="29">
        <v>1</v>
      </c>
      <c r="G802" s="29">
        <v>1</v>
      </c>
      <c r="H802" s="29">
        <v>0</v>
      </c>
      <c r="I802" s="29">
        <v>0</v>
      </c>
      <c r="J802" s="29">
        <v>1</v>
      </c>
      <c r="K802" s="29">
        <v>0</v>
      </c>
      <c r="L802" s="29">
        <v>0</v>
      </c>
      <c r="M802" s="29">
        <v>1</v>
      </c>
    </row>
    <row r="803" spans="1:13" x14ac:dyDescent="0.2">
      <c r="A803" s="147" t="str">
        <f t="shared" si="57"/>
        <v>Southland</v>
      </c>
      <c r="B803" s="147" t="str">
        <f t="shared" si="57"/>
        <v>Gore</v>
      </c>
      <c r="C803" s="101" t="s">
        <v>116</v>
      </c>
      <c r="D803" s="29">
        <v>0</v>
      </c>
      <c r="E803" s="29">
        <v>0</v>
      </c>
      <c r="F803" s="29">
        <v>0</v>
      </c>
      <c r="G803" s="29">
        <v>0</v>
      </c>
      <c r="H803" s="29">
        <v>0</v>
      </c>
      <c r="I803" s="29">
        <v>0</v>
      </c>
      <c r="J803" s="29">
        <v>1</v>
      </c>
      <c r="K803" s="29">
        <v>0</v>
      </c>
      <c r="L803" s="29">
        <v>1</v>
      </c>
      <c r="M803" s="29">
        <v>1</v>
      </c>
    </row>
    <row r="804" spans="1:13" x14ac:dyDescent="0.2">
      <c r="A804" s="147" t="str">
        <f t="shared" si="57"/>
        <v>Southland</v>
      </c>
      <c r="B804" s="147" t="str">
        <f t="shared" si="57"/>
        <v>Gore</v>
      </c>
      <c r="C804" s="101" t="s">
        <v>115</v>
      </c>
      <c r="D804" s="29">
        <v>0</v>
      </c>
      <c r="E804" s="29">
        <v>0</v>
      </c>
      <c r="F804" s="29">
        <v>0</v>
      </c>
      <c r="G804" s="29">
        <v>2</v>
      </c>
      <c r="H804" s="29">
        <v>1</v>
      </c>
      <c r="I804" s="29">
        <v>0</v>
      </c>
      <c r="J804" s="29">
        <v>1</v>
      </c>
      <c r="K804" s="29">
        <v>2</v>
      </c>
      <c r="L804" s="29">
        <v>1</v>
      </c>
      <c r="M804" s="29">
        <v>0</v>
      </c>
    </row>
    <row r="805" spans="1:13" x14ac:dyDescent="0.2">
      <c r="A805" s="147" t="str">
        <f t="shared" si="57"/>
        <v>Southland</v>
      </c>
      <c r="B805" s="147" t="str">
        <f t="shared" si="57"/>
        <v>Gore</v>
      </c>
      <c r="C805" s="101" t="s">
        <v>117</v>
      </c>
      <c r="D805" s="29">
        <v>0</v>
      </c>
      <c r="E805" s="29">
        <v>0</v>
      </c>
      <c r="F805" s="29">
        <v>0</v>
      </c>
      <c r="G805" s="29">
        <v>0</v>
      </c>
      <c r="H805" s="29">
        <v>0</v>
      </c>
      <c r="I805" s="29">
        <v>1</v>
      </c>
      <c r="J805" s="29">
        <v>0</v>
      </c>
      <c r="K805" s="29">
        <v>0</v>
      </c>
      <c r="L805" s="29">
        <v>0</v>
      </c>
      <c r="M805" s="29">
        <v>0</v>
      </c>
    </row>
    <row r="806" spans="1:13" x14ac:dyDescent="0.2">
      <c r="A806" s="147" t="str">
        <f t="shared" si="57"/>
        <v>Southland</v>
      </c>
      <c r="B806" s="147" t="str">
        <f t="shared" si="57"/>
        <v>Gore</v>
      </c>
      <c r="C806" s="101" t="s">
        <v>20</v>
      </c>
      <c r="D806" s="29">
        <v>4</v>
      </c>
      <c r="E806" s="29">
        <v>0</v>
      </c>
      <c r="F806" s="29">
        <v>0</v>
      </c>
      <c r="G806" s="29">
        <v>0</v>
      </c>
      <c r="H806" s="29">
        <v>1</v>
      </c>
      <c r="I806" s="29">
        <v>3</v>
      </c>
      <c r="J806" s="29">
        <v>2</v>
      </c>
      <c r="K806" s="29">
        <v>1</v>
      </c>
      <c r="L806" s="29">
        <v>1</v>
      </c>
      <c r="M806" s="29">
        <v>4</v>
      </c>
    </row>
    <row r="807" spans="1:13" x14ac:dyDescent="0.2">
      <c r="A807" s="147" t="str">
        <f t="shared" si="57"/>
        <v>Southland</v>
      </c>
      <c r="B807" s="147" t="str">
        <f t="shared" si="57"/>
        <v>Gore</v>
      </c>
      <c r="C807" s="101" t="s">
        <v>21</v>
      </c>
      <c r="D807" s="29">
        <v>0</v>
      </c>
      <c r="E807" s="29">
        <v>0</v>
      </c>
      <c r="F807" s="29">
        <v>0</v>
      </c>
      <c r="G807" s="29">
        <v>0</v>
      </c>
      <c r="H807" s="29">
        <v>0</v>
      </c>
      <c r="I807" s="29">
        <v>1</v>
      </c>
      <c r="J807" s="29">
        <v>1</v>
      </c>
      <c r="K807" s="29">
        <v>2</v>
      </c>
      <c r="L807" s="29">
        <v>0</v>
      </c>
      <c r="M807" s="29">
        <v>0</v>
      </c>
    </row>
    <row r="808" spans="1:13" x14ac:dyDescent="0.2">
      <c r="A808" s="147" t="str">
        <f t="shared" si="57"/>
        <v>Southland</v>
      </c>
      <c r="B808" s="147" t="str">
        <f t="shared" si="57"/>
        <v>Gore</v>
      </c>
      <c r="C808" s="101" t="s">
        <v>22</v>
      </c>
      <c r="D808" s="29">
        <v>2</v>
      </c>
      <c r="E808" s="29">
        <v>1</v>
      </c>
      <c r="F808" s="29">
        <v>2</v>
      </c>
      <c r="G808" s="29">
        <v>0</v>
      </c>
      <c r="H808" s="29">
        <v>1</v>
      </c>
      <c r="I808" s="29">
        <v>1</v>
      </c>
      <c r="J808" s="29">
        <v>1</v>
      </c>
      <c r="K808" s="29">
        <v>2</v>
      </c>
      <c r="L808" s="29">
        <v>2</v>
      </c>
      <c r="M808" s="29">
        <v>2</v>
      </c>
    </row>
    <row r="809" spans="1:13" x14ac:dyDescent="0.2">
      <c r="A809" s="147" t="str">
        <f t="shared" si="57"/>
        <v>Southland</v>
      </c>
      <c r="B809" s="147" t="str">
        <f t="shared" si="57"/>
        <v>Gore</v>
      </c>
      <c r="C809" s="101" t="s">
        <v>23</v>
      </c>
      <c r="D809" s="29">
        <v>0</v>
      </c>
      <c r="E809" s="29">
        <v>1</v>
      </c>
      <c r="F809" s="29">
        <v>0</v>
      </c>
      <c r="G809" s="29">
        <v>0</v>
      </c>
      <c r="H809" s="29">
        <v>1</v>
      </c>
      <c r="I809" s="29">
        <v>0</v>
      </c>
      <c r="J809" s="29">
        <v>1</v>
      </c>
      <c r="K809" s="29">
        <v>0</v>
      </c>
      <c r="L809" s="29">
        <v>0</v>
      </c>
      <c r="M809" s="29">
        <v>0</v>
      </c>
    </row>
    <row r="810" spans="1:13" x14ac:dyDescent="0.2">
      <c r="A810" s="147" t="str">
        <f t="shared" ref="A810:B825" si="58">A809</f>
        <v>Southland</v>
      </c>
      <c r="B810" s="147" t="str">
        <f t="shared" si="58"/>
        <v>Gore</v>
      </c>
      <c r="C810" s="101" t="s">
        <v>15</v>
      </c>
      <c r="D810" s="29">
        <v>0</v>
      </c>
      <c r="E810" s="29">
        <v>0</v>
      </c>
      <c r="F810" s="29">
        <v>0</v>
      </c>
      <c r="G810" s="29">
        <v>0</v>
      </c>
      <c r="H810" s="29">
        <v>0</v>
      </c>
      <c r="I810" s="29">
        <v>0</v>
      </c>
      <c r="J810" s="29">
        <v>0</v>
      </c>
      <c r="K810" s="29">
        <v>0</v>
      </c>
      <c r="L810" s="29">
        <v>0</v>
      </c>
      <c r="M810" s="29">
        <v>0</v>
      </c>
    </row>
    <row r="811" spans="1:13" x14ac:dyDescent="0.2">
      <c r="A811" s="147" t="str">
        <f t="shared" si="58"/>
        <v>Southland</v>
      </c>
      <c r="B811" s="147" t="str">
        <f t="shared" si="58"/>
        <v>Gore</v>
      </c>
      <c r="C811" s="101" t="s">
        <v>24</v>
      </c>
      <c r="D811" s="29">
        <v>1</v>
      </c>
      <c r="E811" s="29">
        <v>1</v>
      </c>
      <c r="F811" s="29">
        <v>0</v>
      </c>
      <c r="G811" s="29">
        <v>0</v>
      </c>
      <c r="H811" s="29">
        <v>1</v>
      </c>
      <c r="I811" s="29">
        <v>0</v>
      </c>
      <c r="J811" s="29">
        <v>1</v>
      </c>
      <c r="K811" s="29">
        <v>0</v>
      </c>
      <c r="L811" s="29">
        <v>0</v>
      </c>
      <c r="M811" s="29">
        <v>0</v>
      </c>
    </row>
    <row r="812" spans="1:13" x14ac:dyDescent="0.2">
      <c r="A812" s="147" t="str">
        <f t="shared" si="58"/>
        <v>Southland</v>
      </c>
      <c r="B812" s="148" t="str">
        <f t="shared" si="58"/>
        <v>Gore</v>
      </c>
      <c r="C812" s="123" t="s">
        <v>0</v>
      </c>
      <c r="D812" s="30">
        <v>7</v>
      </c>
      <c r="E812" s="30">
        <v>4</v>
      </c>
      <c r="F812" s="30">
        <v>3</v>
      </c>
      <c r="G812" s="30">
        <v>3</v>
      </c>
      <c r="H812" s="30">
        <v>5</v>
      </c>
      <c r="I812" s="30">
        <v>6</v>
      </c>
      <c r="J812" s="30">
        <v>9</v>
      </c>
      <c r="K812" s="30">
        <v>7</v>
      </c>
      <c r="L812" s="30">
        <v>5</v>
      </c>
      <c r="M812" s="30">
        <v>8</v>
      </c>
    </row>
    <row r="813" spans="1:13" x14ac:dyDescent="0.2">
      <c r="A813" s="147" t="str">
        <f t="shared" si="58"/>
        <v>Southland</v>
      </c>
      <c r="B813" s="149" t="s">
        <v>83</v>
      </c>
      <c r="C813" s="22" t="s">
        <v>19</v>
      </c>
      <c r="D813" s="29">
        <v>5</v>
      </c>
      <c r="E813" s="29">
        <v>4</v>
      </c>
      <c r="F813" s="29">
        <v>11</v>
      </c>
      <c r="G813" s="29">
        <v>9</v>
      </c>
      <c r="H813" s="29">
        <v>15</v>
      </c>
      <c r="I813" s="29">
        <v>16</v>
      </c>
      <c r="J813" s="29">
        <v>14</v>
      </c>
      <c r="K813" s="29">
        <v>7</v>
      </c>
      <c r="L813" s="29">
        <v>11</v>
      </c>
      <c r="M813" s="29">
        <v>10</v>
      </c>
    </row>
    <row r="814" spans="1:13" x14ac:dyDescent="0.2">
      <c r="A814" s="147" t="str">
        <f t="shared" si="58"/>
        <v>Southland</v>
      </c>
      <c r="B814" s="147" t="str">
        <f t="shared" si="58"/>
        <v>Invercargill</v>
      </c>
      <c r="C814" s="101" t="s">
        <v>116</v>
      </c>
      <c r="D814" s="29">
        <v>2</v>
      </c>
      <c r="E814" s="29">
        <v>2</v>
      </c>
      <c r="F814" s="29">
        <v>2</v>
      </c>
      <c r="G814" s="29">
        <v>2</v>
      </c>
      <c r="H814" s="29">
        <v>2</v>
      </c>
      <c r="I814" s="29">
        <v>3</v>
      </c>
      <c r="J814" s="29">
        <v>5</v>
      </c>
      <c r="K814" s="29">
        <v>3</v>
      </c>
      <c r="L814" s="29">
        <v>4</v>
      </c>
      <c r="M814" s="29">
        <v>6</v>
      </c>
    </row>
    <row r="815" spans="1:13" x14ac:dyDescent="0.2">
      <c r="A815" s="147" t="str">
        <f t="shared" si="58"/>
        <v>Southland</v>
      </c>
      <c r="B815" s="147" t="str">
        <f t="shared" si="58"/>
        <v>Invercargill</v>
      </c>
      <c r="C815" s="101" t="s">
        <v>115</v>
      </c>
      <c r="D815" s="29">
        <v>2</v>
      </c>
      <c r="E815" s="29">
        <v>5</v>
      </c>
      <c r="F815" s="29">
        <v>3</v>
      </c>
      <c r="G815" s="29">
        <v>5</v>
      </c>
      <c r="H815" s="29">
        <v>5</v>
      </c>
      <c r="I815" s="29">
        <v>2</v>
      </c>
      <c r="J815" s="29">
        <v>2</v>
      </c>
      <c r="K815" s="29">
        <v>2</v>
      </c>
      <c r="L815" s="29">
        <v>5</v>
      </c>
      <c r="M815" s="29">
        <v>4</v>
      </c>
    </row>
    <row r="816" spans="1:13" x14ac:dyDescent="0.2">
      <c r="A816" s="147" t="str">
        <f t="shared" si="58"/>
        <v>Southland</v>
      </c>
      <c r="B816" s="147" t="str">
        <f t="shared" si="58"/>
        <v>Invercargill</v>
      </c>
      <c r="C816" s="101" t="s">
        <v>117</v>
      </c>
      <c r="D816" s="29">
        <v>0</v>
      </c>
      <c r="E816" s="29">
        <v>0</v>
      </c>
      <c r="F816" s="29">
        <v>0</v>
      </c>
      <c r="G816" s="29">
        <v>1</v>
      </c>
      <c r="H816" s="29">
        <v>0</v>
      </c>
      <c r="I816" s="29">
        <v>1</v>
      </c>
      <c r="J816" s="29">
        <v>1</v>
      </c>
      <c r="K816" s="29">
        <v>0</v>
      </c>
      <c r="L816" s="29">
        <v>1</v>
      </c>
      <c r="M816" s="29">
        <v>5</v>
      </c>
    </row>
    <row r="817" spans="1:13" x14ac:dyDescent="0.2">
      <c r="A817" s="147" t="str">
        <f t="shared" si="58"/>
        <v>Southland</v>
      </c>
      <c r="B817" s="147" t="str">
        <f t="shared" si="58"/>
        <v>Invercargill</v>
      </c>
      <c r="C817" s="101" t="s">
        <v>20</v>
      </c>
      <c r="D817" s="29">
        <v>11</v>
      </c>
      <c r="E817" s="29">
        <v>7</v>
      </c>
      <c r="F817" s="29">
        <v>10</v>
      </c>
      <c r="G817" s="29">
        <v>6</v>
      </c>
      <c r="H817" s="29">
        <v>10</v>
      </c>
      <c r="I817" s="29">
        <v>5</v>
      </c>
      <c r="J817" s="29">
        <v>3</v>
      </c>
      <c r="K817" s="29">
        <v>2</v>
      </c>
      <c r="L817" s="29">
        <v>3</v>
      </c>
      <c r="M817" s="29">
        <v>1</v>
      </c>
    </row>
    <row r="818" spans="1:13" x14ac:dyDescent="0.2">
      <c r="A818" s="147" t="str">
        <f t="shared" si="58"/>
        <v>Southland</v>
      </c>
      <c r="B818" s="147" t="str">
        <f t="shared" si="58"/>
        <v>Invercargill</v>
      </c>
      <c r="C818" s="101" t="s">
        <v>21</v>
      </c>
      <c r="D818" s="29">
        <v>0</v>
      </c>
      <c r="E818" s="29">
        <v>0</v>
      </c>
      <c r="F818" s="29">
        <v>2</v>
      </c>
      <c r="G818" s="29">
        <v>2</v>
      </c>
      <c r="H818" s="29">
        <v>1</v>
      </c>
      <c r="I818" s="29">
        <v>1</v>
      </c>
      <c r="J818" s="29">
        <v>1</v>
      </c>
      <c r="K818" s="29">
        <v>1</v>
      </c>
      <c r="L818" s="29">
        <v>1</v>
      </c>
      <c r="M818" s="29">
        <v>3</v>
      </c>
    </row>
    <row r="819" spans="1:13" x14ac:dyDescent="0.2">
      <c r="A819" s="147" t="str">
        <f t="shared" si="58"/>
        <v>Southland</v>
      </c>
      <c r="B819" s="147" t="str">
        <f t="shared" si="58"/>
        <v>Invercargill</v>
      </c>
      <c r="C819" s="101" t="s">
        <v>22</v>
      </c>
      <c r="D819" s="29">
        <v>9</v>
      </c>
      <c r="E819" s="29">
        <v>3</v>
      </c>
      <c r="F819" s="29">
        <v>5</v>
      </c>
      <c r="G819" s="29">
        <v>3</v>
      </c>
      <c r="H819" s="29">
        <v>9</v>
      </c>
      <c r="I819" s="29">
        <v>11</v>
      </c>
      <c r="J819" s="29">
        <v>5</v>
      </c>
      <c r="K819" s="29">
        <v>3</v>
      </c>
      <c r="L819" s="29">
        <v>6</v>
      </c>
      <c r="M819" s="29">
        <v>3</v>
      </c>
    </row>
    <row r="820" spans="1:13" x14ac:dyDescent="0.2">
      <c r="A820" s="147" t="str">
        <f t="shared" si="58"/>
        <v>Southland</v>
      </c>
      <c r="B820" s="147" t="str">
        <f t="shared" si="58"/>
        <v>Invercargill</v>
      </c>
      <c r="C820" s="101" t="s">
        <v>23</v>
      </c>
      <c r="D820" s="29">
        <v>1</v>
      </c>
      <c r="E820" s="29">
        <v>0</v>
      </c>
      <c r="F820" s="29">
        <v>1</v>
      </c>
      <c r="G820" s="29">
        <v>0</v>
      </c>
      <c r="H820" s="29">
        <v>2</v>
      </c>
      <c r="I820" s="29">
        <v>0</v>
      </c>
      <c r="J820" s="29">
        <v>0</v>
      </c>
      <c r="K820" s="29">
        <v>0</v>
      </c>
      <c r="L820" s="29">
        <v>1</v>
      </c>
      <c r="M820" s="29">
        <v>1</v>
      </c>
    </row>
    <row r="821" spans="1:13" x14ac:dyDescent="0.2">
      <c r="A821" s="147" t="str">
        <f t="shared" si="58"/>
        <v>Southland</v>
      </c>
      <c r="B821" s="147" t="str">
        <f t="shared" si="58"/>
        <v>Invercargill</v>
      </c>
      <c r="C821" s="101" t="s">
        <v>15</v>
      </c>
      <c r="D821" s="29">
        <v>2</v>
      </c>
      <c r="E821" s="29">
        <v>0</v>
      </c>
      <c r="F821" s="29">
        <v>1</v>
      </c>
      <c r="G821" s="29">
        <v>0</v>
      </c>
      <c r="H821" s="29">
        <v>2</v>
      </c>
      <c r="I821" s="29">
        <v>0</v>
      </c>
      <c r="J821" s="29">
        <v>0</v>
      </c>
      <c r="K821" s="29">
        <v>0</v>
      </c>
      <c r="L821" s="29">
        <v>0</v>
      </c>
      <c r="M821" s="29">
        <v>0</v>
      </c>
    </row>
    <row r="822" spans="1:13" x14ac:dyDescent="0.2">
      <c r="A822" s="147" t="str">
        <f t="shared" si="58"/>
        <v>Southland</v>
      </c>
      <c r="B822" s="147" t="str">
        <f t="shared" si="58"/>
        <v>Invercargill</v>
      </c>
      <c r="C822" s="101" t="s">
        <v>24</v>
      </c>
      <c r="D822" s="29">
        <v>0</v>
      </c>
      <c r="E822" s="29">
        <v>1</v>
      </c>
      <c r="F822" s="29">
        <v>4</v>
      </c>
      <c r="G822" s="29">
        <v>0</v>
      </c>
      <c r="H822" s="29">
        <v>0</v>
      </c>
      <c r="I822" s="29">
        <v>1</v>
      </c>
      <c r="J822" s="29">
        <v>0</v>
      </c>
      <c r="K822" s="29">
        <v>4</v>
      </c>
      <c r="L822" s="29">
        <v>3</v>
      </c>
      <c r="M822" s="29">
        <v>7</v>
      </c>
    </row>
    <row r="823" spans="1:13" x14ac:dyDescent="0.2">
      <c r="A823" s="147" t="str">
        <f t="shared" si="58"/>
        <v>Southland</v>
      </c>
      <c r="B823" s="148" t="str">
        <f t="shared" si="58"/>
        <v>Invercargill</v>
      </c>
      <c r="C823" s="123" t="s">
        <v>0</v>
      </c>
      <c r="D823" s="30">
        <v>32</v>
      </c>
      <c r="E823" s="30">
        <v>22</v>
      </c>
      <c r="F823" s="30">
        <v>39</v>
      </c>
      <c r="G823" s="30">
        <v>28</v>
      </c>
      <c r="H823" s="30">
        <v>46</v>
      </c>
      <c r="I823" s="30">
        <v>40</v>
      </c>
      <c r="J823" s="30">
        <v>31</v>
      </c>
      <c r="K823" s="30">
        <v>22</v>
      </c>
      <c r="L823" s="30">
        <v>35</v>
      </c>
      <c r="M823" s="30">
        <v>40</v>
      </c>
    </row>
    <row r="824" spans="1:13" x14ac:dyDescent="0.2">
      <c r="A824" s="147" t="str">
        <f t="shared" si="58"/>
        <v>Southland</v>
      </c>
      <c r="B824" s="149" t="s">
        <v>84</v>
      </c>
      <c r="C824" s="22" t="s">
        <v>19</v>
      </c>
      <c r="D824" s="29">
        <v>0</v>
      </c>
      <c r="E824" s="29">
        <v>0</v>
      </c>
      <c r="F824" s="29">
        <v>0</v>
      </c>
      <c r="G824" s="29">
        <v>0</v>
      </c>
      <c r="H824" s="29">
        <v>0</v>
      </c>
      <c r="I824" s="29">
        <v>0</v>
      </c>
      <c r="J824" s="29">
        <v>0</v>
      </c>
      <c r="K824" s="29">
        <v>0</v>
      </c>
      <c r="L824" s="29">
        <v>0</v>
      </c>
      <c r="M824" s="29">
        <v>0</v>
      </c>
    </row>
    <row r="825" spans="1:13" x14ac:dyDescent="0.2">
      <c r="A825" s="147" t="str">
        <f t="shared" si="58"/>
        <v>Southland</v>
      </c>
      <c r="B825" s="147" t="str">
        <f t="shared" si="58"/>
        <v>Queenstown</v>
      </c>
      <c r="C825" s="101" t="s">
        <v>116</v>
      </c>
      <c r="D825" s="29">
        <v>0</v>
      </c>
      <c r="E825" s="29">
        <v>0</v>
      </c>
      <c r="F825" s="29">
        <v>0</v>
      </c>
      <c r="G825" s="29">
        <v>0</v>
      </c>
      <c r="H825" s="29">
        <v>0</v>
      </c>
      <c r="I825" s="29">
        <v>1</v>
      </c>
      <c r="J825" s="29">
        <v>1</v>
      </c>
      <c r="K825" s="29">
        <v>1</v>
      </c>
      <c r="L825" s="29">
        <v>1</v>
      </c>
      <c r="M825" s="29">
        <v>0</v>
      </c>
    </row>
    <row r="826" spans="1:13" x14ac:dyDescent="0.2">
      <c r="A826" s="147" t="str">
        <f t="shared" ref="A826:B834" si="59">A825</f>
        <v>Southland</v>
      </c>
      <c r="B826" s="147" t="str">
        <f t="shared" si="59"/>
        <v>Queenstown</v>
      </c>
      <c r="C826" s="101" t="s">
        <v>115</v>
      </c>
      <c r="D826" s="29">
        <v>0</v>
      </c>
      <c r="E826" s="29">
        <v>1</v>
      </c>
      <c r="F826" s="29">
        <v>0</v>
      </c>
      <c r="G826" s="29">
        <v>0</v>
      </c>
      <c r="H826" s="29">
        <v>0</v>
      </c>
      <c r="I826" s="29">
        <v>0</v>
      </c>
      <c r="J826" s="29">
        <v>1</v>
      </c>
      <c r="K826" s="29">
        <v>0</v>
      </c>
      <c r="L826" s="29">
        <v>0</v>
      </c>
      <c r="M826" s="29">
        <v>0</v>
      </c>
    </row>
    <row r="827" spans="1:13" x14ac:dyDescent="0.2">
      <c r="A827" s="147" t="str">
        <f t="shared" si="59"/>
        <v>Southland</v>
      </c>
      <c r="B827" s="147" t="str">
        <f t="shared" si="59"/>
        <v>Queenstown</v>
      </c>
      <c r="C827" s="101" t="s">
        <v>117</v>
      </c>
      <c r="D827" s="29">
        <v>0</v>
      </c>
      <c r="E827" s="29">
        <v>0</v>
      </c>
      <c r="F827" s="29">
        <v>1</v>
      </c>
      <c r="G827" s="29">
        <v>0</v>
      </c>
      <c r="H827" s="29">
        <v>0</v>
      </c>
      <c r="I827" s="29">
        <v>0</v>
      </c>
      <c r="J827" s="29">
        <v>0</v>
      </c>
      <c r="K827" s="29">
        <v>1</v>
      </c>
      <c r="L827" s="29">
        <v>0</v>
      </c>
      <c r="M827" s="29">
        <v>0</v>
      </c>
    </row>
    <row r="828" spans="1:13" x14ac:dyDescent="0.2">
      <c r="A828" s="147" t="str">
        <f t="shared" si="59"/>
        <v>Southland</v>
      </c>
      <c r="B828" s="147" t="str">
        <f t="shared" si="59"/>
        <v>Queenstown</v>
      </c>
      <c r="C828" s="101" t="s">
        <v>20</v>
      </c>
      <c r="D828" s="29">
        <v>1</v>
      </c>
      <c r="E828" s="29">
        <v>0</v>
      </c>
      <c r="F828" s="29">
        <v>0</v>
      </c>
      <c r="G828" s="29">
        <v>1</v>
      </c>
      <c r="H828" s="29">
        <v>0</v>
      </c>
      <c r="I828" s="29">
        <v>0</v>
      </c>
      <c r="J828" s="29">
        <v>0</v>
      </c>
      <c r="K828" s="29">
        <v>1</v>
      </c>
      <c r="L828" s="29">
        <v>0</v>
      </c>
      <c r="M828" s="29">
        <v>0</v>
      </c>
    </row>
    <row r="829" spans="1:13" x14ac:dyDescent="0.2">
      <c r="A829" s="147" t="str">
        <f t="shared" si="59"/>
        <v>Southland</v>
      </c>
      <c r="B829" s="147" t="str">
        <f t="shared" si="59"/>
        <v>Queenstown</v>
      </c>
      <c r="C829" s="101" t="s">
        <v>21</v>
      </c>
      <c r="D829" s="29">
        <v>0</v>
      </c>
      <c r="E829" s="29">
        <v>0</v>
      </c>
      <c r="F829" s="29">
        <v>0</v>
      </c>
      <c r="G829" s="29">
        <v>0</v>
      </c>
      <c r="H829" s="29">
        <v>1</v>
      </c>
      <c r="I829" s="29">
        <v>0</v>
      </c>
      <c r="J829" s="29">
        <v>0</v>
      </c>
      <c r="K829" s="29">
        <v>0</v>
      </c>
      <c r="L829" s="29">
        <v>0</v>
      </c>
      <c r="M829" s="29">
        <v>0</v>
      </c>
    </row>
    <row r="830" spans="1:13" x14ac:dyDescent="0.2">
      <c r="A830" s="147" t="str">
        <f t="shared" si="59"/>
        <v>Southland</v>
      </c>
      <c r="B830" s="147" t="str">
        <f t="shared" si="59"/>
        <v>Queenstown</v>
      </c>
      <c r="C830" s="101" t="s">
        <v>22</v>
      </c>
      <c r="D830" s="29">
        <v>0</v>
      </c>
      <c r="E830" s="29">
        <v>1</v>
      </c>
      <c r="F830" s="29">
        <v>2</v>
      </c>
      <c r="G830" s="29">
        <v>0</v>
      </c>
      <c r="H830" s="29">
        <v>1</v>
      </c>
      <c r="I830" s="29">
        <v>1</v>
      </c>
      <c r="J830" s="29">
        <v>0</v>
      </c>
      <c r="K830" s="29">
        <v>1</v>
      </c>
      <c r="L830" s="29">
        <v>0</v>
      </c>
      <c r="M830" s="29">
        <v>0</v>
      </c>
    </row>
    <row r="831" spans="1:13" x14ac:dyDescent="0.2">
      <c r="A831" s="147" t="str">
        <f t="shared" si="59"/>
        <v>Southland</v>
      </c>
      <c r="B831" s="147" t="str">
        <f t="shared" si="59"/>
        <v>Queenstown</v>
      </c>
      <c r="C831" s="101" t="s">
        <v>23</v>
      </c>
      <c r="D831" s="29">
        <v>0</v>
      </c>
      <c r="E831" s="29">
        <v>1</v>
      </c>
      <c r="F831" s="29">
        <v>0</v>
      </c>
      <c r="G831" s="29">
        <v>0</v>
      </c>
      <c r="H831" s="29">
        <v>0</v>
      </c>
      <c r="I831" s="29">
        <v>0</v>
      </c>
      <c r="J831" s="29">
        <v>0</v>
      </c>
      <c r="K831" s="29">
        <v>2</v>
      </c>
      <c r="L831" s="29">
        <v>0</v>
      </c>
      <c r="M831" s="29">
        <v>0</v>
      </c>
    </row>
    <row r="832" spans="1:13" x14ac:dyDescent="0.2">
      <c r="A832" s="147" t="str">
        <f t="shared" si="59"/>
        <v>Southland</v>
      </c>
      <c r="B832" s="147" t="str">
        <f t="shared" si="59"/>
        <v>Queenstown</v>
      </c>
      <c r="C832" s="101" t="s">
        <v>15</v>
      </c>
      <c r="D832" s="29">
        <v>0</v>
      </c>
      <c r="E832" s="29">
        <v>0</v>
      </c>
      <c r="F832" s="29">
        <v>0</v>
      </c>
      <c r="G832" s="29">
        <v>0</v>
      </c>
      <c r="H832" s="29">
        <v>0</v>
      </c>
      <c r="I832" s="29">
        <v>0</v>
      </c>
      <c r="J832" s="29">
        <v>0</v>
      </c>
      <c r="K832" s="29">
        <v>0</v>
      </c>
      <c r="L832" s="29">
        <v>0</v>
      </c>
      <c r="M832" s="29">
        <v>0</v>
      </c>
    </row>
    <row r="833" spans="1:13" x14ac:dyDescent="0.2">
      <c r="A833" s="147" t="str">
        <f>A831</f>
        <v>Southland</v>
      </c>
      <c r="B833" s="147" t="str">
        <f t="shared" si="59"/>
        <v>Queenstown</v>
      </c>
      <c r="C833" s="101" t="s">
        <v>24</v>
      </c>
      <c r="D833" s="29">
        <v>1</v>
      </c>
      <c r="E833" s="29">
        <v>1</v>
      </c>
      <c r="F833" s="29">
        <v>0</v>
      </c>
      <c r="G833" s="29">
        <v>0</v>
      </c>
      <c r="H833" s="29">
        <v>0</v>
      </c>
      <c r="I833" s="29">
        <v>0</v>
      </c>
      <c r="J833" s="29">
        <v>0</v>
      </c>
      <c r="K833" s="29">
        <v>0</v>
      </c>
      <c r="L833" s="29">
        <v>1</v>
      </c>
      <c r="M833" s="29">
        <v>0</v>
      </c>
    </row>
    <row r="834" spans="1:13" x14ac:dyDescent="0.2">
      <c r="A834" s="147" t="str">
        <f t="shared" ref="A834:B845" si="60">A833</f>
        <v>Southland</v>
      </c>
      <c r="B834" s="148" t="str">
        <f t="shared" si="59"/>
        <v>Queenstown</v>
      </c>
      <c r="C834" s="123" t="s">
        <v>0</v>
      </c>
      <c r="D834" s="30">
        <v>2</v>
      </c>
      <c r="E834" s="30">
        <v>4</v>
      </c>
      <c r="F834" s="30">
        <v>3</v>
      </c>
      <c r="G834" s="30">
        <v>1</v>
      </c>
      <c r="H834" s="30">
        <v>2</v>
      </c>
      <c r="I834" s="30">
        <v>2</v>
      </c>
      <c r="J834" s="30">
        <v>2</v>
      </c>
      <c r="K834" s="30">
        <v>6</v>
      </c>
      <c r="L834" s="30">
        <v>2</v>
      </c>
      <c r="M834" s="30">
        <v>0</v>
      </c>
    </row>
    <row r="835" spans="1:13" ht="14.25" customHeight="1" x14ac:dyDescent="0.2">
      <c r="A835" s="147" t="str">
        <f t="shared" si="60"/>
        <v>Southland</v>
      </c>
      <c r="B835" s="147" t="s">
        <v>104</v>
      </c>
      <c r="C835" s="101" t="s">
        <v>19</v>
      </c>
      <c r="D835" s="29">
        <v>5</v>
      </c>
      <c r="E835" s="29">
        <v>6</v>
      </c>
      <c r="F835" s="29">
        <v>12</v>
      </c>
      <c r="G835" s="29">
        <v>10</v>
      </c>
      <c r="H835" s="29">
        <v>15</v>
      </c>
      <c r="I835" s="29">
        <v>16</v>
      </c>
      <c r="J835" s="29">
        <v>15</v>
      </c>
      <c r="K835" s="29">
        <v>7</v>
      </c>
      <c r="L835" s="29">
        <v>11</v>
      </c>
      <c r="M835" s="29">
        <v>12</v>
      </c>
    </row>
    <row r="836" spans="1:13" ht="14.25" customHeight="1" x14ac:dyDescent="0.2">
      <c r="A836" s="147" t="str">
        <f t="shared" si="60"/>
        <v>Southland</v>
      </c>
      <c r="B836" s="147" t="str">
        <f t="shared" si="60"/>
        <v>Justice service area total</v>
      </c>
      <c r="C836" s="101" t="s">
        <v>116</v>
      </c>
      <c r="D836" s="29">
        <v>2</v>
      </c>
      <c r="E836" s="29">
        <v>2</v>
      </c>
      <c r="F836" s="29">
        <v>2</v>
      </c>
      <c r="G836" s="29">
        <v>4</v>
      </c>
      <c r="H836" s="29">
        <v>2</v>
      </c>
      <c r="I836" s="29">
        <v>4</v>
      </c>
      <c r="J836" s="29">
        <v>7</v>
      </c>
      <c r="K836" s="29">
        <v>4</v>
      </c>
      <c r="L836" s="29">
        <v>7</v>
      </c>
      <c r="M836" s="29">
        <v>9</v>
      </c>
    </row>
    <row r="837" spans="1:13" ht="14.25" customHeight="1" x14ac:dyDescent="0.2">
      <c r="A837" s="147" t="str">
        <f t="shared" si="60"/>
        <v>Southland</v>
      </c>
      <c r="B837" s="147" t="str">
        <f t="shared" si="60"/>
        <v>Justice service area total</v>
      </c>
      <c r="C837" s="101" t="s">
        <v>115</v>
      </c>
      <c r="D837" s="29">
        <v>2</v>
      </c>
      <c r="E837" s="29">
        <v>6</v>
      </c>
      <c r="F837" s="29">
        <v>4</v>
      </c>
      <c r="G837" s="29">
        <v>7</v>
      </c>
      <c r="H837" s="29">
        <v>6</v>
      </c>
      <c r="I837" s="29">
        <v>2</v>
      </c>
      <c r="J837" s="29">
        <v>4</v>
      </c>
      <c r="K837" s="29">
        <v>4</v>
      </c>
      <c r="L837" s="29">
        <v>7</v>
      </c>
      <c r="M837" s="29">
        <v>5</v>
      </c>
    </row>
    <row r="838" spans="1:13" ht="14.25" customHeight="1" x14ac:dyDescent="0.2">
      <c r="A838" s="147" t="str">
        <f t="shared" si="60"/>
        <v>Southland</v>
      </c>
      <c r="B838" s="147" t="str">
        <f t="shared" si="60"/>
        <v>Justice service area total</v>
      </c>
      <c r="C838" s="101" t="s">
        <v>117</v>
      </c>
      <c r="D838" s="29">
        <v>0</v>
      </c>
      <c r="E838" s="29">
        <v>0</v>
      </c>
      <c r="F838" s="29">
        <v>1</v>
      </c>
      <c r="G838" s="29">
        <v>1</v>
      </c>
      <c r="H838" s="29">
        <v>0</v>
      </c>
      <c r="I838" s="29">
        <v>2</v>
      </c>
      <c r="J838" s="29">
        <v>1</v>
      </c>
      <c r="K838" s="29">
        <v>1</v>
      </c>
      <c r="L838" s="29">
        <v>2</v>
      </c>
      <c r="M838" s="29">
        <v>5</v>
      </c>
    </row>
    <row r="839" spans="1:13" ht="14.25" customHeight="1" x14ac:dyDescent="0.2">
      <c r="A839" s="147" t="str">
        <f t="shared" si="60"/>
        <v>Southland</v>
      </c>
      <c r="B839" s="147" t="str">
        <f t="shared" si="60"/>
        <v>Justice service area total</v>
      </c>
      <c r="C839" s="101" t="s">
        <v>20</v>
      </c>
      <c r="D839" s="29">
        <v>16</v>
      </c>
      <c r="E839" s="29">
        <v>7</v>
      </c>
      <c r="F839" s="29">
        <v>10</v>
      </c>
      <c r="G839" s="29">
        <v>7</v>
      </c>
      <c r="H839" s="29">
        <v>11</v>
      </c>
      <c r="I839" s="29">
        <v>8</v>
      </c>
      <c r="J839" s="29">
        <v>6</v>
      </c>
      <c r="K839" s="29">
        <v>6</v>
      </c>
      <c r="L839" s="29">
        <v>5</v>
      </c>
      <c r="M839" s="29">
        <v>7</v>
      </c>
    </row>
    <row r="840" spans="1:13" ht="14.25" customHeight="1" x14ac:dyDescent="0.2">
      <c r="A840" s="147" t="str">
        <f t="shared" si="60"/>
        <v>Southland</v>
      </c>
      <c r="B840" s="147" t="str">
        <f t="shared" si="60"/>
        <v>Justice service area total</v>
      </c>
      <c r="C840" s="101" t="s">
        <v>21</v>
      </c>
      <c r="D840" s="29">
        <v>0</v>
      </c>
      <c r="E840" s="29">
        <v>0</v>
      </c>
      <c r="F840" s="29">
        <v>2</v>
      </c>
      <c r="G840" s="29">
        <v>2</v>
      </c>
      <c r="H840" s="29">
        <v>2</v>
      </c>
      <c r="I840" s="29">
        <v>2</v>
      </c>
      <c r="J840" s="29">
        <v>2</v>
      </c>
      <c r="K840" s="29">
        <v>3</v>
      </c>
      <c r="L840" s="29">
        <v>1</v>
      </c>
      <c r="M840" s="29">
        <v>3</v>
      </c>
    </row>
    <row r="841" spans="1:13" ht="14.25" customHeight="1" x14ac:dyDescent="0.2">
      <c r="A841" s="147" t="str">
        <f t="shared" si="60"/>
        <v>Southland</v>
      </c>
      <c r="B841" s="147" t="str">
        <f t="shared" si="60"/>
        <v>Justice service area total</v>
      </c>
      <c r="C841" s="101" t="s">
        <v>22</v>
      </c>
      <c r="D841" s="29">
        <v>12</v>
      </c>
      <c r="E841" s="29">
        <v>8</v>
      </c>
      <c r="F841" s="29">
        <v>11</v>
      </c>
      <c r="G841" s="29">
        <v>3</v>
      </c>
      <c r="H841" s="29">
        <v>11</v>
      </c>
      <c r="I841" s="29">
        <v>13</v>
      </c>
      <c r="J841" s="29">
        <v>6</v>
      </c>
      <c r="K841" s="29">
        <v>6</v>
      </c>
      <c r="L841" s="29">
        <v>8</v>
      </c>
      <c r="M841" s="29">
        <v>7</v>
      </c>
    </row>
    <row r="842" spans="1:13" ht="14.25" customHeight="1" x14ac:dyDescent="0.2">
      <c r="A842" s="147" t="str">
        <f t="shared" si="60"/>
        <v>Southland</v>
      </c>
      <c r="B842" s="147" t="str">
        <f t="shared" si="60"/>
        <v>Justice service area total</v>
      </c>
      <c r="C842" s="101" t="s">
        <v>23</v>
      </c>
      <c r="D842" s="29">
        <v>1</v>
      </c>
      <c r="E842" s="29">
        <v>2</v>
      </c>
      <c r="F842" s="29">
        <v>1</v>
      </c>
      <c r="G842" s="29">
        <v>0</v>
      </c>
      <c r="H842" s="29">
        <v>3</v>
      </c>
      <c r="I842" s="29">
        <v>0</v>
      </c>
      <c r="J842" s="29">
        <v>1</v>
      </c>
      <c r="K842" s="29">
        <v>2</v>
      </c>
      <c r="L842" s="29">
        <v>1</v>
      </c>
      <c r="M842" s="29">
        <v>2</v>
      </c>
    </row>
    <row r="843" spans="1:13" ht="14.25" customHeight="1" x14ac:dyDescent="0.2">
      <c r="A843" s="147" t="str">
        <f t="shared" si="60"/>
        <v>Southland</v>
      </c>
      <c r="B843" s="147" t="str">
        <f t="shared" si="60"/>
        <v>Justice service area total</v>
      </c>
      <c r="C843" s="101" t="s">
        <v>15</v>
      </c>
      <c r="D843" s="29">
        <v>2</v>
      </c>
      <c r="E843" s="29">
        <v>0</v>
      </c>
      <c r="F843" s="29">
        <v>1</v>
      </c>
      <c r="G843" s="29">
        <v>0</v>
      </c>
      <c r="H843" s="29">
        <v>2</v>
      </c>
      <c r="I843" s="29">
        <v>0</v>
      </c>
      <c r="J843" s="29">
        <v>0</v>
      </c>
      <c r="K843" s="29">
        <v>0</v>
      </c>
      <c r="L843" s="29">
        <v>0</v>
      </c>
      <c r="M843" s="29">
        <v>0</v>
      </c>
    </row>
    <row r="844" spans="1:13" ht="14.25" customHeight="1" x14ac:dyDescent="0.2">
      <c r="A844" s="147" t="str">
        <f t="shared" si="60"/>
        <v>Southland</v>
      </c>
      <c r="B844" s="147" t="str">
        <f t="shared" si="60"/>
        <v>Justice service area total</v>
      </c>
      <c r="C844" s="101" t="s">
        <v>24</v>
      </c>
      <c r="D844" s="29">
        <v>2</v>
      </c>
      <c r="E844" s="29">
        <v>3</v>
      </c>
      <c r="F844" s="29">
        <v>4</v>
      </c>
      <c r="G844" s="29">
        <v>0</v>
      </c>
      <c r="H844" s="29">
        <v>1</v>
      </c>
      <c r="I844" s="29">
        <v>1</v>
      </c>
      <c r="J844" s="29">
        <v>1</v>
      </c>
      <c r="K844" s="29">
        <v>4</v>
      </c>
      <c r="L844" s="29">
        <v>4</v>
      </c>
      <c r="M844" s="29">
        <v>7</v>
      </c>
    </row>
    <row r="845" spans="1:13" ht="14.25" customHeight="1" x14ac:dyDescent="0.2">
      <c r="A845" s="148" t="str">
        <f t="shared" si="60"/>
        <v>Southland</v>
      </c>
      <c r="B845" s="148" t="str">
        <f t="shared" si="60"/>
        <v>Justice service area total</v>
      </c>
      <c r="C845" s="123" t="s">
        <v>0</v>
      </c>
      <c r="D845" s="106">
        <v>42</v>
      </c>
      <c r="E845" s="106">
        <v>34</v>
      </c>
      <c r="F845" s="106">
        <v>48</v>
      </c>
      <c r="G845" s="106">
        <v>34</v>
      </c>
      <c r="H845" s="106">
        <v>53</v>
      </c>
      <c r="I845" s="106">
        <v>48</v>
      </c>
      <c r="J845" s="106">
        <v>43</v>
      </c>
      <c r="K845" s="106">
        <v>37</v>
      </c>
      <c r="L845" s="106">
        <v>46</v>
      </c>
      <c r="M845" s="106">
        <v>57</v>
      </c>
    </row>
  </sheetData>
  <autoFilter ref="A20:C845" xr:uid="{00000000-0009-0000-0000-000004000000}"/>
  <mergeCells count="101">
    <mergeCell ref="A1:W1"/>
    <mergeCell ref="A2:W2"/>
    <mergeCell ref="A3:W3"/>
    <mergeCell ref="A4:W4"/>
    <mergeCell ref="A5:W5"/>
    <mergeCell ref="A6:C6"/>
    <mergeCell ref="D6:M6"/>
    <mergeCell ref="N6:W6"/>
    <mergeCell ref="A76:A108"/>
    <mergeCell ref="B76:B86"/>
    <mergeCell ref="B87:B97"/>
    <mergeCell ref="B98:B108"/>
    <mergeCell ref="A109:A130"/>
    <mergeCell ref="B109:B119"/>
    <mergeCell ref="B120:B130"/>
    <mergeCell ref="A8:B18"/>
    <mergeCell ref="D19:W19"/>
    <mergeCell ref="A21:A75"/>
    <mergeCell ref="B21:B31"/>
    <mergeCell ref="B32:B42"/>
    <mergeCell ref="B43:B53"/>
    <mergeCell ref="B54:B64"/>
    <mergeCell ref="B65:B75"/>
    <mergeCell ref="A131:A174"/>
    <mergeCell ref="B131:B141"/>
    <mergeCell ref="B142:B152"/>
    <mergeCell ref="B153:B163"/>
    <mergeCell ref="B164:B174"/>
    <mergeCell ref="A175:A251"/>
    <mergeCell ref="B175:B185"/>
    <mergeCell ref="B186:B196"/>
    <mergeCell ref="B197:B207"/>
    <mergeCell ref="B208:B218"/>
    <mergeCell ref="B219:B229"/>
    <mergeCell ref="B230:B240"/>
    <mergeCell ref="B241:B251"/>
    <mergeCell ref="A252:A306"/>
    <mergeCell ref="B252:B262"/>
    <mergeCell ref="B263:B273"/>
    <mergeCell ref="B274:B284"/>
    <mergeCell ref="B285:B295"/>
    <mergeCell ref="B296:B306"/>
    <mergeCell ref="A362:A438"/>
    <mergeCell ref="B362:B372"/>
    <mergeCell ref="B373:B383"/>
    <mergeCell ref="B384:B394"/>
    <mergeCell ref="B395:B405"/>
    <mergeCell ref="B406:B416"/>
    <mergeCell ref="B417:B427"/>
    <mergeCell ref="B428:B438"/>
    <mergeCell ref="A307:A361"/>
    <mergeCell ref="B307:B317"/>
    <mergeCell ref="B318:B328"/>
    <mergeCell ref="B329:B339"/>
    <mergeCell ref="B340:B350"/>
    <mergeCell ref="B351:B361"/>
    <mergeCell ref="A505:A559"/>
    <mergeCell ref="B505:B515"/>
    <mergeCell ref="B516:B526"/>
    <mergeCell ref="B527:B537"/>
    <mergeCell ref="B538:B548"/>
    <mergeCell ref="B549:B559"/>
    <mergeCell ref="A439:A504"/>
    <mergeCell ref="B439:B449"/>
    <mergeCell ref="B450:B460"/>
    <mergeCell ref="B461:B471"/>
    <mergeCell ref="B472:B482"/>
    <mergeCell ref="B483:B493"/>
    <mergeCell ref="B494:B504"/>
    <mergeCell ref="A626:A691"/>
    <mergeCell ref="B626:B636"/>
    <mergeCell ref="B637:B647"/>
    <mergeCell ref="B648:B658"/>
    <mergeCell ref="B659:B669"/>
    <mergeCell ref="B670:B680"/>
    <mergeCell ref="B681:B691"/>
    <mergeCell ref="A560:A592"/>
    <mergeCell ref="B560:B570"/>
    <mergeCell ref="B571:B581"/>
    <mergeCell ref="B582:B592"/>
    <mergeCell ref="A593:A625"/>
    <mergeCell ref="B593:B603"/>
    <mergeCell ref="B604:B614"/>
    <mergeCell ref="B615:B625"/>
    <mergeCell ref="B780:B790"/>
    <mergeCell ref="A791:A845"/>
    <mergeCell ref="B791:B801"/>
    <mergeCell ref="B802:B812"/>
    <mergeCell ref="B813:B823"/>
    <mergeCell ref="B824:B834"/>
    <mergeCell ref="B835:B845"/>
    <mergeCell ref="A692:A735"/>
    <mergeCell ref="B692:B702"/>
    <mergeCell ref="B703:B713"/>
    <mergeCell ref="B714:B724"/>
    <mergeCell ref="B725:B735"/>
    <mergeCell ref="A736:A790"/>
    <mergeCell ref="B736:B746"/>
    <mergeCell ref="B747:B757"/>
    <mergeCell ref="B758:B768"/>
    <mergeCell ref="B769:B779"/>
  </mergeCells>
  <hyperlinks>
    <hyperlink ref="A3:G3" location="'Definitions and data notes'!A1" display="For more information on how to interpret these figures, please read the Definitions and data notes." xr:uid="{32643FFB-A8A3-46BD-91C1-803457EB835F}"/>
    <hyperlink ref="A4:G4" location="Contents!A1" display="Back to Contents page" xr:uid="{4F36F97A-49E4-4112-81B6-A38E2CE4A1F8}"/>
  </hyperlinks>
  <pageMargins left="0.7" right="0.7" top="0.75" bottom="0.75" header="0.3" footer="0.3"/>
  <pageSetup paperSize="8" scale="7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9E38-ACEE-459B-8393-EFCB94358D77}">
  <sheetPr codeName="Sheet13">
    <tabColor theme="6" tint="-0.249977111117893"/>
    <pageSetUpPr fitToPage="1"/>
  </sheetPr>
  <dimension ref="A1:V34"/>
  <sheetViews>
    <sheetView workbookViewId="0">
      <selection sqref="A1:U1"/>
    </sheetView>
  </sheetViews>
  <sheetFormatPr defaultColWidth="9" defaultRowHeight="14.25" x14ac:dyDescent="0.2"/>
  <cols>
    <col min="1" max="1" width="15.625" style="51" customWidth="1"/>
    <col min="2" max="21" width="8.625" style="51" customWidth="1"/>
    <col min="22" max="16384" width="9" style="51"/>
  </cols>
  <sheetData>
    <row r="1" spans="1:21" s="124" customFormat="1" ht="15" x14ac:dyDescent="0.2">
      <c r="A1" s="138" t="s">
        <v>219</v>
      </c>
      <c r="B1" s="138"/>
      <c r="C1" s="138"/>
      <c r="D1" s="138"/>
      <c r="E1" s="138"/>
      <c r="F1" s="138"/>
      <c r="G1" s="138"/>
      <c r="H1" s="138"/>
      <c r="I1" s="138"/>
      <c r="J1" s="138"/>
      <c r="K1" s="138"/>
      <c r="L1" s="138"/>
      <c r="M1" s="138"/>
      <c r="N1" s="138"/>
      <c r="O1" s="138"/>
      <c r="P1" s="138"/>
      <c r="Q1" s="138"/>
      <c r="R1" s="138"/>
      <c r="S1" s="138"/>
      <c r="T1" s="138"/>
      <c r="U1" s="138"/>
    </row>
    <row r="2" spans="1:21" ht="14.25" customHeight="1" x14ac:dyDescent="0.2">
      <c r="A2" s="140" t="s">
        <v>220</v>
      </c>
      <c r="B2" s="140"/>
      <c r="C2" s="140"/>
      <c r="D2" s="140"/>
      <c r="E2" s="140"/>
      <c r="F2" s="140"/>
      <c r="G2" s="140"/>
      <c r="H2" s="140"/>
      <c r="I2" s="140"/>
      <c r="J2" s="140"/>
      <c r="K2" s="140"/>
      <c r="L2" s="140"/>
      <c r="M2" s="140"/>
      <c r="N2" s="140"/>
      <c r="O2" s="140"/>
      <c r="P2" s="140"/>
      <c r="Q2" s="140"/>
      <c r="R2" s="140"/>
      <c r="S2" s="140"/>
      <c r="T2" s="140"/>
      <c r="U2" s="140"/>
    </row>
    <row r="3" spans="1:21" ht="28.5" customHeight="1" x14ac:dyDescent="0.2">
      <c r="A3" s="154" t="s">
        <v>142</v>
      </c>
      <c r="B3" s="140"/>
      <c r="C3" s="140"/>
      <c r="D3" s="140"/>
      <c r="E3" s="140"/>
      <c r="F3" s="140"/>
      <c r="G3" s="140"/>
      <c r="H3" s="140"/>
      <c r="I3" s="140"/>
      <c r="J3" s="140"/>
      <c r="K3" s="140"/>
      <c r="L3" s="140"/>
      <c r="M3" s="140"/>
      <c r="N3" s="140"/>
      <c r="O3" s="140"/>
      <c r="P3" s="140"/>
      <c r="Q3" s="140"/>
      <c r="R3" s="140"/>
      <c r="S3" s="140"/>
      <c r="T3" s="140"/>
      <c r="U3" s="140"/>
    </row>
    <row r="4" spans="1:21" ht="14.25" customHeight="1" x14ac:dyDescent="0.2">
      <c r="A4" s="141" t="s">
        <v>123</v>
      </c>
      <c r="B4" s="141"/>
      <c r="C4" s="141"/>
      <c r="D4" s="141"/>
      <c r="E4" s="141"/>
      <c r="F4" s="141"/>
      <c r="G4" s="141"/>
      <c r="H4" s="141"/>
      <c r="I4" s="141"/>
      <c r="J4" s="141"/>
      <c r="K4" s="141"/>
      <c r="L4" s="141"/>
      <c r="M4" s="141"/>
      <c r="N4" s="141"/>
      <c r="O4" s="141"/>
      <c r="P4" s="141"/>
      <c r="Q4" s="141"/>
      <c r="R4" s="141"/>
      <c r="S4" s="141"/>
      <c r="T4" s="141"/>
      <c r="U4" s="141"/>
    </row>
    <row r="5" spans="1:21" ht="14.25" customHeight="1" x14ac:dyDescent="0.2">
      <c r="A5" s="141" t="s">
        <v>122</v>
      </c>
      <c r="B5" s="141"/>
      <c r="C5" s="141"/>
      <c r="D5" s="141"/>
      <c r="E5" s="141"/>
      <c r="F5" s="141"/>
      <c r="G5" s="141"/>
      <c r="H5" s="141"/>
      <c r="I5" s="141"/>
      <c r="J5" s="141"/>
      <c r="K5" s="141"/>
      <c r="L5" s="141"/>
      <c r="M5" s="141"/>
      <c r="N5" s="141"/>
      <c r="O5" s="141"/>
      <c r="P5" s="141"/>
      <c r="Q5" s="141"/>
      <c r="R5" s="141"/>
      <c r="S5" s="141"/>
      <c r="T5" s="141"/>
      <c r="U5" s="141"/>
    </row>
    <row r="6" spans="1:21" ht="14.25" customHeight="1" x14ac:dyDescent="0.2">
      <c r="A6" s="140" t="s">
        <v>250</v>
      </c>
      <c r="B6" s="140"/>
      <c r="C6" s="140"/>
      <c r="D6" s="140"/>
      <c r="E6" s="140"/>
      <c r="F6" s="140"/>
      <c r="G6" s="140"/>
      <c r="H6" s="140"/>
      <c r="I6" s="140"/>
      <c r="J6" s="140"/>
      <c r="K6" s="140"/>
      <c r="L6" s="140"/>
      <c r="M6" s="140"/>
      <c r="N6" s="140"/>
      <c r="O6" s="140"/>
      <c r="P6" s="140"/>
      <c r="Q6" s="140"/>
      <c r="R6" s="140"/>
      <c r="S6" s="140"/>
      <c r="T6" s="140"/>
      <c r="U6" s="140"/>
    </row>
    <row r="7" spans="1:21" ht="14.25" customHeight="1" x14ac:dyDescent="0.2">
      <c r="A7" s="121"/>
      <c r="B7" s="142" t="s">
        <v>127</v>
      </c>
      <c r="C7" s="142"/>
      <c r="D7" s="142"/>
      <c r="E7" s="142"/>
      <c r="F7" s="142"/>
      <c r="G7" s="142"/>
      <c r="H7" s="142"/>
      <c r="I7" s="142"/>
      <c r="J7" s="142"/>
      <c r="K7" s="142"/>
      <c r="L7" s="143" t="s">
        <v>126</v>
      </c>
      <c r="M7" s="142"/>
      <c r="N7" s="142"/>
      <c r="O7" s="142"/>
      <c r="P7" s="142"/>
      <c r="Q7" s="142"/>
      <c r="R7" s="142"/>
      <c r="S7" s="142"/>
      <c r="T7" s="142"/>
      <c r="U7" s="142"/>
    </row>
    <row r="8" spans="1:21" x14ac:dyDescent="0.2">
      <c r="A8" s="33"/>
      <c r="B8" s="34">
        <v>2014</v>
      </c>
      <c r="C8" s="34">
        <v>2015</v>
      </c>
      <c r="D8" s="34">
        <v>2016</v>
      </c>
      <c r="E8" s="34">
        <v>2017</v>
      </c>
      <c r="F8" s="34">
        <v>2018</v>
      </c>
      <c r="G8" s="34">
        <v>2019</v>
      </c>
      <c r="H8" s="34">
        <v>2020</v>
      </c>
      <c r="I8" s="34">
        <v>2021</v>
      </c>
      <c r="J8" s="34">
        <v>2022</v>
      </c>
      <c r="K8" s="34">
        <v>2023</v>
      </c>
      <c r="L8" s="78">
        <v>2014</v>
      </c>
      <c r="M8" s="34">
        <v>2015</v>
      </c>
      <c r="N8" s="34">
        <v>2016</v>
      </c>
      <c r="O8" s="34">
        <v>2017</v>
      </c>
      <c r="P8" s="34">
        <v>2018</v>
      </c>
      <c r="Q8" s="34">
        <v>2019</v>
      </c>
      <c r="R8" s="34">
        <v>2020</v>
      </c>
      <c r="S8" s="34">
        <v>2021</v>
      </c>
      <c r="T8" s="34">
        <v>2022</v>
      </c>
      <c r="U8" s="34">
        <v>2023</v>
      </c>
    </row>
    <row r="9" spans="1:21" x14ac:dyDescent="0.2">
      <c r="A9" s="60" t="s">
        <v>0</v>
      </c>
      <c r="B9" s="107">
        <v>870</v>
      </c>
      <c r="C9" s="107">
        <v>890</v>
      </c>
      <c r="D9" s="107">
        <v>1030</v>
      </c>
      <c r="E9" s="107">
        <v>1119</v>
      </c>
      <c r="F9" s="107">
        <v>1176</v>
      </c>
      <c r="G9" s="107">
        <v>1178</v>
      </c>
      <c r="H9" s="107">
        <v>1386</v>
      </c>
      <c r="I9" s="107">
        <v>1173</v>
      </c>
      <c r="J9" s="107">
        <v>1208</v>
      </c>
      <c r="K9" s="107">
        <v>1389</v>
      </c>
      <c r="L9" s="91">
        <v>1</v>
      </c>
      <c r="M9" s="92">
        <v>1</v>
      </c>
      <c r="N9" s="92">
        <v>1</v>
      </c>
      <c r="O9" s="92">
        <v>1</v>
      </c>
      <c r="P9" s="92">
        <v>1</v>
      </c>
      <c r="Q9" s="92">
        <v>1</v>
      </c>
      <c r="R9" s="92">
        <v>1</v>
      </c>
      <c r="S9" s="92">
        <v>1</v>
      </c>
      <c r="T9" s="92">
        <v>1</v>
      </c>
      <c r="U9" s="92">
        <v>1</v>
      </c>
    </row>
    <row r="10" spans="1:21" x14ac:dyDescent="0.2">
      <c r="A10" s="67" t="s">
        <v>34</v>
      </c>
      <c r="B10" s="108"/>
      <c r="C10" s="108"/>
      <c r="D10" s="108"/>
      <c r="E10" s="108"/>
      <c r="F10" s="108"/>
      <c r="G10" s="108"/>
      <c r="H10" s="108"/>
      <c r="I10" s="108"/>
      <c r="J10" s="108"/>
      <c r="K10" s="108"/>
      <c r="L10" s="93"/>
      <c r="M10" s="94"/>
      <c r="N10" s="94"/>
      <c r="O10" s="94"/>
      <c r="P10" s="94"/>
      <c r="Q10" s="94"/>
      <c r="R10" s="94"/>
      <c r="S10" s="94"/>
      <c r="T10" s="94"/>
      <c r="U10" s="94"/>
    </row>
    <row r="11" spans="1:21" x14ac:dyDescent="0.2">
      <c r="A11" s="101" t="s">
        <v>12</v>
      </c>
      <c r="B11" s="29">
        <v>43</v>
      </c>
      <c r="C11" s="29">
        <v>47</v>
      </c>
      <c r="D11" s="29">
        <v>73</v>
      </c>
      <c r="E11" s="29">
        <v>88</v>
      </c>
      <c r="F11" s="29">
        <v>81</v>
      </c>
      <c r="G11" s="29">
        <v>107</v>
      </c>
      <c r="H11" s="29">
        <v>112</v>
      </c>
      <c r="I11" s="29">
        <v>97</v>
      </c>
      <c r="J11" s="29">
        <v>84</v>
      </c>
      <c r="K11" s="29">
        <v>99</v>
      </c>
      <c r="L11" s="79">
        <v>0.05</v>
      </c>
      <c r="M11" s="69">
        <v>0.05</v>
      </c>
      <c r="N11" s="69">
        <v>7.0000000000000007E-2</v>
      </c>
      <c r="O11" s="69">
        <v>0.08</v>
      </c>
      <c r="P11" s="69">
        <v>7.0000000000000007E-2</v>
      </c>
      <c r="Q11" s="69">
        <v>0.09</v>
      </c>
      <c r="R11" s="69">
        <v>0.08</v>
      </c>
      <c r="S11" s="69">
        <v>0.08</v>
      </c>
      <c r="T11" s="69">
        <v>7.0000000000000007E-2</v>
      </c>
      <c r="U11" s="69">
        <v>7.0000000000000007E-2</v>
      </c>
    </row>
    <row r="12" spans="1:21" x14ac:dyDescent="0.2">
      <c r="A12" s="101" t="s">
        <v>13</v>
      </c>
      <c r="B12" s="29">
        <v>827</v>
      </c>
      <c r="C12" s="29">
        <v>843</v>
      </c>
      <c r="D12" s="29">
        <v>957</v>
      </c>
      <c r="E12" s="29">
        <v>1031</v>
      </c>
      <c r="F12" s="29">
        <v>1095</v>
      </c>
      <c r="G12" s="29">
        <v>1071</v>
      </c>
      <c r="H12" s="29">
        <v>1274</v>
      </c>
      <c r="I12" s="29">
        <v>1076</v>
      </c>
      <c r="J12" s="29">
        <v>1124</v>
      </c>
      <c r="K12" s="29">
        <v>1290</v>
      </c>
      <c r="L12" s="79">
        <v>0.95</v>
      </c>
      <c r="M12" s="69">
        <v>0.95</v>
      </c>
      <c r="N12" s="69">
        <v>0.93</v>
      </c>
      <c r="O12" s="69">
        <v>0.92</v>
      </c>
      <c r="P12" s="69">
        <v>0.93</v>
      </c>
      <c r="Q12" s="69">
        <v>0.91</v>
      </c>
      <c r="R12" s="69">
        <v>0.92</v>
      </c>
      <c r="S12" s="69">
        <v>0.92</v>
      </c>
      <c r="T12" s="69">
        <v>0.93</v>
      </c>
      <c r="U12" s="69">
        <v>0.93</v>
      </c>
    </row>
    <row r="13" spans="1:21" x14ac:dyDescent="0.2">
      <c r="A13" s="122" t="s">
        <v>145</v>
      </c>
      <c r="B13" s="109">
        <v>0</v>
      </c>
      <c r="C13" s="109">
        <v>0</v>
      </c>
      <c r="D13" s="109">
        <v>0</v>
      </c>
      <c r="E13" s="109">
        <v>0</v>
      </c>
      <c r="F13" s="109">
        <v>0</v>
      </c>
      <c r="G13" s="109">
        <v>0</v>
      </c>
      <c r="H13" s="109">
        <v>0</v>
      </c>
      <c r="I13" s="109">
        <v>0</v>
      </c>
      <c r="J13" s="109">
        <v>0</v>
      </c>
      <c r="K13" s="109">
        <v>0</v>
      </c>
      <c r="L13" s="79">
        <v>0</v>
      </c>
      <c r="M13" s="69">
        <v>0</v>
      </c>
      <c r="N13" s="69">
        <v>0</v>
      </c>
      <c r="O13" s="69">
        <v>0</v>
      </c>
      <c r="P13" s="69">
        <v>0</v>
      </c>
      <c r="Q13" s="69">
        <v>0</v>
      </c>
      <c r="R13" s="69">
        <v>0</v>
      </c>
      <c r="S13" s="69">
        <v>0</v>
      </c>
      <c r="T13" s="69">
        <v>0</v>
      </c>
      <c r="U13" s="69">
        <v>0</v>
      </c>
    </row>
    <row r="14" spans="1:21" x14ac:dyDescent="0.2">
      <c r="A14" s="102" t="s">
        <v>11</v>
      </c>
      <c r="B14" s="30">
        <v>0</v>
      </c>
      <c r="C14" s="30">
        <v>0</v>
      </c>
      <c r="D14" s="30">
        <v>0</v>
      </c>
      <c r="E14" s="30">
        <v>0</v>
      </c>
      <c r="F14" s="30">
        <v>0</v>
      </c>
      <c r="G14" s="30">
        <v>0</v>
      </c>
      <c r="H14" s="30">
        <v>0</v>
      </c>
      <c r="I14" s="30">
        <v>0</v>
      </c>
      <c r="J14" s="30">
        <v>0</v>
      </c>
      <c r="K14" s="30">
        <v>0</v>
      </c>
      <c r="L14" s="80">
        <v>0</v>
      </c>
      <c r="M14" s="71">
        <v>0</v>
      </c>
      <c r="N14" s="71">
        <v>0</v>
      </c>
      <c r="O14" s="71">
        <v>0</v>
      </c>
      <c r="P14" s="71">
        <v>0</v>
      </c>
      <c r="Q14" s="72">
        <v>0</v>
      </c>
      <c r="R14" s="71">
        <v>0</v>
      </c>
      <c r="S14" s="71">
        <v>0</v>
      </c>
      <c r="T14" s="71">
        <v>0</v>
      </c>
      <c r="U14" s="71">
        <v>0</v>
      </c>
    </row>
    <row r="15" spans="1:21" x14ac:dyDescent="0.2">
      <c r="A15" s="67" t="s">
        <v>33</v>
      </c>
      <c r="B15" s="108"/>
      <c r="C15" s="108"/>
      <c r="D15" s="108"/>
      <c r="E15" s="108"/>
      <c r="F15" s="108"/>
      <c r="G15" s="108"/>
      <c r="H15" s="108"/>
      <c r="I15" s="108"/>
      <c r="J15" s="108"/>
      <c r="K15" s="108"/>
      <c r="L15" s="93"/>
      <c r="M15" s="94"/>
      <c r="N15" s="94"/>
      <c r="O15" s="94"/>
      <c r="P15" s="94"/>
      <c r="Q15" s="94"/>
      <c r="R15" s="94"/>
      <c r="S15" s="94"/>
      <c r="T15" s="94"/>
      <c r="U15" s="94"/>
    </row>
    <row r="16" spans="1:21" x14ac:dyDescent="0.2">
      <c r="A16" s="101" t="s">
        <v>14</v>
      </c>
      <c r="B16" s="29">
        <v>488</v>
      </c>
      <c r="C16" s="29">
        <v>480</v>
      </c>
      <c r="D16" s="29">
        <v>550</v>
      </c>
      <c r="E16" s="29">
        <v>567</v>
      </c>
      <c r="F16" s="29">
        <v>595</v>
      </c>
      <c r="G16" s="29">
        <v>551</v>
      </c>
      <c r="H16" s="29">
        <v>669</v>
      </c>
      <c r="I16" s="29">
        <v>519</v>
      </c>
      <c r="J16" s="29">
        <v>483</v>
      </c>
      <c r="K16" s="29">
        <v>585</v>
      </c>
      <c r="L16" s="79">
        <v>0.56000000000000005</v>
      </c>
      <c r="M16" s="69">
        <v>0.54</v>
      </c>
      <c r="N16" s="69">
        <v>0.53</v>
      </c>
      <c r="O16" s="69">
        <v>0.51</v>
      </c>
      <c r="P16" s="69">
        <v>0.51</v>
      </c>
      <c r="Q16" s="69">
        <v>0.47</v>
      </c>
      <c r="R16" s="69">
        <v>0.48</v>
      </c>
      <c r="S16" s="69">
        <v>0.44</v>
      </c>
      <c r="T16" s="69">
        <v>0.4</v>
      </c>
      <c r="U16" s="69">
        <v>0.42</v>
      </c>
    </row>
    <row r="17" spans="1:22" x14ac:dyDescent="0.2">
      <c r="A17" s="101" t="s">
        <v>32</v>
      </c>
      <c r="B17" s="29">
        <v>350</v>
      </c>
      <c r="C17" s="29">
        <v>383</v>
      </c>
      <c r="D17" s="29">
        <v>454</v>
      </c>
      <c r="E17" s="29">
        <v>514</v>
      </c>
      <c r="F17" s="29">
        <v>534</v>
      </c>
      <c r="G17" s="29">
        <v>566</v>
      </c>
      <c r="H17" s="29">
        <v>667</v>
      </c>
      <c r="I17" s="29">
        <v>615</v>
      </c>
      <c r="J17" s="29">
        <v>640</v>
      </c>
      <c r="K17" s="29">
        <v>717</v>
      </c>
      <c r="L17" s="79">
        <v>0.4</v>
      </c>
      <c r="M17" s="69">
        <v>0.43</v>
      </c>
      <c r="N17" s="69">
        <v>0.44</v>
      </c>
      <c r="O17" s="69">
        <v>0.46</v>
      </c>
      <c r="P17" s="69">
        <v>0.45</v>
      </c>
      <c r="Q17" s="69">
        <v>0.48</v>
      </c>
      <c r="R17" s="69">
        <v>0.48</v>
      </c>
      <c r="S17" s="69">
        <v>0.52</v>
      </c>
      <c r="T17" s="69">
        <v>0.53</v>
      </c>
      <c r="U17" s="69">
        <v>0.52</v>
      </c>
    </row>
    <row r="18" spans="1:22" x14ac:dyDescent="0.2">
      <c r="A18" s="101" t="s">
        <v>97</v>
      </c>
      <c r="B18" s="29">
        <v>61</v>
      </c>
      <c r="C18" s="29">
        <v>76</v>
      </c>
      <c r="D18" s="29">
        <v>68</v>
      </c>
      <c r="E18" s="29">
        <v>89</v>
      </c>
      <c r="F18" s="29">
        <v>109</v>
      </c>
      <c r="G18" s="29">
        <v>115</v>
      </c>
      <c r="H18" s="29">
        <v>105</v>
      </c>
      <c r="I18" s="29">
        <v>102</v>
      </c>
      <c r="J18" s="29">
        <v>114</v>
      </c>
      <c r="K18" s="29">
        <v>154</v>
      </c>
      <c r="L18" s="79">
        <v>7.0000000000000007E-2</v>
      </c>
      <c r="M18" s="69">
        <v>0.09</v>
      </c>
      <c r="N18" s="69">
        <v>7.0000000000000007E-2</v>
      </c>
      <c r="O18" s="69">
        <v>0.08</v>
      </c>
      <c r="P18" s="69">
        <v>0.09</v>
      </c>
      <c r="Q18" s="69">
        <v>0.1</v>
      </c>
      <c r="R18" s="69">
        <v>0.08</v>
      </c>
      <c r="S18" s="69">
        <v>0.09</v>
      </c>
      <c r="T18" s="69">
        <v>0.09</v>
      </c>
      <c r="U18" s="69">
        <v>0.11</v>
      </c>
    </row>
    <row r="19" spans="1:22" x14ac:dyDescent="0.2">
      <c r="A19" s="101" t="s">
        <v>128</v>
      </c>
      <c r="B19" s="29">
        <v>15</v>
      </c>
      <c r="C19" s="29">
        <v>15</v>
      </c>
      <c r="D19" s="29">
        <v>20</v>
      </c>
      <c r="E19" s="29">
        <v>18</v>
      </c>
      <c r="F19" s="29">
        <v>21</v>
      </c>
      <c r="G19" s="29">
        <v>26</v>
      </c>
      <c r="H19" s="29">
        <v>19</v>
      </c>
      <c r="I19" s="29">
        <v>15</v>
      </c>
      <c r="J19" s="29">
        <v>21</v>
      </c>
      <c r="K19" s="29">
        <v>26</v>
      </c>
      <c r="L19" s="79">
        <v>0.02</v>
      </c>
      <c r="M19" s="69">
        <v>0.02</v>
      </c>
      <c r="N19" s="69">
        <v>0.02</v>
      </c>
      <c r="O19" s="69">
        <v>0.02</v>
      </c>
      <c r="P19" s="69">
        <v>0.02</v>
      </c>
      <c r="Q19" s="69">
        <v>0.02</v>
      </c>
      <c r="R19" s="69">
        <v>0.01</v>
      </c>
      <c r="S19" s="69">
        <v>0.01</v>
      </c>
      <c r="T19" s="69">
        <v>0.02</v>
      </c>
      <c r="U19" s="69">
        <v>0.02</v>
      </c>
    </row>
    <row r="20" spans="1:22" x14ac:dyDescent="0.2">
      <c r="A20" s="101" t="s">
        <v>15</v>
      </c>
      <c r="B20" s="29">
        <v>25</v>
      </c>
      <c r="C20" s="29">
        <v>18</v>
      </c>
      <c r="D20" s="29">
        <v>17</v>
      </c>
      <c r="E20" s="29">
        <v>23</v>
      </c>
      <c r="F20" s="29">
        <v>29</v>
      </c>
      <c r="G20" s="29">
        <v>22</v>
      </c>
      <c r="H20" s="29">
        <v>22</v>
      </c>
      <c r="I20" s="29">
        <v>20</v>
      </c>
      <c r="J20" s="29">
        <v>26</v>
      </c>
      <c r="K20" s="29">
        <v>27</v>
      </c>
      <c r="L20" s="79">
        <v>0.03</v>
      </c>
      <c r="M20" s="69">
        <v>0.02</v>
      </c>
      <c r="N20" s="69">
        <v>0.02</v>
      </c>
      <c r="O20" s="69">
        <v>0.02</v>
      </c>
      <c r="P20" s="69">
        <v>0.02</v>
      </c>
      <c r="Q20" s="69">
        <v>0.02</v>
      </c>
      <c r="R20" s="69">
        <v>0.02</v>
      </c>
      <c r="S20" s="69">
        <v>0.02</v>
      </c>
      <c r="T20" s="69">
        <v>0.02</v>
      </c>
      <c r="U20" s="69">
        <v>0.02</v>
      </c>
    </row>
    <row r="21" spans="1:22" x14ac:dyDescent="0.2">
      <c r="A21" s="102" t="s">
        <v>11</v>
      </c>
      <c r="B21" s="30">
        <v>4</v>
      </c>
      <c r="C21" s="30">
        <v>5</v>
      </c>
      <c r="D21" s="30">
        <v>5</v>
      </c>
      <c r="E21" s="30">
        <v>10</v>
      </c>
      <c r="F21" s="30">
        <v>4</v>
      </c>
      <c r="G21" s="30">
        <v>6</v>
      </c>
      <c r="H21" s="30">
        <v>10</v>
      </c>
      <c r="I21" s="30">
        <v>9</v>
      </c>
      <c r="J21" s="30">
        <v>17</v>
      </c>
      <c r="K21" s="30">
        <v>12</v>
      </c>
      <c r="L21" s="81" t="s">
        <v>149</v>
      </c>
      <c r="M21" s="72">
        <v>0.01</v>
      </c>
      <c r="N21" s="72" t="s">
        <v>149</v>
      </c>
      <c r="O21" s="72">
        <v>0.01</v>
      </c>
      <c r="P21" s="72" t="s">
        <v>149</v>
      </c>
      <c r="Q21" s="72">
        <v>0.01</v>
      </c>
      <c r="R21" s="72">
        <v>0.01</v>
      </c>
      <c r="S21" s="72">
        <v>0.01</v>
      </c>
      <c r="T21" s="72">
        <v>0.01</v>
      </c>
      <c r="U21" s="72">
        <v>0.01</v>
      </c>
    </row>
    <row r="22" spans="1:22" x14ac:dyDescent="0.2">
      <c r="A22" s="67" t="s">
        <v>35</v>
      </c>
      <c r="B22" s="108"/>
      <c r="C22" s="108"/>
      <c r="D22" s="108"/>
      <c r="E22" s="108"/>
      <c r="F22" s="108"/>
      <c r="G22" s="108"/>
      <c r="H22" s="108"/>
      <c r="I22" s="108"/>
      <c r="J22" s="108"/>
      <c r="K22" s="108"/>
      <c r="L22" s="93"/>
      <c r="M22" s="94"/>
      <c r="N22" s="94"/>
      <c r="O22" s="94"/>
      <c r="P22" s="94"/>
      <c r="Q22" s="94"/>
      <c r="R22" s="94"/>
      <c r="S22" s="94"/>
      <c r="T22" s="94"/>
      <c r="U22" s="94"/>
      <c r="V22" s="68"/>
    </row>
    <row r="23" spans="1:22" x14ac:dyDescent="0.2">
      <c r="A23" s="101" t="s">
        <v>89</v>
      </c>
      <c r="B23" s="29">
        <v>75</v>
      </c>
      <c r="C23" s="29">
        <v>54</v>
      </c>
      <c r="D23" s="29">
        <v>73</v>
      </c>
      <c r="E23" s="29">
        <v>64</v>
      </c>
      <c r="F23" s="29">
        <v>57</v>
      </c>
      <c r="G23" s="29">
        <v>44</v>
      </c>
      <c r="H23" s="29">
        <v>38</v>
      </c>
      <c r="I23" s="29">
        <v>31</v>
      </c>
      <c r="J23" s="29">
        <v>46</v>
      </c>
      <c r="K23" s="29">
        <v>55</v>
      </c>
      <c r="L23" s="79">
        <v>0.09</v>
      </c>
      <c r="M23" s="69">
        <v>0.06</v>
      </c>
      <c r="N23" s="69">
        <v>7.0000000000000007E-2</v>
      </c>
      <c r="O23" s="69">
        <v>0.06</v>
      </c>
      <c r="P23" s="69">
        <v>0.05</v>
      </c>
      <c r="Q23" s="69">
        <v>0.04</v>
      </c>
      <c r="R23" s="69">
        <v>0.03</v>
      </c>
      <c r="S23" s="69">
        <v>0.03</v>
      </c>
      <c r="T23" s="69">
        <v>0.04</v>
      </c>
      <c r="U23" s="69">
        <v>0.04</v>
      </c>
      <c r="V23" s="70"/>
    </row>
    <row r="24" spans="1:22" x14ac:dyDescent="0.2">
      <c r="A24" s="101" t="s">
        <v>2</v>
      </c>
      <c r="B24" s="29">
        <v>152</v>
      </c>
      <c r="C24" s="29">
        <v>161</v>
      </c>
      <c r="D24" s="29">
        <v>211</v>
      </c>
      <c r="E24" s="29">
        <v>199</v>
      </c>
      <c r="F24" s="29">
        <v>190</v>
      </c>
      <c r="G24" s="29">
        <v>165</v>
      </c>
      <c r="H24" s="29">
        <v>191</v>
      </c>
      <c r="I24" s="29">
        <v>167</v>
      </c>
      <c r="J24" s="29">
        <v>151</v>
      </c>
      <c r="K24" s="29">
        <v>183</v>
      </c>
      <c r="L24" s="79">
        <v>0.17</v>
      </c>
      <c r="M24" s="69">
        <v>0.18</v>
      </c>
      <c r="N24" s="69">
        <v>0.2</v>
      </c>
      <c r="O24" s="69">
        <v>0.18</v>
      </c>
      <c r="P24" s="69">
        <v>0.16</v>
      </c>
      <c r="Q24" s="69">
        <v>0.14000000000000001</v>
      </c>
      <c r="R24" s="69">
        <v>0.14000000000000001</v>
      </c>
      <c r="S24" s="69">
        <v>0.14000000000000001</v>
      </c>
      <c r="T24" s="69">
        <v>0.13</v>
      </c>
      <c r="U24" s="69">
        <v>0.13</v>
      </c>
    </row>
    <row r="25" spans="1:22" x14ac:dyDescent="0.2">
      <c r="A25" s="101" t="s">
        <v>3</v>
      </c>
      <c r="B25" s="29">
        <v>155</v>
      </c>
      <c r="C25" s="29">
        <v>170</v>
      </c>
      <c r="D25" s="29">
        <v>210</v>
      </c>
      <c r="E25" s="29">
        <v>251</v>
      </c>
      <c r="F25" s="29">
        <v>257</v>
      </c>
      <c r="G25" s="29">
        <v>263</v>
      </c>
      <c r="H25" s="29">
        <v>302</v>
      </c>
      <c r="I25" s="29">
        <v>256</v>
      </c>
      <c r="J25" s="29">
        <v>265</v>
      </c>
      <c r="K25" s="29">
        <v>252</v>
      </c>
      <c r="L25" s="79">
        <v>0.18</v>
      </c>
      <c r="M25" s="69">
        <v>0.19</v>
      </c>
      <c r="N25" s="69">
        <v>0.2</v>
      </c>
      <c r="O25" s="69">
        <v>0.22</v>
      </c>
      <c r="P25" s="69">
        <v>0.22</v>
      </c>
      <c r="Q25" s="69">
        <v>0.22</v>
      </c>
      <c r="R25" s="69">
        <v>0.22</v>
      </c>
      <c r="S25" s="69">
        <v>0.22</v>
      </c>
      <c r="T25" s="69">
        <v>0.22</v>
      </c>
      <c r="U25" s="69">
        <v>0.18</v>
      </c>
    </row>
    <row r="26" spans="1:22" x14ac:dyDescent="0.2">
      <c r="A26" s="101" t="s">
        <v>4</v>
      </c>
      <c r="B26" s="29">
        <v>138</v>
      </c>
      <c r="C26" s="29">
        <v>146</v>
      </c>
      <c r="D26" s="29">
        <v>159</v>
      </c>
      <c r="E26" s="29">
        <v>196</v>
      </c>
      <c r="F26" s="29">
        <v>227</v>
      </c>
      <c r="G26" s="29">
        <v>253</v>
      </c>
      <c r="H26" s="29">
        <v>278</v>
      </c>
      <c r="I26" s="29">
        <v>241</v>
      </c>
      <c r="J26" s="29">
        <v>274</v>
      </c>
      <c r="K26" s="29">
        <v>328</v>
      </c>
      <c r="L26" s="79">
        <v>0.16</v>
      </c>
      <c r="M26" s="69">
        <v>0.16</v>
      </c>
      <c r="N26" s="69">
        <v>0.15</v>
      </c>
      <c r="O26" s="69">
        <v>0.18</v>
      </c>
      <c r="P26" s="69">
        <v>0.19</v>
      </c>
      <c r="Q26" s="69">
        <v>0.21</v>
      </c>
      <c r="R26" s="69">
        <v>0.2</v>
      </c>
      <c r="S26" s="69">
        <v>0.21</v>
      </c>
      <c r="T26" s="69">
        <v>0.23</v>
      </c>
      <c r="U26" s="69">
        <v>0.24</v>
      </c>
    </row>
    <row r="27" spans="1:22" x14ac:dyDescent="0.2">
      <c r="A27" s="101" t="s">
        <v>5</v>
      </c>
      <c r="B27" s="29">
        <v>93</v>
      </c>
      <c r="C27" s="29">
        <v>124</v>
      </c>
      <c r="D27" s="29">
        <v>124</v>
      </c>
      <c r="E27" s="29">
        <v>134</v>
      </c>
      <c r="F27" s="29">
        <v>156</v>
      </c>
      <c r="G27" s="29">
        <v>156</v>
      </c>
      <c r="H27" s="29">
        <v>202</v>
      </c>
      <c r="I27" s="29">
        <v>199</v>
      </c>
      <c r="J27" s="29">
        <v>178</v>
      </c>
      <c r="K27" s="29">
        <v>237</v>
      </c>
      <c r="L27" s="79">
        <v>0.11</v>
      </c>
      <c r="M27" s="69">
        <v>0.14000000000000001</v>
      </c>
      <c r="N27" s="69">
        <v>0.12</v>
      </c>
      <c r="O27" s="69">
        <v>0.12</v>
      </c>
      <c r="P27" s="69">
        <v>0.13</v>
      </c>
      <c r="Q27" s="69">
        <v>0.13</v>
      </c>
      <c r="R27" s="69">
        <v>0.15</v>
      </c>
      <c r="S27" s="69">
        <v>0.17</v>
      </c>
      <c r="T27" s="69">
        <v>0.15</v>
      </c>
      <c r="U27" s="69">
        <v>0.17</v>
      </c>
    </row>
    <row r="28" spans="1:22" x14ac:dyDescent="0.2">
      <c r="A28" s="101" t="s">
        <v>6</v>
      </c>
      <c r="B28" s="29">
        <v>112</v>
      </c>
      <c r="C28" s="29">
        <v>102</v>
      </c>
      <c r="D28" s="29">
        <v>92</v>
      </c>
      <c r="E28" s="29">
        <v>101</v>
      </c>
      <c r="F28" s="29">
        <v>105</v>
      </c>
      <c r="G28" s="29">
        <v>113</v>
      </c>
      <c r="H28" s="29">
        <v>139</v>
      </c>
      <c r="I28" s="29">
        <v>114</v>
      </c>
      <c r="J28" s="29">
        <v>117</v>
      </c>
      <c r="K28" s="29">
        <v>148</v>
      </c>
      <c r="L28" s="79">
        <v>0.13</v>
      </c>
      <c r="M28" s="69">
        <v>0.11</v>
      </c>
      <c r="N28" s="69">
        <v>0.09</v>
      </c>
      <c r="O28" s="69">
        <v>0.09</v>
      </c>
      <c r="P28" s="69">
        <v>0.09</v>
      </c>
      <c r="Q28" s="69">
        <v>0.1</v>
      </c>
      <c r="R28" s="69">
        <v>0.1</v>
      </c>
      <c r="S28" s="69">
        <v>0.1</v>
      </c>
      <c r="T28" s="69">
        <v>0.1</v>
      </c>
      <c r="U28" s="69">
        <v>0.11</v>
      </c>
    </row>
    <row r="29" spans="1:22" x14ac:dyDescent="0.2">
      <c r="A29" s="101" t="s">
        <v>7</v>
      </c>
      <c r="B29" s="29">
        <v>61</v>
      </c>
      <c r="C29" s="29">
        <v>54</v>
      </c>
      <c r="D29" s="29">
        <v>68</v>
      </c>
      <c r="E29" s="29">
        <v>74</v>
      </c>
      <c r="F29" s="29">
        <v>84</v>
      </c>
      <c r="G29" s="29">
        <v>74</v>
      </c>
      <c r="H29" s="29">
        <v>99</v>
      </c>
      <c r="I29" s="29">
        <v>62</v>
      </c>
      <c r="J29" s="29">
        <v>77</v>
      </c>
      <c r="K29" s="29">
        <v>68</v>
      </c>
      <c r="L29" s="79">
        <v>7.0000000000000007E-2</v>
      </c>
      <c r="M29" s="69">
        <v>0.06</v>
      </c>
      <c r="N29" s="69">
        <v>7.0000000000000007E-2</v>
      </c>
      <c r="O29" s="69">
        <v>7.0000000000000007E-2</v>
      </c>
      <c r="P29" s="69">
        <v>7.0000000000000007E-2</v>
      </c>
      <c r="Q29" s="69">
        <v>0.06</v>
      </c>
      <c r="R29" s="69">
        <v>7.0000000000000007E-2</v>
      </c>
      <c r="S29" s="69">
        <v>0.05</v>
      </c>
      <c r="T29" s="69">
        <v>0.06</v>
      </c>
      <c r="U29" s="69">
        <v>0.05</v>
      </c>
    </row>
    <row r="30" spans="1:22" x14ac:dyDescent="0.2">
      <c r="A30" s="101" t="s">
        <v>8</v>
      </c>
      <c r="B30" s="29">
        <v>31</v>
      </c>
      <c r="C30" s="29">
        <v>36</v>
      </c>
      <c r="D30" s="29">
        <v>41</v>
      </c>
      <c r="E30" s="29">
        <v>53</v>
      </c>
      <c r="F30" s="29">
        <v>48</v>
      </c>
      <c r="G30" s="29">
        <v>54</v>
      </c>
      <c r="H30" s="29">
        <v>68</v>
      </c>
      <c r="I30" s="29">
        <v>48</v>
      </c>
      <c r="J30" s="29">
        <v>48</v>
      </c>
      <c r="K30" s="29">
        <v>54</v>
      </c>
      <c r="L30" s="79">
        <v>0.04</v>
      </c>
      <c r="M30" s="69">
        <v>0.04</v>
      </c>
      <c r="N30" s="69">
        <v>0.04</v>
      </c>
      <c r="O30" s="69">
        <v>0.05</v>
      </c>
      <c r="P30" s="69">
        <v>0.04</v>
      </c>
      <c r="Q30" s="69">
        <v>0.05</v>
      </c>
      <c r="R30" s="69">
        <v>0.05</v>
      </c>
      <c r="S30" s="69">
        <v>0.04</v>
      </c>
      <c r="T30" s="69">
        <v>0.04</v>
      </c>
      <c r="U30" s="69">
        <v>0.04</v>
      </c>
    </row>
    <row r="31" spans="1:22" x14ac:dyDescent="0.2">
      <c r="A31" s="101" t="s">
        <v>9</v>
      </c>
      <c r="B31" s="29">
        <v>23</v>
      </c>
      <c r="C31" s="29">
        <v>28</v>
      </c>
      <c r="D31" s="29">
        <v>33</v>
      </c>
      <c r="E31" s="29">
        <v>24</v>
      </c>
      <c r="F31" s="29">
        <v>35</v>
      </c>
      <c r="G31" s="29">
        <v>32</v>
      </c>
      <c r="H31" s="29">
        <v>42</v>
      </c>
      <c r="I31" s="29">
        <v>32</v>
      </c>
      <c r="J31" s="29">
        <v>35</v>
      </c>
      <c r="K31" s="29">
        <v>32</v>
      </c>
      <c r="L31" s="79">
        <v>0.03</v>
      </c>
      <c r="M31" s="69">
        <v>0.03</v>
      </c>
      <c r="N31" s="69">
        <v>0.03</v>
      </c>
      <c r="O31" s="69">
        <v>0.02</v>
      </c>
      <c r="P31" s="69">
        <v>0.03</v>
      </c>
      <c r="Q31" s="69">
        <v>0.03</v>
      </c>
      <c r="R31" s="69">
        <v>0.03</v>
      </c>
      <c r="S31" s="69">
        <v>0.03</v>
      </c>
      <c r="T31" s="69">
        <v>0.03</v>
      </c>
      <c r="U31" s="69">
        <v>0.02</v>
      </c>
    </row>
    <row r="32" spans="1:22" x14ac:dyDescent="0.2">
      <c r="A32" s="101" t="s">
        <v>10</v>
      </c>
      <c r="B32" s="29">
        <v>17</v>
      </c>
      <c r="C32" s="29">
        <v>10</v>
      </c>
      <c r="D32" s="29">
        <v>11</v>
      </c>
      <c r="E32" s="29">
        <v>13</v>
      </c>
      <c r="F32" s="29">
        <v>11</v>
      </c>
      <c r="G32" s="29">
        <v>16</v>
      </c>
      <c r="H32" s="29">
        <v>18</v>
      </c>
      <c r="I32" s="29">
        <v>13</v>
      </c>
      <c r="J32" s="29">
        <v>9</v>
      </c>
      <c r="K32" s="29">
        <v>19</v>
      </c>
      <c r="L32" s="79">
        <v>0.02</v>
      </c>
      <c r="M32" s="69">
        <v>0.01</v>
      </c>
      <c r="N32" s="69">
        <v>0.01</v>
      </c>
      <c r="O32" s="69">
        <v>0.01</v>
      </c>
      <c r="P32" s="69">
        <v>0.01</v>
      </c>
      <c r="Q32" s="69">
        <v>0.01</v>
      </c>
      <c r="R32" s="69">
        <v>0.01</v>
      </c>
      <c r="S32" s="69">
        <v>0.01</v>
      </c>
      <c r="T32" s="69">
        <v>0.01</v>
      </c>
      <c r="U32" s="69">
        <v>0.01</v>
      </c>
    </row>
    <row r="33" spans="1:21" x14ac:dyDescent="0.2">
      <c r="A33" s="122" t="s">
        <v>90</v>
      </c>
      <c r="B33" s="29">
        <v>12</v>
      </c>
      <c r="C33" s="29">
        <v>5</v>
      </c>
      <c r="D33" s="29">
        <v>8</v>
      </c>
      <c r="E33" s="29">
        <v>10</v>
      </c>
      <c r="F33" s="29">
        <v>6</v>
      </c>
      <c r="G33" s="29">
        <v>8</v>
      </c>
      <c r="H33" s="29">
        <v>9</v>
      </c>
      <c r="I33" s="29">
        <v>10</v>
      </c>
      <c r="J33" s="29">
        <v>8</v>
      </c>
      <c r="K33" s="29">
        <v>13</v>
      </c>
      <c r="L33" s="79">
        <v>0.01</v>
      </c>
      <c r="M33" s="69">
        <v>0.01</v>
      </c>
      <c r="N33" s="69">
        <v>0.01</v>
      </c>
      <c r="O33" s="69">
        <v>0.01</v>
      </c>
      <c r="P33" s="69">
        <v>0.01</v>
      </c>
      <c r="Q33" s="69">
        <v>0.01</v>
      </c>
      <c r="R33" s="69">
        <v>0.01</v>
      </c>
      <c r="S33" s="69">
        <v>0.01</v>
      </c>
      <c r="T33" s="69">
        <v>0.01</v>
      </c>
      <c r="U33" s="69">
        <v>0.01</v>
      </c>
    </row>
    <row r="34" spans="1:21" x14ac:dyDescent="0.2">
      <c r="A34" s="102" t="s">
        <v>11</v>
      </c>
      <c r="B34" s="30">
        <v>1</v>
      </c>
      <c r="C34" s="30">
        <v>0</v>
      </c>
      <c r="D34" s="30">
        <v>0</v>
      </c>
      <c r="E34" s="30">
        <v>0</v>
      </c>
      <c r="F34" s="30">
        <v>0</v>
      </c>
      <c r="G34" s="30">
        <v>0</v>
      </c>
      <c r="H34" s="30">
        <v>0</v>
      </c>
      <c r="I34" s="30">
        <v>0</v>
      </c>
      <c r="J34" s="30">
        <v>0</v>
      </c>
      <c r="K34" s="30">
        <v>0</v>
      </c>
      <c r="L34" s="81" t="s">
        <v>149</v>
      </c>
      <c r="M34" s="71">
        <v>0</v>
      </c>
      <c r="N34" s="71">
        <v>0</v>
      </c>
      <c r="O34" s="71">
        <v>0</v>
      </c>
      <c r="P34" s="71">
        <v>0</v>
      </c>
      <c r="Q34" s="71">
        <v>0</v>
      </c>
      <c r="R34" s="71">
        <v>0</v>
      </c>
      <c r="S34" s="72">
        <v>0</v>
      </c>
      <c r="T34" s="72">
        <v>0</v>
      </c>
      <c r="U34" s="71">
        <v>0</v>
      </c>
    </row>
  </sheetData>
  <sheetProtection formatCells="0" formatColumns="0" formatRows="0" insertColumns="0" insertRows="0" insertHyperlinks="0" deleteColumns="0" deleteRows="0" sort="0" autoFilter="0" pivotTables="0"/>
  <mergeCells count="8">
    <mergeCell ref="B7:K7"/>
    <mergeCell ref="L7:U7"/>
    <mergeCell ref="A1:U1"/>
    <mergeCell ref="A2:U2"/>
    <mergeCell ref="A3:U3"/>
    <mergeCell ref="A4:U4"/>
    <mergeCell ref="A5:U5"/>
    <mergeCell ref="A6:U6"/>
  </mergeCells>
  <hyperlinks>
    <hyperlink ref="A4:G4" location="'Definitions and data notes'!A1" display="For more information on how to interpret these figures, please read the Definitions and data notes." xr:uid="{F2C70AF7-30D3-4C27-806C-C175BF0C1736}"/>
    <hyperlink ref="A5:G5" location="Contents!A1" display="Back to Contents page" xr:uid="{C741E62D-5105-4F8A-B77E-BBEF16B4133F}"/>
  </hyperlinks>
  <pageMargins left="0.7" right="0.7" top="0.75" bottom="0.75" header="0.3" footer="0.3"/>
  <pageSetup paperSize="8"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C6560-D024-4457-BFE2-863C5BF29D86}">
  <sheetPr codeName="Sheet14">
    <tabColor theme="9" tint="0.79998168889431442"/>
  </sheetPr>
  <dimension ref="A1:U18"/>
  <sheetViews>
    <sheetView workbookViewId="0">
      <selection sqref="A1:U1"/>
    </sheetView>
  </sheetViews>
  <sheetFormatPr defaultRowHeight="14.25" x14ac:dyDescent="0.2"/>
  <cols>
    <col min="1" max="1" width="20.625" customWidth="1"/>
  </cols>
  <sheetData>
    <row r="1" spans="1:21" s="124" customFormat="1" ht="15" x14ac:dyDescent="0.2">
      <c r="A1" s="138" t="s">
        <v>222</v>
      </c>
      <c r="B1" s="138"/>
      <c r="C1" s="138"/>
      <c r="D1" s="138"/>
      <c r="E1" s="138"/>
      <c r="F1" s="138"/>
      <c r="G1" s="138"/>
      <c r="H1" s="138"/>
      <c r="I1" s="138"/>
      <c r="J1" s="138"/>
      <c r="K1" s="138"/>
      <c r="L1" s="138"/>
      <c r="M1" s="138"/>
      <c r="N1" s="138"/>
      <c r="O1" s="138"/>
      <c r="P1" s="138"/>
      <c r="Q1" s="138"/>
      <c r="R1" s="138"/>
      <c r="S1" s="138"/>
      <c r="T1" s="138"/>
      <c r="U1" s="138"/>
    </row>
    <row r="2" spans="1:21" s="51" customFormat="1" ht="14.25" customHeight="1" x14ac:dyDescent="0.2">
      <c r="A2" s="140" t="s">
        <v>223</v>
      </c>
      <c r="B2" s="140"/>
      <c r="C2" s="140"/>
      <c r="D2" s="140"/>
      <c r="E2" s="140"/>
      <c r="F2" s="140"/>
      <c r="G2" s="140"/>
      <c r="H2" s="140"/>
      <c r="I2" s="140"/>
      <c r="J2" s="140"/>
      <c r="K2" s="140"/>
      <c r="L2" s="140"/>
      <c r="M2" s="140"/>
      <c r="N2" s="140"/>
      <c r="O2" s="140"/>
      <c r="P2" s="140"/>
      <c r="Q2" s="140"/>
      <c r="R2" s="140"/>
      <c r="S2" s="140"/>
      <c r="T2" s="140"/>
      <c r="U2" s="140"/>
    </row>
    <row r="3" spans="1:21" s="51" customFormat="1" ht="14.25" customHeight="1" x14ac:dyDescent="0.2">
      <c r="A3" s="141" t="s">
        <v>123</v>
      </c>
      <c r="B3" s="141"/>
      <c r="C3" s="141"/>
      <c r="D3" s="141"/>
      <c r="E3" s="141"/>
      <c r="F3" s="141"/>
      <c r="G3" s="141"/>
      <c r="H3" s="141"/>
      <c r="I3" s="141"/>
      <c r="J3" s="141"/>
      <c r="K3" s="141"/>
      <c r="L3" s="141"/>
      <c r="M3" s="141"/>
      <c r="N3" s="141"/>
      <c r="O3" s="141"/>
      <c r="P3" s="141"/>
      <c r="Q3" s="141"/>
      <c r="R3" s="141"/>
      <c r="S3" s="141"/>
      <c r="T3" s="141"/>
      <c r="U3" s="141"/>
    </row>
    <row r="4" spans="1:21" s="51" customFormat="1" ht="14.25" customHeight="1" x14ac:dyDescent="0.2">
      <c r="A4" s="141" t="s">
        <v>122</v>
      </c>
      <c r="B4" s="141"/>
      <c r="C4" s="141"/>
      <c r="D4" s="141"/>
      <c r="E4" s="141"/>
      <c r="F4" s="141"/>
      <c r="G4" s="141"/>
      <c r="H4" s="141"/>
      <c r="I4" s="141"/>
      <c r="J4" s="141"/>
      <c r="K4" s="141"/>
      <c r="L4" s="141"/>
      <c r="M4" s="141"/>
      <c r="N4" s="141"/>
      <c r="O4" s="141"/>
      <c r="P4" s="141"/>
      <c r="Q4" s="141"/>
      <c r="R4" s="141"/>
      <c r="S4" s="141"/>
      <c r="T4" s="141"/>
      <c r="U4" s="141"/>
    </row>
    <row r="5" spans="1:21" s="51" customFormat="1" ht="14.25" customHeight="1" x14ac:dyDescent="0.2">
      <c r="A5" s="140" t="s">
        <v>232</v>
      </c>
      <c r="B5" s="140"/>
      <c r="C5" s="140"/>
      <c r="D5" s="140"/>
      <c r="E5" s="140"/>
      <c r="F5" s="140"/>
      <c r="G5" s="140"/>
      <c r="H5" s="140"/>
      <c r="I5" s="140"/>
      <c r="J5" s="140"/>
      <c r="K5" s="140"/>
      <c r="L5" s="140"/>
      <c r="M5" s="140"/>
      <c r="N5" s="140"/>
      <c r="O5" s="140"/>
      <c r="P5" s="140"/>
      <c r="Q5" s="140"/>
      <c r="R5" s="140"/>
      <c r="S5" s="140"/>
      <c r="T5" s="140"/>
      <c r="U5" s="140"/>
    </row>
    <row r="6" spans="1:21" x14ac:dyDescent="0.2">
      <c r="A6" s="135"/>
      <c r="B6" s="142" t="s">
        <v>127</v>
      </c>
      <c r="C6" s="142"/>
      <c r="D6" s="142"/>
      <c r="E6" s="142"/>
      <c r="F6" s="142"/>
      <c r="G6" s="142"/>
      <c r="H6" s="142"/>
      <c r="I6" s="142"/>
      <c r="J6" s="142"/>
      <c r="K6" s="142"/>
      <c r="L6" s="143" t="s">
        <v>146</v>
      </c>
      <c r="M6" s="142"/>
      <c r="N6" s="142"/>
      <c r="O6" s="142"/>
      <c r="P6" s="142"/>
      <c r="Q6" s="142"/>
      <c r="R6" s="142"/>
      <c r="S6" s="142"/>
      <c r="T6" s="142"/>
      <c r="U6" s="142"/>
    </row>
    <row r="7" spans="1:21" x14ac:dyDescent="0.2">
      <c r="A7" s="33" t="s">
        <v>16</v>
      </c>
      <c r="B7" s="34">
        <v>2014</v>
      </c>
      <c r="C7" s="34">
        <v>2015</v>
      </c>
      <c r="D7" s="34">
        <v>2016</v>
      </c>
      <c r="E7" s="34">
        <v>2017</v>
      </c>
      <c r="F7" s="34">
        <v>2018</v>
      </c>
      <c r="G7" s="34">
        <v>2019</v>
      </c>
      <c r="H7" s="34">
        <v>2020</v>
      </c>
      <c r="I7" s="34">
        <v>2021</v>
      </c>
      <c r="J7" s="34">
        <v>2022</v>
      </c>
      <c r="K7" s="112">
        <v>2023</v>
      </c>
      <c r="L7" s="34">
        <v>2014</v>
      </c>
      <c r="M7" s="34">
        <v>2015</v>
      </c>
      <c r="N7" s="34">
        <v>2016</v>
      </c>
      <c r="O7" s="34">
        <v>2017</v>
      </c>
      <c r="P7" s="34">
        <v>2018</v>
      </c>
      <c r="Q7" s="34">
        <v>2019</v>
      </c>
      <c r="R7" s="34">
        <v>2020</v>
      </c>
      <c r="S7" s="34">
        <v>2021</v>
      </c>
      <c r="T7" s="34">
        <v>2022</v>
      </c>
      <c r="U7" s="34">
        <v>2023</v>
      </c>
    </row>
    <row r="8" spans="1:21" x14ac:dyDescent="0.2">
      <c r="A8" s="101" t="s">
        <v>19</v>
      </c>
      <c r="B8" s="29" t="s">
        <v>155</v>
      </c>
      <c r="C8" s="29" t="s">
        <v>155</v>
      </c>
      <c r="D8" s="29" t="s">
        <v>155</v>
      </c>
      <c r="E8" s="29" t="s">
        <v>155</v>
      </c>
      <c r="F8" s="29" t="s">
        <v>155</v>
      </c>
      <c r="G8" s="29" t="s">
        <v>155</v>
      </c>
      <c r="H8" s="29" t="s">
        <v>155</v>
      </c>
      <c r="I8" s="29" t="s">
        <v>155</v>
      </c>
      <c r="J8" s="29" t="s">
        <v>155</v>
      </c>
      <c r="K8" s="29">
        <v>18</v>
      </c>
      <c r="L8" s="113" t="s">
        <v>155</v>
      </c>
      <c r="M8" s="29" t="s">
        <v>155</v>
      </c>
      <c r="N8" s="29" t="s">
        <v>155</v>
      </c>
      <c r="O8" s="29" t="s">
        <v>155</v>
      </c>
      <c r="P8" s="29" t="s">
        <v>155</v>
      </c>
      <c r="Q8" s="29" t="s">
        <v>155</v>
      </c>
      <c r="R8" s="29" t="s">
        <v>155</v>
      </c>
      <c r="S8" s="29" t="s">
        <v>155</v>
      </c>
      <c r="T8" s="29" t="s">
        <v>155</v>
      </c>
      <c r="U8" s="114">
        <v>0.62</v>
      </c>
    </row>
    <row r="9" spans="1:21" x14ac:dyDescent="0.2">
      <c r="A9" s="101" t="s">
        <v>116</v>
      </c>
      <c r="B9" s="29" t="s">
        <v>155</v>
      </c>
      <c r="C9" s="29" t="s">
        <v>155</v>
      </c>
      <c r="D9" s="29" t="s">
        <v>155</v>
      </c>
      <c r="E9" s="29" t="s">
        <v>155</v>
      </c>
      <c r="F9" s="29" t="s">
        <v>155</v>
      </c>
      <c r="G9" s="29" t="s">
        <v>155</v>
      </c>
      <c r="H9" s="29" t="s">
        <v>155</v>
      </c>
      <c r="I9" s="29" t="s">
        <v>155</v>
      </c>
      <c r="J9" s="29" t="s">
        <v>155</v>
      </c>
      <c r="K9" s="29">
        <v>9</v>
      </c>
      <c r="L9" s="113" t="s">
        <v>155</v>
      </c>
      <c r="M9" s="29" t="s">
        <v>155</v>
      </c>
      <c r="N9" s="29" t="s">
        <v>155</v>
      </c>
      <c r="O9" s="29" t="s">
        <v>155</v>
      </c>
      <c r="P9" s="29" t="s">
        <v>155</v>
      </c>
      <c r="Q9" s="29" t="s">
        <v>155</v>
      </c>
      <c r="R9" s="29" t="s">
        <v>155</v>
      </c>
      <c r="S9" s="29" t="s">
        <v>155</v>
      </c>
      <c r="T9" s="29" t="s">
        <v>155</v>
      </c>
      <c r="U9" s="114">
        <v>0.31</v>
      </c>
    </row>
    <row r="10" spans="1:21" x14ac:dyDescent="0.2">
      <c r="A10" s="101" t="s">
        <v>115</v>
      </c>
      <c r="B10" s="29" t="s">
        <v>155</v>
      </c>
      <c r="C10" s="29" t="s">
        <v>155</v>
      </c>
      <c r="D10" s="29" t="s">
        <v>155</v>
      </c>
      <c r="E10" s="29" t="s">
        <v>155</v>
      </c>
      <c r="F10" s="29" t="s">
        <v>155</v>
      </c>
      <c r="G10" s="29" t="s">
        <v>155</v>
      </c>
      <c r="H10" s="29" t="s">
        <v>155</v>
      </c>
      <c r="I10" s="29" t="s">
        <v>155</v>
      </c>
      <c r="J10" s="29" t="s">
        <v>155</v>
      </c>
      <c r="K10" s="29">
        <v>2</v>
      </c>
      <c r="L10" s="113" t="s">
        <v>155</v>
      </c>
      <c r="M10" s="29" t="s">
        <v>155</v>
      </c>
      <c r="N10" s="29" t="s">
        <v>155</v>
      </c>
      <c r="O10" s="29" t="s">
        <v>155</v>
      </c>
      <c r="P10" s="29" t="s">
        <v>155</v>
      </c>
      <c r="Q10" s="29" t="s">
        <v>155</v>
      </c>
      <c r="R10" s="29" t="s">
        <v>155</v>
      </c>
      <c r="S10" s="29" t="s">
        <v>155</v>
      </c>
      <c r="T10" s="29" t="s">
        <v>155</v>
      </c>
      <c r="U10" s="114">
        <v>7.0000000000000007E-2</v>
      </c>
    </row>
    <row r="11" spans="1:21" x14ac:dyDescent="0.2">
      <c r="A11" s="101" t="s">
        <v>117</v>
      </c>
      <c r="B11" s="29" t="s">
        <v>155</v>
      </c>
      <c r="C11" s="29" t="s">
        <v>155</v>
      </c>
      <c r="D11" s="29" t="s">
        <v>155</v>
      </c>
      <c r="E11" s="29" t="s">
        <v>155</v>
      </c>
      <c r="F11" s="29" t="s">
        <v>155</v>
      </c>
      <c r="G11" s="29" t="s">
        <v>155</v>
      </c>
      <c r="H11" s="29" t="s">
        <v>155</v>
      </c>
      <c r="I11" s="29" t="s">
        <v>155</v>
      </c>
      <c r="J11" s="29" t="s">
        <v>155</v>
      </c>
      <c r="K11" s="29">
        <v>0</v>
      </c>
      <c r="L11" s="113" t="s">
        <v>155</v>
      </c>
      <c r="M11" s="29" t="s">
        <v>155</v>
      </c>
      <c r="N11" s="29" t="s">
        <v>155</v>
      </c>
      <c r="O11" s="29" t="s">
        <v>155</v>
      </c>
      <c r="P11" s="29" t="s">
        <v>155</v>
      </c>
      <c r="Q11" s="29" t="s">
        <v>155</v>
      </c>
      <c r="R11" s="29" t="s">
        <v>155</v>
      </c>
      <c r="S11" s="29" t="s">
        <v>155</v>
      </c>
      <c r="T11" s="29" t="s">
        <v>155</v>
      </c>
      <c r="U11" s="114">
        <v>0</v>
      </c>
    </row>
    <row r="12" spans="1:21" x14ac:dyDescent="0.2">
      <c r="A12" s="101" t="s">
        <v>20</v>
      </c>
      <c r="B12" s="29" t="s">
        <v>155</v>
      </c>
      <c r="C12" s="29" t="s">
        <v>155</v>
      </c>
      <c r="D12" s="29" t="s">
        <v>155</v>
      </c>
      <c r="E12" s="29" t="s">
        <v>155</v>
      </c>
      <c r="F12" s="29" t="s">
        <v>155</v>
      </c>
      <c r="G12" s="29" t="s">
        <v>155</v>
      </c>
      <c r="H12" s="29" t="s">
        <v>155</v>
      </c>
      <c r="I12" s="29" t="s">
        <v>155</v>
      </c>
      <c r="J12" s="29" t="s">
        <v>155</v>
      </c>
      <c r="K12" s="29">
        <v>0</v>
      </c>
      <c r="L12" s="113" t="s">
        <v>155</v>
      </c>
      <c r="M12" s="29" t="s">
        <v>155</v>
      </c>
      <c r="N12" s="29" t="s">
        <v>155</v>
      </c>
      <c r="O12" s="29" t="s">
        <v>155</v>
      </c>
      <c r="P12" s="29" t="s">
        <v>155</v>
      </c>
      <c r="Q12" s="29" t="s">
        <v>155</v>
      </c>
      <c r="R12" s="29" t="s">
        <v>155</v>
      </c>
      <c r="S12" s="29" t="s">
        <v>155</v>
      </c>
      <c r="T12" s="29" t="s">
        <v>155</v>
      </c>
      <c r="U12" s="114">
        <v>0</v>
      </c>
    </row>
    <row r="13" spans="1:21" x14ac:dyDescent="0.2">
      <c r="A13" s="101" t="s">
        <v>21</v>
      </c>
      <c r="B13" s="29" t="s">
        <v>155</v>
      </c>
      <c r="C13" s="29" t="s">
        <v>155</v>
      </c>
      <c r="D13" s="29" t="s">
        <v>155</v>
      </c>
      <c r="E13" s="29" t="s">
        <v>155</v>
      </c>
      <c r="F13" s="29" t="s">
        <v>155</v>
      </c>
      <c r="G13" s="29" t="s">
        <v>155</v>
      </c>
      <c r="H13" s="29" t="s">
        <v>155</v>
      </c>
      <c r="I13" s="29" t="s">
        <v>155</v>
      </c>
      <c r="J13" s="29" t="s">
        <v>155</v>
      </c>
      <c r="K13" s="29">
        <v>0</v>
      </c>
      <c r="L13" s="113" t="s">
        <v>155</v>
      </c>
      <c r="M13" s="29" t="s">
        <v>155</v>
      </c>
      <c r="N13" s="29" t="s">
        <v>155</v>
      </c>
      <c r="O13" s="29" t="s">
        <v>155</v>
      </c>
      <c r="P13" s="29" t="s">
        <v>155</v>
      </c>
      <c r="Q13" s="29" t="s">
        <v>155</v>
      </c>
      <c r="R13" s="29" t="s">
        <v>155</v>
      </c>
      <c r="S13" s="29" t="s">
        <v>155</v>
      </c>
      <c r="T13" s="29" t="s">
        <v>155</v>
      </c>
      <c r="U13" s="114">
        <v>0</v>
      </c>
    </row>
    <row r="14" spans="1:21" x14ac:dyDescent="0.2">
      <c r="A14" s="101" t="s">
        <v>22</v>
      </c>
      <c r="B14" s="29" t="s">
        <v>155</v>
      </c>
      <c r="C14" s="29" t="s">
        <v>155</v>
      </c>
      <c r="D14" s="29" t="s">
        <v>155</v>
      </c>
      <c r="E14" s="29" t="s">
        <v>155</v>
      </c>
      <c r="F14" s="29" t="s">
        <v>155</v>
      </c>
      <c r="G14" s="29" t="s">
        <v>155</v>
      </c>
      <c r="H14" s="29" t="s">
        <v>155</v>
      </c>
      <c r="I14" s="29" t="s">
        <v>155</v>
      </c>
      <c r="J14" s="29" t="s">
        <v>155</v>
      </c>
      <c r="K14" s="29">
        <v>0</v>
      </c>
      <c r="L14" s="113" t="s">
        <v>155</v>
      </c>
      <c r="M14" s="29" t="s">
        <v>155</v>
      </c>
      <c r="N14" s="29" t="s">
        <v>155</v>
      </c>
      <c r="O14" s="29" t="s">
        <v>155</v>
      </c>
      <c r="P14" s="29" t="s">
        <v>155</v>
      </c>
      <c r="Q14" s="29" t="s">
        <v>155</v>
      </c>
      <c r="R14" s="29" t="s">
        <v>155</v>
      </c>
      <c r="S14" s="29" t="s">
        <v>155</v>
      </c>
      <c r="T14" s="29" t="s">
        <v>155</v>
      </c>
      <c r="U14" s="114">
        <v>0</v>
      </c>
    </row>
    <row r="15" spans="1:21" x14ac:dyDescent="0.2">
      <c r="A15" s="101" t="s">
        <v>23</v>
      </c>
      <c r="B15" s="29" t="s">
        <v>155</v>
      </c>
      <c r="C15" s="29" t="s">
        <v>155</v>
      </c>
      <c r="D15" s="29" t="s">
        <v>155</v>
      </c>
      <c r="E15" s="29" t="s">
        <v>155</v>
      </c>
      <c r="F15" s="29" t="s">
        <v>155</v>
      </c>
      <c r="G15" s="29" t="s">
        <v>155</v>
      </c>
      <c r="H15" s="29" t="s">
        <v>155</v>
      </c>
      <c r="I15" s="29" t="s">
        <v>155</v>
      </c>
      <c r="J15" s="29" t="s">
        <v>155</v>
      </c>
      <c r="K15" s="29">
        <v>0</v>
      </c>
      <c r="L15" s="113" t="s">
        <v>155</v>
      </c>
      <c r="M15" s="29" t="s">
        <v>155</v>
      </c>
      <c r="N15" s="29" t="s">
        <v>155</v>
      </c>
      <c r="O15" s="29" t="s">
        <v>155</v>
      </c>
      <c r="P15" s="29" t="s">
        <v>155</v>
      </c>
      <c r="Q15" s="29" t="s">
        <v>155</v>
      </c>
      <c r="R15" s="29" t="s">
        <v>155</v>
      </c>
      <c r="S15" s="29" t="s">
        <v>155</v>
      </c>
      <c r="T15" s="29" t="s">
        <v>155</v>
      </c>
      <c r="U15" s="114">
        <v>0</v>
      </c>
    </row>
    <row r="16" spans="1:21" x14ac:dyDescent="0.2">
      <c r="A16" s="101" t="s">
        <v>15</v>
      </c>
      <c r="B16" s="29" t="s">
        <v>155</v>
      </c>
      <c r="C16" s="29" t="s">
        <v>155</v>
      </c>
      <c r="D16" s="29" t="s">
        <v>155</v>
      </c>
      <c r="E16" s="29" t="s">
        <v>155</v>
      </c>
      <c r="F16" s="29" t="s">
        <v>155</v>
      </c>
      <c r="G16" s="29" t="s">
        <v>155</v>
      </c>
      <c r="H16" s="29" t="s">
        <v>155</v>
      </c>
      <c r="I16" s="29" t="s">
        <v>155</v>
      </c>
      <c r="J16" s="29" t="s">
        <v>155</v>
      </c>
      <c r="K16" s="29">
        <v>0</v>
      </c>
      <c r="L16" s="113" t="s">
        <v>155</v>
      </c>
      <c r="M16" s="29" t="s">
        <v>155</v>
      </c>
      <c r="N16" s="29" t="s">
        <v>155</v>
      </c>
      <c r="O16" s="29" t="s">
        <v>155</v>
      </c>
      <c r="P16" s="29" t="s">
        <v>155</v>
      </c>
      <c r="Q16" s="29" t="s">
        <v>155</v>
      </c>
      <c r="R16" s="29" t="s">
        <v>155</v>
      </c>
      <c r="S16" s="29" t="s">
        <v>155</v>
      </c>
      <c r="T16" s="29" t="s">
        <v>155</v>
      </c>
      <c r="U16" s="114">
        <v>0</v>
      </c>
    </row>
    <row r="17" spans="1:21" x14ac:dyDescent="0.2">
      <c r="A17" s="101" t="s">
        <v>24</v>
      </c>
      <c r="B17" s="29" t="s">
        <v>155</v>
      </c>
      <c r="C17" s="29" t="s">
        <v>155</v>
      </c>
      <c r="D17" s="29" t="s">
        <v>155</v>
      </c>
      <c r="E17" s="29" t="s">
        <v>155</v>
      </c>
      <c r="F17" s="29" t="s">
        <v>155</v>
      </c>
      <c r="G17" s="29" t="s">
        <v>155</v>
      </c>
      <c r="H17" s="29" t="s">
        <v>155</v>
      </c>
      <c r="I17" s="29" t="s">
        <v>155</v>
      </c>
      <c r="J17" s="29" t="s">
        <v>155</v>
      </c>
      <c r="K17" s="29">
        <v>0</v>
      </c>
      <c r="L17" s="113" t="s">
        <v>155</v>
      </c>
      <c r="M17" s="29" t="s">
        <v>155</v>
      </c>
      <c r="N17" s="29" t="s">
        <v>155</v>
      </c>
      <c r="O17" s="29" t="s">
        <v>155</v>
      </c>
      <c r="P17" s="29" t="s">
        <v>155</v>
      </c>
      <c r="Q17" s="29" t="s">
        <v>155</v>
      </c>
      <c r="R17" s="29" t="s">
        <v>155</v>
      </c>
      <c r="S17" s="29" t="s">
        <v>155</v>
      </c>
      <c r="T17" s="29" t="s">
        <v>155</v>
      </c>
      <c r="U17" s="114">
        <v>0</v>
      </c>
    </row>
    <row r="18" spans="1:21" x14ac:dyDescent="0.2">
      <c r="A18" s="123" t="s">
        <v>0</v>
      </c>
      <c r="B18" s="106" t="s">
        <v>155</v>
      </c>
      <c r="C18" s="106" t="s">
        <v>155</v>
      </c>
      <c r="D18" s="106" t="s">
        <v>155</v>
      </c>
      <c r="E18" s="106" t="s">
        <v>155</v>
      </c>
      <c r="F18" s="106" t="s">
        <v>155</v>
      </c>
      <c r="G18" s="106" t="s">
        <v>155</v>
      </c>
      <c r="H18" s="106" t="s">
        <v>155</v>
      </c>
      <c r="I18" s="106" t="s">
        <v>155</v>
      </c>
      <c r="J18" s="106" t="s">
        <v>155</v>
      </c>
      <c r="K18" s="106">
        <v>29</v>
      </c>
      <c r="L18" s="115" t="s">
        <v>155</v>
      </c>
      <c r="M18" s="106" t="s">
        <v>155</v>
      </c>
      <c r="N18" s="106" t="s">
        <v>155</v>
      </c>
      <c r="O18" s="106" t="s">
        <v>155</v>
      </c>
      <c r="P18" s="106" t="s">
        <v>155</v>
      </c>
      <c r="Q18" s="106" t="s">
        <v>155</v>
      </c>
      <c r="R18" s="106" t="s">
        <v>155</v>
      </c>
      <c r="S18" s="106" t="s">
        <v>155</v>
      </c>
      <c r="T18" s="106" t="s">
        <v>155</v>
      </c>
      <c r="U18" s="117">
        <v>1</v>
      </c>
    </row>
  </sheetData>
  <mergeCells count="7">
    <mergeCell ref="B6:K6"/>
    <mergeCell ref="L6:U6"/>
    <mergeCell ref="A1:U1"/>
    <mergeCell ref="A2:U2"/>
    <mergeCell ref="A3:U3"/>
    <mergeCell ref="A4:U4"/>
    <mergeCell ref="A5:U5"/>
  </mergeCells>
  <hyperlinks>
    <hyperlink ref="A3:G3" location="'Definitions and data notes'!A1" display="For more information on how to interpret these figures, please read the Definitions and data notes." xr:uid="{D3BB0CC1-DDEE-4D18-AD6C-C62ACE3EB4E8}"/>
    <hyperlink ref="A4:G4" location="Contents!A1" display="Back to Contents page" xr:uid="{8DD41F8C-B303-428D-A0E4-0D1FCC3B6AC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2B96-5B37-42AC-B82D-9D7B940D3692}">
  <sheetPr codeName="Sheet17">
    <tabColor theme="9" tint="0.79998168889431442"/>
    <pageSetUpPr fitToPage="1"/>
  </sheetPr>
  <dimension ref="A1:U24"/>
  <sheetViews>
    <sheetView zoomScaleNormal="100" workbookViewId="0">
      <selection sqref="A1:U1"/>
    </sheetView>
  </sheetViews>
  <sheetFormatPr defaultColWidth="9" defaultRowHeight="14.25" x14ac:dyDescent="0.2"/>
  <cols>
    <col min="1" max="1" width="41.75" style="51" customWidth="1"/>
    <col min="2" max="21" width="8.625" style="51" customWidth="1"/>
    <col min="22" max="16384" width="9" style="51"/>
  </cols>
  <sheetData>
    <row r="1" spans="1:21" ht="15" x14ac:dyDescent="0.2">
      <c r="A1" s="144" t="s">
        <v>233</v>
      </c>
      <c r="B1" s="144"/>
      <c r="C1" s="144"/>
      <c r="D1" s="144"/>
      <c r="E1" s="144"/>
      <c r="F1" s="144"/>
      <c r="G1" s="144"/>
      <c r="H1" s="144"/>
      <c r="I1" s="144"/>
      <c r="J1" s="144"/>
      <c r="K1" s="144"/>
      <c r="L1" s="144"/>
      <c r="M1" s="144"/>
      <c r="N1" s="144"/>
      <c r="O1" s="144"/>
      <c r="P1" s="144"/>
      <c r="Q1" s="144"/>
      <c r="R1" s="144"/>
      <c r="S1" s="144"/>
      <c r="T1" s="144"/>
      <c r="U1" s="144"/>
    </row>
    <row r="2" spans="1:21" ht="14.25" customHeight="1" x14ac:dyDescent="0.2">
      <c r="A2" s="140" t="s">
        <v>223</v>
      </c>
      <c r="B2" s="140"/>
      <c r="C2" s="140"/>
      <c r="D2" s="140"/>
      <c r="E2" s="140"/>
      <c r="F2" s="140"/>
      <c r="G2" s="140"/>
      <c r="H2" s="140"/>
      <c r="I2" s="140"/>
      <c r="J2" s="140"/>
      <c r="K2" s="140"/>
      <c r="L2" s="140"/>
      <c r="M2" s="140"/>
      <c r="N2" s="140"/>
      <c r="O2" s="140"/>
      <c r="P2" s="140"/>
      <c r="Q2" s="140"/>
      <c r="R2" s="140"/>
      <c r="S2" s="140"/>
      <c r="T2" s="140"/>
      <c r="U2" s="140"/>
    </row>
    <row r="3" spans="1:21" ht="14.25" customHeight="1" x14ac:dyDescent="0.2">
      <c r="A3" s="141" t="s">
        <v>123</v>
      </c>
      <c r="B3" s="141"/>
      <c r="C3" s="141"/>
      <c r="D3" s="141"/>
      <c r="E3" s="141"/>
      <c r="F3" s="141"/>
      <c r="G3" s="141"/>
      <c r="H3" s="141"/>
      <c r="I3" s="141"/>
      <c r="J3" s="141"/>
      <c r="K3" s="141"/>
      <c r="L3" s="141"/>
      <c r="M3" s="141"/>
      <c r="N3" s="141"/>
      <c r="O3" s="141"/>
      <c r="P3" s="141"/>
      <c r="Q3" s="141"/>
      <c r="R3" s="141"/>
      <c r="S3" s="141"/>
      <c r="T3" s="141"/>
      <c r="U3" s="141"/>
    </row>
    <row r="4" spans="1:21" ht="14.25" customHeight="1" x14ac:dyDescent="0.2">
      <c r="A4" s="141" t="s">
        <v>122</v>
      </c>
      <c r="B4" s="141"/>
      <c r="C4" s="141"/>
      <c r="D4" s="141"/>
      <c r="E4" s="141"/>
      <c r="F4" s="141"/>
      <c r="G4" s="141"/>
      <c r="H4" s="141"/>
      <c r="I4" s="141"/>
      <c r="J4" s="141"/>
      <c r="K4" s="141"/>
      <c r="L4" s="141"/>
      <c r="M4" s="141"/>
      <c r="N4" s="141"/>
      <c r="O4" s="141"/>
      <c r="P4" s="141"/>
      <c r="Q4" s="141"/>
      <c r="R4" s="141"/>
      <c r="S4" s="141"/>
      <c r="T4" s="141"/>
      <c r="U4" s="141"/>
    </row>
    <row r="5" spans="1:21" x14ac:dyDescent="0.2">
      <c r="A5" s="145" t="s">
        <v>234</v>
      </c>
      <c r="B5" s="145"/>
      <c r="C5" s="145"/>
      <c r="D5" s="145"/>
      <c r="E5" s="145"/>
      <c r="F5" s="145"/>
      <c r="G5" s="145"/>
      <c r="H5" s="145"/>
      <c r="I5" s="145"/>
      <c r="J5" s="145"/>
      <c r="K5" s="145"/>
      <c r="L5" s="145"/>
      <c r="M5" s="145"/>
      <c r="N5" s="145"/>
      <c r="O5" s="145"/>
      <c r="P5" s="145"/>
      <c r="Q5" s="145"/>
      <c r="R5" s="145"/>
      <c r="S5" s="145"/>
      <c r="T5" s="145"/>
      <c r="U5" s="145"/>
    </row>
    <row r="6" spans="1:21" x14ac:dyDescent="0.2">
      <c r="A6" s="118"/>
      <c r="B6" s="142" t="s">
        <v>127</v>
      </c>
      <c r="C6" s="142"/>
      <c r="D6" s="142"/>
      <c r="E6" s="142"/>
      <c r="F6" s="142"/>
      <c r="G6" s="142"/>
      <c r="H6" s="142"/>
      <c r="I6" s="142"/>
      <c r="J6" s="142"/>
      <c r="K6" s="142"/>
      <c r="L6" s="143" t="s">
        <v>126</v>
      </c>
      <c r="M6" s="146"/>
      <c r="N6" s="146"/>
      <c r="O6" s="146"/>
      <c r="P6" s="146"/>
      <c r="Q6" s="146"/>
      <c r="R6" s="146"/>
      <c r="S6" s="146"/>
      <c r="T6" s="146"/>
      <c r="U6" s="146"/>
    </row>
    <row r="7" spans="1:21" x14ac:dyDescent="0.2">
      <c r="A7" s="125" t="s">
        <v>169</v>
      </c>
      <c r="B7" s="126">
        <v>2014</v>
      </c>
      <c r="C7" s="126">
        <v>2015</v>
      </c>
      <c r="D7" s="126">
        <v>2016</v>
      </c>
      <c r="E7" s="126">
        <v>2017</v>
      </c>
      <c r="F7" s="126">
        <v>2018</v>
      </c>
      <c r="G7" s="126">
        <v>2019</v>
      </c>
      <c r="H7" s="126">
        <v>2020</v>
      </c>
      <c r="I7" s="126">
        <v>2021</v>
      </c>
      <c r="J7" s="126">
        <v>2022</v>
      </c>
      <c r="K7" s="126">
        <v>2023</v>
      </c>
      <c r="L7" s="78">
        <v>2014</v>
      </c>
      <c r="M7" s="126">
        <v>2015</v>
      </c>
      <c r="N7" s="126">
        <v>2016</v>
      </c>
      <c r="O7" s="126">
        <v>2017</v>
      </c>
      <c r="P7" s="126">
        <v>2018</v>
      </c>
      <c r="Q7" s="126">
        <v>2019</v>
      </c>
      <c r="R7" s="126">
        <v>2020</v>
      </c>
      <c r="S7" s="126">
        <v>2021</v>
      </c>
      <c r="T7" s="126">
        <v>2022</v>
      </c>
      <c r="U7" s="126">
        <v>2023</v>
      </c>
    </row>
    <row r="8" spans="1:21" x14ac:dyDescent="0.2">
      <c r="A8" s="127" t="s">
        <v>170</v>
      </c>
      <c r="B8" s="29" t="s">
        <v>155</v>
      </c>
      <c r="C8" s="29" t="s">
        <v>155</v>
      </c>
      <c r="D8" s="29" t="s">
        <v>155</v>
      </c>
      <c r="E8" s="29" t="s">
        <v>155</v>
      </c>
      <c r="F8" s="29" t="s">
        <v>155</v>
      </c>
      <c r="G8" s="29" t="s">
        <v>155</v>
      </c>
      <c r="H8" s="29" t="s">
        <v>155</v>
      </c>
      <c r="I8" s="29" t="s">
        <v>155</v>
      </c>
      <c r="J8" s="29" t="s">
        <v>155</v>
      </c>
      <c r="K8" s="29">
        <v>0</v>
      </c>
      <c r="L8" s="79" t="s">
        <v>155</v>
      </c>
      <c r="M8" s="29" t="s">
        <v>155</v>
      </c>
      <c r="N8" s="29" t="s">
        <v>155</v>
      </c>
      <c r="O8" s="29" t="s">
        <v>155</v>
      </c>
      <c r="P8" s="29" t="s">
        <v>155</v>
      </c>
      <c r="Q8" s="29" t="s">
        <v>155</v>
      </c>
      <c r="R8" s="29" t="s">
        <v>155</v>
      </c>
      <c r="S8" s="29" t="s">
        <v>155</v>
      </c>
      <c r="T8" s="29" t="s">
        <v>155</v>
      </c>
      <c r="U8" s="69">
        <v>0</v>
      </c>
    </row>
    <row r="9" spans="1:21" x14ac:dyDescent="0.2">
      <c r="A9" s="127" t="s">
        <v>171</v>
      </c>
      <c r="B9" s="29" t="s">
        <v>155</v>
      </c>
      <c r="C9" s="29" t="s">
        <v>155</v>
      </c>
      <c r="D9" s="29" t="s">
        <v>155</v>
      </c>
      <c r="E9" s="29" t="s">
        <v>155</v>
      </c>
      <c r="F9" s="29" t="s">
        <v>155</v>
      </c>
      <c r="G9" s="29" t="s">
        <v>155</v>
      </c>
      <c r="H9" s="29" t="s">
        <v>155</v>
      </c>
      <c r="I9" s="29" t="s">
        <v>155</v>
      </c>
      <c r="J9" s="29" t="s">
        <v>155</v>
      </c>
      <c r="K9" s="29">
        <v>15</v>
      </c>
      <c r="L9" s="79" t="s">
        <v>155</v>
      </c>
      <c r="M9" s="29" t="s">
        <v>155</v>
      </c>
      <c r="N9" s="29" t="s">
        <v>155</v>
      </c>
      <c r="O9" s="29" t="s">
        <v>155</v>
      </c>
      <c r="P9" s="29" t="s">
        <v>155</v>
      </c>
      <c r="Q9" s="29" t="s">
        <v>155</v>
      </c>
      <c r="R9" s="29" t="s">
        <v>155</v>
      </c>
      <c r="S9" s="29" t="s">
        <v>155</v>
      </c>
      <c r="T9" s="29" t="s">
        <v>155</v>
      </c>
      <c r="U9" s="69">
        <v>0.52</v>
      </c>
    </row>
    <row r="10" spans="1:21" x14ac:dyDescent="0.2">
      <c r="A10" s="127" t="s">
        <v>172</v>
      </c>
      <c r="B10" s="29" t="s">
        <v>155</v>
      </c>
      <c r="C10" s="29" t="s">
        <v>155</v>
      </c>
      <c r="D10" s="29" t="s">
        <v>155</v>
      </c>
      <c r="E10" s="29" t="s">
        <v>155</v>
      </c>
      <c r="F10" s="29" t="s">
        <v>155</v>
      </c>
      <c r="G10" s="29" t="s">
        <v>155</v>
      </c>
      <c r="H10" s="29" t="s">
        <v>155</v>
      </c>
      <c r="I10" s="29" t="s">
        <v>155</v>
      </c>
      <c r="J10" s="29" t="s">
        <v>155</v>
      </c>
      <c r="K10" s="29">
        <v>0</v>
      </c>
      <c r="L10" s="79" t="s">
        <v>155</v>
      </c>
      <c r="M10" s="29" t="s">
        <v>155</v>
      </c>
      <c r="N10" s="29" t="s">
        <v>155</v>
      </c>
      <c r="O10" s="29" t="s">
        <v>155</v>
      </c>
      <c r="P10" s="29" t="s">
        <v>155</v>
      </c>
      <c r="Q10" s="29" t="s">
        <v>155</v>
      </c>
      <c r="R10" s="29" t="s">
        <v>155</v>
      </c>
      <c r="S10" s="29" t="s">
        <v>155</v>
      </c>
      <c r="T10" s="29" t="s">
        <v>155</v>
      </c>
      <c r="U10" s="69">
        <v>0</v>
      </c>
    </row>
    <row r="11" spans="1:21" x14ac:dyDescent="0.2">
      <c r="A11" s="127" t="s">
        <v>173</v>
      </c>
      <c r="B11" s="29" t="s">
        <v>155</v>
      </c>
      <c r="C11" s="29" t="s">
        <v>155</v>
      </c>
      <c r="D11" s="29" t="s">
        <v>155</v>
      </c>
      <c r="E11" s="29" t="s">
        <v>155</v>
      </c>
      <c r="F11" s="29" t="s">
        <v>155</v>
      </c>
      <c r="G11" s="29" t="s">
        <v>155</v>
      </c>
      <c r="H11" s="29" t="s">
        <v>155</v>
      </c>
      <c r="I11" s="29" t="s">
        <v>155</v>
      </c>
      <c r="J11" s="29" t="s">
        <v>155</v>
      </c>
      <c r="K11" s="29">
        <v>0</v>
      </c>
      <c r="L11" s="79" t="s">
        <v>155</v>
      </c>
      <c r="M11" s="29" t="s">
        <v>155</v>
      </c>
      <c r="N11" s="29" t="s">
        <v>155</v>
      </c>
      <c r="O11" s="29" t="s">
        <v>155</v>
      </c>
      <c r="P11" s="29" t="s">
        <v>155</v>
      </c>
      <c r="Q11" s="29" t="s">
        <v>155</v>
      </c>
      <c r="R11" s="29" t="s">
        <v>155</v>
      </c>
      <c r="S11" s="29" t="s">
        <v>155</v>
      </c>
      <c r="T11" s="29" t="s">
        <v>155</v>
      </c>
      <c r="U11" s="69">
        <v>0</v>
      </c>
    </row>
    <row r="12" spans="1:21" x14ac:dyDescent="0.2">
      <c r="A12" s="127" t="s">
        <v>174</v>
      </c>
      <c r="B12" s="29" t="s">
        <v>155</v>
      </c>
      <c r="C12" s="29" t="s">
        <v>155</v>
      </c>
      <c r="D12" s="29" t="s">
        <v>155</v>
      </c>
      <c r="E12" s="29" t="s">
        <v>155</v>
      </c>
      <c r="F12" s="29" t="s">
        <v>155</v>
      </c>
      <c r="G12" s="29" t="s">
        <v>155</v>
      </c>
      <c r="H12" s="29" t="s">
        <v>155</v>
      </c>
      <c r="I12" s="29" t="s">
        <v>155</v>
      </c>
      <c r="J12" s="29" t="s">
        <v>155</v>
      </c>
      <c r="K12" s="29">
        <v>2</v>
      </c>
      <c r="L12" s="79" t="s">
        <v>155</v>
      </c>
      <c r="M12" s="29" t="s">
        <v>155</v>
      </c>
      <c r="N12" s="29" t="s">
        <v>155</v>
      </c>
      <c r="O12" s="29" t="s">
        <v>155</v>
      </c>
      <c r="P12" s="29" t="s">
        <v>155</v>
      </c>
      <c r="Q12" s="29" t="s">
        <v>155</v>
      </c>
      <c r="R12" s="29" t="s">
        <v>155</v>
      </c>
      <c r="S12" s="29" t="s">
        <v>155</v>
      </c>
      <c r="T12" s="29" t="s">
        <v>155</v>
      </c>
      <c r="U12" s="69">
        <v>7.0000000000000007E-2</v>
      </c>
    </row>
    <row r="13" spans="1:21" x14ac:dyDescent="0.2">
      <c r="A13" s="127" t="s">
        <v>175</v>
      </c>
      <c r="B13" s="29" t="s">
        <v>155</v>
      </c>
      <c r="C13" s="29" t="s">
        <v>155</v>
      </c>
      <c r="D13" s="29" t="s">
        <v>155</v>
      </c>
      <c r="E13" s="29" t="s">
        <v>155</v>
      </c>
      <c r="F13" s="29" t="s">
        <v>155</v>
      </c>
      <c r="G13" s="29" t="s">
        <v>155</v>
      </c>
      <c r="H13" s="29" t="s">
        <v>155</v>
      </c>
      <c r="I13" s="29" t="s">
        <v>155</v>
      </c>
      <c r="J13" s="29" t="s">
        <v>155</v>
      </c>
      <c r="K13" s="29">
        <v>8</v>
      </c>
      <c r="L13" s="79" t="s">
        <v>155</v>
      </c>
      <c r="M13" s="29" t="s">
        <v>155</v>
      </c>
      <c r="N13" s="29" t="s">
        <v>155</v>
      </c>
      <c r="O13" s="29" t="s">
        <v>155</v>
      </c>
      <c r="P13" s="29" t="s">
        <v>155</v>
      </c>
      <c r="Q13" s="29" t="s">
        <v>155</v>
      </c>
      <c r="R13" s="29" t="s">
        <v>155</v>
      </c>
      <c r="S13" s="29" t="s">
        <v>155</v>
      </c>
      <c r="T13" s="29" t="s">
        <v>155</v>
      </c>
      <c r="U13" s="69">
        <v>0.28000000000000003</v>
      </c>
    </row>
    <row r="14" spans="1:21" x14ac:dyDescent="0.2">
      <c r="A14" s="127" t="s">
        <v>176</v>
      </c>
      <c r="B14" s="29" t="s">
        <v>155</v>
      </c>
      <c r="C14" s="29" t="s">
        <v>155</v>
      </c>
      <c r="D14" s="29" t="s">
        <v>155</v>
      </c>
      <c r="E14" s="29" t="s">
        <v>155</v>
      </c>
      <c r="F14" s="29" t="s">
        <v>155</v>
      </c>
      <c r="G14" s="29" t="s">
        <v>155</v>
      </c>
      <c r="H14" s="29" t="s">
        <v>155</v>
      </c>
      <c r="I14" s="29" t="s">
        <v>155</v>
      </c>
      <c r="J14" s="29" t="s">
        <v>155</v>
      </c>
      <c r="K14" s="29">
        <v>0</v>
      </c>
      <c r="L14" s="79" t="s">
        <v>155</v>
      </c>
      <c r="M14" s="29" t="s">
        <v>155</v>
      </c>
      <c r="N14" s="29" t="s">
        <v>155</v>
      </c>
      <c r="O14" s="29" t="s">
        <v>155</v>
      </c>
      <c r="P14" s="29" t="s">
        <v>155</v>
      </c>
      <c r="Q14" s="29" t="s">
        <v>155</v>
      </c>
      <c r="R14" s="29" t="s">
        <v>155</v>
      </c>
      <c r="S14" s="29" t="s">
        <v>155</v>
      </c>
      <c r="T14" s="29" t="s">
        <v>155</v>
      </c>
      <c r="U14" s="69">
        <v>0</v>
      </c>
    </row>
    <row r="15" spans="1:21" x14ac:dyDescent="0.2">
      <c r="A15" s="127" t="s">
        <v>177</v>
      </c>
      <c r="B15" s="29" t="s">
        <v>155</v>
      </c>
      <c r="C15" s="29" t="s">
        <v>155</v>
      </c>
      <c r="D15" s="29" t="s">
        <v>155</v>
      </c>
      <c r="E15" s="29" t="s">
        <v>155</v>
      </c>
      <c r="F15" s="29" t="s">
        <v>155</v>
      </c>
      <c r="G15" s="29" t="s">
        <v>155</v>
      </c>
      <c r="H15" s="29" t="s">
        <v>155</v>
      </c>
      <c r="I15" s="29" t="s">
        <v>155</v>
      </c>
      <c r="J15" s="29" t="s">
        <v>155</v>
      </c>
      <c r="K15" s="29">
        <v>0</v>
      </c>
      <c r="L15" s="79" t="s">
        <v>155</v>
      </c>
      <c r="M15" s="29" t="s">
        <v>155</v>
      </c>
      <c r="N15" s="29" t="s">
        <v>155</v>
      </c>
      <c r="O15" s="29" t="s">
        <v>155</v>
      </c>
      <c r="P15" s="29" t="s">
        <v>155</v>
      </c>
      <c r="Q15" s="29" t="s">
        <v>155</v>
      </c>
      <c r="R15" s="29" t="s">
        <v>155</v>
      </c>
      <c r="S15" s="29" t="s">
        <v>155</v>
      </c>
      <c r="T15" s="29" t="s">
        <v>155</v>
      </c>
      <c r="U15" s="69">
        <v>0</v>
      </c>
    </row>
    <row r="16" spans="1:21" x14ac:dyDescent="0.2">
      <c r="A16" s="127" t="s">
        <v>178</v>
      </c>
      <c r="B16" s="29" t="s">
        <v>155</v>
      </c>
      <c r="C16" s="29" t="s">
        <v>155</v>
      </c>
      <c r="D16" s="29" t="s">
        <v>155</v>
      </c>
      <c r="E16" s="29" t="s">
        <v>155</v>
      </c>
      <c r="F16" s="29" t="s">
        <v>155</v>
      </c>
      <c r="G16" s="29" t="s">
        <v>155</v>
      </c>
      <c r="H16" s="29" t="s">
        <v>155</v>
      </c>
      <c r="I16" s="29" t="s">
        <v>155</v>
      </c>
      <c r="J16" s="29" t="s">
        <v>155</v>
      </c>
      <c r="K16" s="29">
        <v>0</v>
      </c>
      <c r="L16" s="79" t="s">
        <v>155</v>
      </c>
      <c r="M16" s="29" t="s">
        <v>155</v>
      </c>
      <c r="N16" s="29" t="s">
        <v>155</v>
      </c>
      <c r="O16" s="29" t="s">
        <v>155</v>
      </c>
      <c r="P16" s="29" t="s">
        <v>155</v>
      </c>
      <c r="Q16" s="29" t="s">
        <v>155</v>
      </c>
      <c r="R16" s="29" t="s">
        <v>155</v>
      </c>
      <c r="S16" s="29" t="s">
        <v>155</v>
      </c>
      <c r="T16" s="29" t="s">
        <v>155</v>
      </c>
      <c r="U16" s="69">
        <v>0</v>
      </c>
    </row>
    <row r="17" spans="1:21" x14ac:dyDescent="0.2">
      <c r="A17" s="127" t="s">
        <v>179</v>
      </c>
      <c r="B17" s="29" t="s">
        <v>155</v>
      </c>
      <c r="C17" s="29" t="s">
        <v>155</v>
      </c>
      <c r="D17" s="29" t="s">
        <v>155</v>
      </c>
      <c r="E17" s="29" t="s">
        <v>155</v>
      </c>
      <c r="F17" s="29" t="s">
        <v>155</v>
      </c>
      <c r="G17" s="29" t="s">
        <v>155</v>
      </c>
      <c r="H17" s="29" t="s">
        <v>155</v>
      </c>
      <c r="I17" s="29" t="s">
        <v>155</v>
      </c>
      <c r="J17" s="29" t="s">
        <v>155</v>
      </c>
      <c r="K17" s="29">
        <v>0</v>
      </c>
      <c r="L17" s="79" t="s">
        <v>155</v>
      </c>
      <c r="M17" s="29" t="s">
        <v>155</v>
      </c>
      <c r="N17" s="29" t="s">
        <v>155</v>
      </c>
      <c r="O17" s="29" t="s">
        <v>155</v>
      </c>
      <c r="P17" s="29" t="s">
        <v>155</v>
      </c>
      <c r="Q17" s="29" t="s">
        <v>155</v>
      </c>
      <c r="R17" s="29" t="s">
        <v>155</v>
      </c>
      <c r="S17" s="29" t="s">
        <v>155</v>
      </c>
      <c r="T17" s="29" t="s">
        <v>155</v>
      </c>
      <c r="U17" s="69">
        <v>0</v>
      </c>
    </row>
    <row r="18" spans="1:21" x14ac:dyDescent="0.2">
      <c r="A18" s="127" t="s">
        <v>180</v>
      </c>
      <c r="B18" s="29" t="s">
        <v>155</v>
      </c>
      <c r="C18" s="29" t="s">
        <v>155</v>
      </c>
      <c r="D18" s="29" t="s">
        <v>155</v>
      </c>
      <c r="E18" s="29" t="s">
        <v>155</v>
      </c>
      <c r="F18" s="29" t="s">
        <v>155</v>
      </c>
      <c r="G18" s="29" t="s">
        <v>155</v>
      </c>
      <c r="H18" s="29" t="s">
        <v>155</v>
      </c>
      <c r="I18" s="29" t="s">
        <v>155</v>
      </c>
      <c r="J18" s="29" t="s">
        <v>155</v>
      </c>
      <c r="K18" s="29">
        <v>4</v>
      </c>
      <c r="L18" s="79" t="s">
        <v>155</v>
      </c>
      <c r="M18" s="29" t="s">
        <v>155</v>
      </c>
      <c r="N18" s="29" t="s">
        <v>155</v>
      </c>
      <c r="O18" s="29" t="s">
        <v>155</v>
      </c>
      <c r="P18" s="29" t="s">
        <v>155</v>
      </c>
      <c r="Q18" s="29" t="s">
        <v>155</v>
      </c>
      <c r="R18" s="29" t="s">
        <v>155</v>
      </c>
      <c r="S18" s="29" t="s">
        <v>155</v>
      </c>
      <c r="T18" s="29" t="s">
        <v>155</v>
      </c>
      <c r="U18" s="69">
        <v>0.14000000000000001</v>
      </c>
    </row>
    <row r="19" spans="1:21" x14ac:dyDescent="0.2">
      <c r="A19" s="127" t="s">
        <v>181</v>
      </c>
      <c r="B19" s="29" t="s">
        <v>155</v>
      </c>
      <c r="C19" s="29" t="s">
        <v>155</v>
      </c>
      <c r="D19" s="29" t="s">
        <v>155</v>
      </c>
      <c r="E19" s="29" t="s">
        <v>155</v>
      </c>
      <c r="F19" s="29" t="s">
        <v>155</v>
      </c>
      <c r="G19" s="29" t="s">
        <v>155</v>
      </c>
      <c r="H19" s="29" t="s">
        <v>155</v>
      </c>
      <c r="I19" s="29" t="s">
        <v>155</v>
      </c>
      <c r="J19" s="29" t="s">
        <v>155</v>
      </c>
      <c r="K19" s="29">
        <v>0</v>
      </c>
      <c r="L19" s="79" t="s">
        <v>155</v>
      </c>
      <c r="M19" s="29" t="s">
        <v>155</v>
      </c>
      <c r="N19" s="29" t="s">
        <v>155</v>
      </c>
      <c r="O19" s="29" t="s">
        <v>155</v>
      </c>
      <c r="P19" s="29" t="s">
        <v>155</v>
      </c>
      <c r="Q19" s="29" t="s">
        <v>155</v>
      </c>
      <c r="R19" s="29" t="s">
        <v>155</v>
      </c>
      <c r="S19" s="29" t="s">
        <v>155</v>
      </c>
      <c r="T19" s="29" t="s">
        <v>155</v>
      </c>
      <c r="U19" s="69">
        <v>0</v>
      </c>
    </row>
    <row r="20" spans="1:21" x14ac:dyDescent="0.2">
      <c r="A20" s="127" t="s">
        <v>182</v>
      </c>
      <c r="B20" s="29" t="s">
        <v>155</v>
      </c>
      <c r="C20" s="29" t="s">
        <v>155</v>
      </c>
      <c r="D20" s="29" t="s">
        <v>155</v>
      </c>
      <c r="E20" s="29" t="s">
        <v>155</v>
      </c>
      <c r="F20" s="29" t="s">
        <v>155</v>
      </c>
      <c r="G20" s="29" t="s">
        <v>155</v>
      </c>
      <c r="H20" s="29" t="s">
        <v>155</v>
      </c>
      <c r="I20" s="29" t="s">
        <v>155</v>
      </c>
      <c r="J20" s="29" t="s">
        <v>155</v>
      </c>
      <c r="K20" s="29">
        <v>0</v>
      </c>
      <c r="L20" s="79" t="s">
        <v>155</v>
      </c>
      <c r="M20" s="29" t="s">
        <v>155</v>
      </c>
      <c r="N20" s="29" t="s">
        <v>155</v>
      </c>
      <c r="O20" s="29" t="s">
        <v>155</v>
      </c>
      <c r="P20" s="29" t="s">
        <v>155</v>
      </c>
      <c r="Q20" s="29" t="s">
        <v>155</v>
      </c>
      <c r="R20" s="29" t="s">
        <v>155</v>
      </c>
      <c r="S20" s="29" t="s">
        <v>155</v>
      </c>
      <c r="T20" s="29" t="s">
        <v>155</v>
      </c>
      <c r="U20" s="69">
        <v>0</v>
      </c>
    </row>
    <row r="21" spans="1:21" x14ac:dyDescent="0.2">
      <c r="A21" s="127" t="s">
        <v>183</v>
      </c>
      <c r="B21" s="29" t="s">
        <v>155</v>
      </c>
      <c r="C21" s="29" t="s">
        <v>155</v>
      </c>
      <c r="D21" s="29" t="s">
        <v>155</v>
      </c>
      <c r="E21" s="29" t="s">
        <v>155</v>
      </c>
      <c r="F21" s="29" t="s">
        <v>155</v>
      </c>
      <c r="G21" s="29" t="s">
        <v>155</v>
      </c>
      <c r="H21" s="29" t="s">
        <v>155</v>
      </c>
      <c r="I21" s="29" t="s">
        <v>155</v>
      </c>
      <c r="J21" s="29" t="s">
        <v>155</v>
      </c>
      <c r="K21" s="29">
        <v>0</v>
      </c>
      <c r="L21" s="79" t="s">
        <v>155</v>
      </c>
      <c r="M21" s="29" t="s">
        <v>155</v>
      </c>
      <c r="N21" s="29" t="s">
        <v>155</v>
      </c>
      <c r="O21" s="29" t="s">
        <v>155</v>
      </c>
      <c r="P21" s="29" t="s">
        <v>155</v>
      </c>
      <c r="Q21" s="29" t="s">
        <v>155</v>
      </c>
      <c r="R21" s="29" t="s">
        <v>155</v>
      </c>
      <c r="S21" s="29" t="s">
        <v>155</v>
      </c>
      <c r="T21" s="29" t="s">
        <v>155</v>
      </c>
      <c r="U21" s="69">
        <v>0</v>
      </c>
    </row>
    <row r="22" spans="1:21" ht="24" x14ac:dyDescent="0.2">
      <c r="A22" s="129" t="s">
        <v>184</v>
      </c>
      <c r="B22" s="29" t="s">
        <v>155</v>
      </c>
      <c r="C22" s="29" t="s">
        <v>155</v>
      </c>
      <c r="D22" s="29" t="s">
        <v>155</v>
      </c>
      <c r="E22" s="29" t="s">
        <v>155</v>
      </c>
      <c r="F22" s="29" t="s">
        <v>155</v>
      </c>
      <c r="G22" s="29" t="s">
        <v>155</v>
      </c>
      <c r="H22" s="29" t="s">
        <v>155</v>
      </c>
      <c r="I22" s="29" t="s">
        <v>155</v>
      </c>
      <c r="J22" s="29" t="s">
        <v>155</v>
      </c>
      <c r="K22" s="29">
        <v>0</v>
      </c>
      <c r="L22" s="79" t="s">
        <v>155</v>
      </c>
      <c r="M22" s="29" t="s">
        <v>155</v>
      </c>
      <c r="N22" s="29" t="s">
        <v>155</v>
      </c>
      <c r="O22" s="29" t="s">
        <v>155</v>
      </c>
      <c r="P22" s="29" t="s">
        <v>155</v>
      </c>
      <c r="Q22" s="29" t="s">
        <v>155</v>
      </c>
      <c r="R22" s="29" t="s">
        <v>155</v>
      </c>
      <c r="S22" s="29" t="s">
        <v>155</v>
      </c>
      <c r="T22" s="29" t="s">
        <v>155</v>
      </c>
      <c r="U22" s="69">
        <v>0</v>
      </c>
    </row>
    <row r="23" spans="1:21" x14ac:dyDescent="0.2">
      <c r="A23" s="127" t="s">
        <v>185</v>
      </c>
      <c r="B23" s="29" t="s">
        <v>155</v>
      </c>
      <c r="C23" s="29" t="s">
        <v>155</v>
      </c>
      <c r="D23" s="29" t="s">
        <v>155</v>
      </c>
      <c r="E23" s="29" t="s">
        <v>155</v>
      </c>
      <c r="F23" s="29" t="s">
        <v>155</v>
      </c>
      <c r="G23" s="29" t="s">
        <v>155</v>
      </c>
      <c r="H23" s="29" t="s">
        <v>155</v>
      </c>
      <c r="I23" s="29" t="s">
        <v>155</v>
      </c>
      <c r="J23" s="29" t="s">
        <v>155</v>
      </c>
      <c r="K23" s="29">
        <v>0</v>
      </c>
      <c r="L23" s="79" t="s">
        <v>155</v>
      </c>
      <c r="M23" s="29" t="s">
        <v>155</v>
      </c>
      <c r="N23" s="29" t="s">
        <v>155</v>
      </c>
      <c r="O23" s="29" t="s">
        <v>155</v>
      </c>
      <c r="P23" s="29" t="s">
        <v>155</v>
      </c>
      <c r="Q23" s="29" t="s">
        <v>155</v>
      </c>
      <c r="R23" s="29" t="s">
        <v>155</v>
      </c>
      <c r="S23" s="29" t="s">
        <v>155</v>
      </c>
      <c r="T23" s="29" t="s">
        <v>155</v>
      </c>
      <c r="U23" s="69">
        <v>0</v>
      </c>
    </row>
    <row r="24" spans="1:21" x14ac:dyDescent="0.2">
      <c r="A24" s="128" t="s">
        <v>0</v>
      </c>
      <c r="B24" s="105" t="s">
        <v>155</v>
      </c>
      <c r="C24" s="105" t="s">
        <v>155</v>
      </c>
      <c r="D24" s="105" t="s">
        <v>155</v>
      </c>
      <c r="E24" s="105" t="s">
        <v>155</v>
      </c>
      <c r="F24" s="105" t="s">
        <v>155</v>
      </c>
      <c r="G24" s="105" t="s">
        <v>155</v>
      </c>
      <c r="H24" s="105" t="s">
        <v>155</v>
      </c>
      <c r="I24" s="105" t="s">
        <v>155</v>
      </c>
      <c r="J24" s="105" t="s">
        <v>155</v>
      </c>
      <c r="K24" s="106">
        <v>29</v>
      </c>
      <c r="L24" s="89" t="s">
        <v>155</v>
      </c>
      <c r="M24" s="105" t="s">
        <v>155</v>
      </c>
      <c r="N24" s="105" t="s">
        <v>155</v>
      </c>
      <c r="O24" s="105" t="s">
        <v>155</v>
      </c>
      <c r="P24" s="105" t="s">
        <v>155</v>
      </c>
      <c r="Q24" s="105" t="s">
        <v>155</v>
      </c>
      <c r="R24" s="105" t="s">
        <v>155</v>
      </c>
      <c r="S24" s="105" t="s">
        <v>155</v>
      </c>
      <c r="T24" s="105" t="s">
        <v>155</v>
      </c>
      <c r="U24" s="90">
        <v>1</v>
      </c>
    </row>
  </sheetData>
  <sheetProtection formatCells="0" formatColumns="0" formatRows="0" insertColumns="0" insertRows="0" insertHyperlinks="0" deleteColumns="0" deleteRows="0" sort="0" autoFilter="0" pivotTables="0"/>
  <mergeCells count="7">
    <mergeCell ref="B6:K6"/>
    <mergeCell ref="L6:U6"/>
    <mergeCell ref="A1:U1"/>
    <mergeCell ref="A2:U2"/>
    <mergeCell ref="A3:U3"/>
    <mergeCell ref="A4:U4"/>
    <mergeCell ref="A5:U5"/>
  </mergeCells>
  <hyperlinks>
    <hyperlink ref="A3:F3" location="'Definitions and data notes'!A1" display="For more information on how to interpret these figures, please read the Definitions and data notes." xr:uid="{30A16B7D-435B-4616-A530-00FA2DAF881F}"/>
    <hyperlink ref="A4:F4" location="Contents!A1" display="Back to Contents page" xr:uid="{0AFE170B-F91B-467A-BDFA-D3DA8FF4D16A}"/>
  </hyperlinks>
  <pageMargins left="0.7" right="0.7" top="0.75" bottom="0.75" header="0.3" footer="0.3"/>
  <pageSetup paperSize="8" scale="9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E7455-E61D-46D1-B75C-463227D1B187}">
  <sheetPr codeName="Sheet18">
    <tabColor theme="9" tint="0.79998168889431442"/>
    <pageSetUpPr fitToPage="1"/>
  </sheetPr>
  <dimension ref="A1:V33"/>
  <sheetViews>
    <sheetView workbookViewId="0">
      <selection sqref="A1:U1"/>
    </sheetView>
  </sheetViews>
  <sheetFormatPr defaultColWidth="9" defaultRowHeight="14.25" x14ac:dyDescent="0.2"/>
  <cols>
    <col min="1" max="1" width="15.625" style="51" customWidth="1"/>
    <col min="2" max="21" width="8.625" style="51" customWidth="1"/>
    <col min="22" max="16384" width="9" style="51"/>
  </cols>
  <sheetData>
    <row r="1" spans="1:21" s="124" customFormat="1" ht="15" x14ac:dyDescent="0.2">
      <c r="A1" s="138" t="s">
        <v>231</v>
      </c>
      <c r="B1" s="138"/>
      <c r="C1" s="138"/>
      <c r="D1" s="138"/>
      <c r="E1" s="138"/>
      <c r="F1" s="138"/>
      <c r="G1" s="138"/>
      <c r="H1" s="138"/>
      <c r="I1" s="138"/>
      <c r="J1" s="138"/>
      <c r="K1" s="138"/>
      <c r="L1" s="138"/>
      <c r="M1" s="138"/>
      <c r="N1" s="138"/>
      <c r="O1" s="138"/>
      <c r="P1" s="138"/>
      <c r="Q1" s="138"/>
      <c r="R1" s="138"/>
      <c r="S1" s="138"/>
      <c r="T1" s="138"/>
      <c r="U1" s="138"/>
    </row>
    <row r="2" spans="1:21" ht="14.25" customHeight="1" x14ac:dyDescent="0.2">
      <c r="A2" s="140" t="s">
        <v>224</v>
      </c>
      <c r="B2" s="140"/>
      <c r="C2" s="140"/>
      <c r="D2" s="140"/>
      <c r="E2" s="140"/>
      <c r="F2" s="140"/>
      <c r="G2" s="140"/>
      <c r="H2" s="140"/>
      <c r="I2" s="140"/>
      <c r="J2" s="140"/>
      <c r="K2" s="140"/>
      <c r="L2" s="140"/>
      <c r="M2" s="140"/>
      <c r="N2" s="140"/>
      <c r="O2" s="140"/>
      <c r="P2" s="140"/>
      <c r="Q2" s="140"/>
      <c r="R2" s="140"/>
      <c r="S2" s="140"/>
      <c r="T2" s="140"/>
      <c r="U2" s="140"/>
    </row>
    <row r="3" spans="1:21" ht="28.5" customHeight="1" x14ac:dyDescent="0.2">
      <c r="A3" s="154" t="s">
        <v>142</v>
      </c>
      <c r="B3" s="140"/>
      <c r="C3" s="140"/>
      <c r="D3" s="140"/>
      <c r="E3" s="140"/>
      <c r="F3" s="140"/>
      <c r="G3" s="140"/>
      <c r="H3" s="140"/>
      <c r="I3" s="140"/>
      <c r="J3" s="140"/>
      <c r="K3" s="140"/>
      <c r="L3" s="140"/>
      <c r="M3" s="140"/>
      <c r="N3" s="140"/>
      <c r="O3" s="140"/>
      <c r="P3" s="140"/>
      <c r="Q3" s="140"/>
      <c r="R3" s="140"/>
      <c r="S3" s="140"/>
      <c r="T3" s="140"/>
      <c r="U3" s="140"/>
    </row>
    <row r="4" spans="1:21" ht="14.25" customHeight="1" x14ac:dyDescent="0.2">
      <c r="A4" s="141" t="s">
        <v>123</v>
      </c>
      <c r="B4" s="141"/>
      <c r="C4" s="141"/>
      <c r="D4" s="141"/>
      <c r="E4" s="141"/>
      <c r="F4" s="141"/>
      <c r="G4" s="141"/>
      <c r="H4" s="141"/>
      <c r="I4" s="141"/>
      <c r="J4" s="141"/>
      <c r="K4" s="141"/>
      <c r="L4" s="141"/>
      <c r="M4" s="141"/>
      <c r="N4" s="141"/>
      <c r="O4" s="141"/>
      <c r="P4" s="141"/>
      <c r="Q4" s="141"/>
      <c r="R4" s="141"/>
      <c r="S4" s="141"/>
      <c r="T4" s="141"/>
      <c r="U4" s="141"/>
    </row>
    <row r="5" spans="1:21" ht="14.25" customHeight="1" x14ac:dyDescent="0.2">
      <c r="A5" s="141" t="s">
        <v>122</v>
      </c>
      <c r="B5" s="141"/>
      <c r="C5" s="141"/>
      <c r="D5" s="141"/>
      <c r="E5" s="141"/>
      <c r="F5" s="141"/>
      <c r="G5" s="141"/>
      <c r="H5" s="141"/>
      <c r="I5" s="141"/>
      <c r="J5" s="141"/>
      <c r="K5" s="141"/>
      <c r="L5" s="141"/>
      <c r="M5" s="141"/>
      <c r="N5" s="141"/>
      <c r="O5" s="141"/>
      <c r="P5" s="141"/>
      <c r="Q5" s="141"/>
      <c r="R5" s="141"/>
      <c r="S5" s="141"/>
      <c r="T5" s="141"/>
      <c r="U5" s="141"/>
    </row>
    <row r="6" spans="1:21" ht="14.25" customHeight="1" x14ac:dyDescent="0.2">
      <c r="A6" s="140" t="s">
        <v>225</v>
      </c>
      <c r="B6" s="140"/>
      <c r="C6" s="140"/>
      <c r="D6" s="140"/>
      <c r="E6" s="140"/>
      <c r="F6" s="140"/>
      <c r="G6" s="140"/>
      <c r="H6" s="140"/>
      <c r="I6" s="140"/>
      <c r="J6" s="140"/>
      <c r="K6" s="140"/>
      <c r="L6" s="140"/>
      <c r="M6" s="140"/>
      <c r="N6" s="140"/>
      <c r="O6" s="140"/>
      <c r="P6" s="140"/>
      <c r="Q6" s="140"/>
      <c r="R6" s="140"/>
      <c r="S6" s="140"/>
      <c r="T6" s="140"/>
      <c r="U6" s="140"/>
    </row>
    <row r="7" spans="1:21" ht="14.25" customHeight="1" x14ac:dyDescent="0.2">
      <c r="A7" s="121"/>
      <c r="B7" s="142" t="s">
        <v>127</v>
      </c>
      <c r="C7" s="142"/>
      <c r="D7" s="142"/>
      <c r="E7" s="142"/>
      <c r="F7" s="142"/>
      <c r="G7" s="142"/>
      <c r="H7" s="142"/>
      <c r="I7" s="142"/>
      <c r="J7" s="142"/>
      <c r="K7" s="142"/>
      <c r="L7" s="143" t="s">
        <v>126</v>
      </c>
      <c r="M7" s="142"/>
      <c r="N7" s="142"/>
      <c r="O7" s="142"/>
      <c r="P7" s="142"/>
      <c r="Q7" s="142"/>
      <c r="R7" s="142"/>
      <c r="S7" s="142"/>
      <c r="T7" s="142"/>
      <c r="U7" s="142"/>
    </row>
    <row r="8" spans="1:21" x14ac:dyDescent="0.2">
      <c r="A8" s="33"/>
      <c r="B8" s="34">
        <v>2014</v>
      </c>
      <c r="C8" s="34">
        <v>2015</v>
      </c>
      <c r="D8" s="34">
        <v>2016</v>
      </c>
      <c r="E8" s="34">
        <v>2017</v>
      </c>
      <c r="F8" s="34">
        <v>2018</v>
      </c>
      <c r="G8" s="34">
        <v>2019</v>
      </c>
      <c r="H8" s="34">
        <v>2020</v>
      </c>
      <c r="I8" s="34">
        <v>2021</v>
      </c>
      <c r="J8" s="34">
        <v>2022</v>
      </c>
      <c r="K8" s="34">
        <v>2023</v>
      </c>
      <c r="L8" s="78">
        <v>2014</v>
      </c>
      <c r="M8" s="34">
        <v>2015</v>
      </c>
      <c r="N8" s="34">
        <v>2016</v>
      </c>
      <c r="O8" s="34">
        <v>2017</v>
      </c>
      <c r="P8" s="34">
        <v>2018</v>
      </c>
      <c r="Q8" s="34">
        <v>2019</v>
      </c>
      <c r="R8" s="34">
        <v>2020</v>
      </c>
      <c r="S8" s="34">
        <v>2021</v>
      </c>
      <c r="T8" s="34">
        <v>2022</v>
      </c>
      <c r="U8" s="34">
        <v>2023</v>
      </c>
    </row>
    <row r="9" spans="1:21" x14ac:dyDescent="0.2">
      <c r="A9" s="60" t="s">
        <v>0</v>
      </c>
      <c r="B9" s="107" t="s">
        <v>155</v>
      </c>
      <c r="C9" s="107" t="s">
        <v>155</v>
      </c>
      <c r="D9" s="107" t="s">
        <v>155</v>
      </c>
      <c r="E9" s="107" t="s">
        <v>155</v>
      </c>
      <c r="F9" s="107" t="s">
        <v>155</v>
      </c>
      <c r="G9" s="107" t="s">
        <v>155</v>
      </c>
      <c r="H9" s="107" t="s">
        <v>155</v>
      </c>
      <c r="I9" s="107" t="s">
        <v>155</v>
      </c>
      <c r="J9" s="107" t="s">
        <v>155</v>
      </c>
      <c r="K9" s="107">
        <v>29</v>
      </c>
      <c r="L9" s="91" t="s">
        <v>155</v>
      </c>
      <c r="M9" s="107" t="s">
        <v>155</v>
      </c>
      <c r="N9" s="107" t="s">
        <v>155</v>
      </c>
      <c r="O9" s="107" t="s">
        <v>155</v>
      </c>
      <c r="P9" s="107" t="s">
        <v>155</v>
      </c>
      <c r="Q9" s="107" t="s">
        <v>155</v>
      </c>
      <c r="R9" s="107" t="s">
        <v>155</v>
      </c>
      <c r="S9" s="107" t="s">
        <v>155</v>
      </c>
      <c r="T9" s="107" t="s">
        <v>155</v>
      </c>
      <c r="U9" s="92">
        <v>1</v>
      </c>
    </row>
    <row r="10" spans="1:21" x14ac:dyDescent="0.2">
      <c r="A10" s="67" t="s">
        <v>34</v>
      </c>
      <c r="B10" s="108"/>
      <c r="C10" s="108"/>
      <c r="D10" s="108"/>
      <c r="E10" s="108"/>
      <c r="F10" s="108"/>
      <c r="G10" s="108"/>
      <c r="H10" s="108"/>
      <c r="I10" s="108"/>
      <c r="J10" s="108"/>
      <c r="K10" s="108"/>
      <c r="L10" s="93"/>
      <c r="M10" s="108"/>
      <c r="N10" s="108"/>
      <c r="O10" s="108"/>
      <c r="P10" s="108"/>
      <c r="Q10" s="108"/>
      <c r="R10" s="108"/>
      <c r="S10" s="108"/>
      <c r="T10" s="108"/>
      <c r="U10" s="94"/>
    </row>
    <row r="11" spans="1:21" x14ac:dyDescent="0.2">
      <c r="A11" s="101" t="s">
        <v>12</v>
      </c>
      <c r="B11" s="29" t="s">
        <v>155</v>
      </c>
      <c r="C11" s="29" t="s">
        <v>155</v>
      </c>
      <c r="D11" s="29" t="s">
        <v>155</v>
      </c>
      <c r="E11" s="29" t="s">
        <v>155</v>
      </c>
      <c r="F11" s="29" t="s">
        <v>155</v>
      </c>
      <c r="G11" s="29" t="s">
        <v>155</v>
      </c>
      <c r="H11" s="29" t="s">
        <v>155</v>
      </c>
      <c r="I11" s="29" t="s">
        <v>155</v>
      </c>
      <c r="J11" s="29" t="s">
        <v>155</v>
      </c>
      <c r="K11" s="29">
        <v>0</v>
      </c>
      <c r="L11" s="79" t="s">
        <v>155</v>
      </c>
      <c r="M11" s="29" t="s">
        <v>155</v>
      </c>
      <c r="N11" s="29" t="s">
        <v>155</v>
      </c>
      <c r="O11" s="29" t="s">
        <v>155</v>
      </c>
      <c r="P11" s="29" t="s">
        <v>155</v>
      </c>
      <c r="Q11" s="29" t="s">
        <v>155</v>
      </c>
      <c r="R11" s="29" t="s">
        <v>155</v>
      </c>
      <c r="S11" s="29" t="s">
        <v>155</v>
      </c>
      <c r="T11" s="29" t="s">
        <v>155</v>
      </c>
      <c r="U11" s="69">
        <v>0</v>
      </c>
    </row>
    <row r="12" spans="1:21" x14ac:dyDescent="0.2">
      <c r="A12" s="101" t="s">
        <v>13</v>
      </c>
      <c r="B12" s="29" t="s">
        <v>155</v>
      </c>
      <c r="C12" s="29" t="s">
        <v>155</v>
      </c>
      <c r="D12" s="29" t="s">
        <v>155</v>
      </c>
      <c r="E12" s="29" t="s">
        <v>155</v>
      </c>
      <c r="F12" s="29" t="s">
        <v>155</v>
      </c>
      <c r="G12" s="29" t="s">
        <v>155</v>
      </c>
      <c r="H12" s="29" t="s">
        <v>155</v>
      </c>
      <c r="I12" s="29" t="s">
        <v>155</v>
      </c>
      <c r="J12" s="29" t="s">
        <v>155</v>
      </c>
      <c r="K12" s="29">
        <v>29</v>
      </c>
      <c r="L12" s="79" t="s">
        <v>155</v>
      </c>
      <c r="M12" s="29" t="s">
        <v>155</v>
      </c>
      <c r="N12" s="29" t="s">
        <v>155</v>
      </c>
      <c r="O12" s="29" t="s">
        <v>155</v>
      </c>
      <c r="P12" s="29" t="s">
        <v>155</v>
      </c>
      <c r="Q12" s="29" t="s">
        <v>155</v>
      </c>
      <c r="R12" s="29" t="s">
        <v>155</v>
      </c>
      <c r="S12" s="29" t="s">
        <v>155</v>
      </c>
      <c r="T12" s="29" t="s">
        <v>155</v>
      </c>
      <c r="U12" s="69">
        <v>1</v>
      </c>
    </row>
    <row r="13" spans="1:21" x14ac:dyDescent="0.2">
      <c r="A13" s="102" t="s">
        <v>11</v>
      </c>
      <c r="B13" s="30" t="s">
        <v>155</v>
      </c>
      <c r="C13" s="30" t="s">
        <v>155</v>
      </c>
      <c r="D13" s="30" t="s">
        <v>155</v>
      </c>
      <c r="E13" s="30" t="s">
        <v>155</v>
      </c>
      <c r="F13" s="30" t="s">
        <v>155</v>
      </c>
      <c r="G13" s="30" t="s">
        <v>155</v>
      </c>
      <c r="H13" s="30" t="s">
        <v>155</v>
      </c>
      <c r="I13" s="30" t="s">
        <v>155</v>
      </c>
      <c r="J13" s="30" t="s">
        <v>155</v>
      </c>
      <c r="K13" s="30">
        <v>0</v>
      </c>
      <c r="L13" s="80" t="s">
        <v>155</v>
      </c>
      <c r="M13" s="30" t="s">
        <v>155</v>
      </c>
      <c r="N13" s="30" t="s">
        <v>155</v>
      </c>
      <c r="O13" s="30" t="s">
        <v>155</v>
      </c>
      <c r="P13" s="30" t="s">
        <v>155</v>
      </c>
      <c r="Q13" s="30" t="s">
        <v>155</v>
      </c>
      <c r="R13" s="30" t="s">
        <v>155</v>
      </c>
      <c r="S13" s="30" t="s">
        <v>155</v>
      </c>
      <c r="T13" s="30" t="s">
        <v>155</v>
      </c>
      <c r="U13" s="71">
        <v>0</v>
      </c>
    </row>
    <row r="14" spans="1:21" x14ac:dyDescent="0.2">
      <c r="A14" s="67" t="s">
        <v>33</v>
      </c>
      <c r="B14" s="108"/>
      <c r="C14" s="108"/>
      <c r="D14" s="108"/>
      <c r="E14" s="108"/>
      <c r="F14" s="108"/>
      <c r="G14" s="108"/>
      <c r="H14" s="108"/>
      <c r="I14" s="108"/>
      <c r="J14" s="108"/>
      <c r="K14" s="108"/>
      <c r="L14" s="93"/>
      <c r="M14" s="108"/>
      <c r="N14" s="108"/>
      <c r="O14" s="108"/>
      <c r="P14" s="108"/>
      <c r="Q14" s="108"/>
      <c r="R14" s="108"/>
      <c r="S14" s="108"/>
      <c r="T14" s="108"/>
      <c r="U14" s="94"/>
    </row>
    <row r="15" spans="1:21" x14ac:dyDescent="0.2">
      <c r="A15" s="101" t="s">
        <v>14</v>
      </c>
      <c r="B15" s="29" t="s">
        <v>155</v>
      </c>
      <c r="C15" s="29" t="s">
        <v>155</v>
      </c>
      <c r="D15" s="29" t="s">
        <v>155</v>
      </c>
      <c r="E15" s="29" t="s">
        <v>155</v>
      </c>
      <c r="F15" s="29" t="s">
        <v>155</v>
      </c>
      <c r="G15" s="29" t="s">
        <v>155</v>
      </c>
      <c r="H15" s="29" t="s">
        <v>155</v>
      </c>
      <c r="I15" s="29" t="s">
        <v>155</v>
      </c>
      <c r="J15" s="29" t="s">
        <v>155</v>
      </c>
      <c r="K15" s="29">
        <v>10</v>
      </c>
      <c r="L15" s="79" t="s">
        <v>155</v>
      </c>
      <c r="M15" s="29" t="s">
        <v>155</v>
      </c>
      <c r="N15" s="29" t="s">
        <v>155</v>
      </c>
      <c r="O15" s="29" t="s">
        <v>155</v>
      </c>
      <c r="P15" s="29" t="s">
        <v>155</v>
      </c>
      <c r="Q15" s="29" t="s">
        <v>155</v>
      </c>
      <c r="R15" s="29" t="s">
        <v>155</v>
      </c>
      <c r="S15" s="29" t="s">
        <v>155</v>
      </c>
      <c r="T15" s="29" t="s">
        <v>155</v>
      </c>
      <c r="U15" s="69">
        <v>0.34</v>
      </c>
    </row>
    <row r="16" spans="1:21" x14ac:dyDescent="0.2">
      <c r="A16" s="101" t="s">
        <v>32</v>
      </c>
      <c r="B16" s="29" t="s">
        <v>155</v>
      </c>
      <c r="C16" s="29" t="s">
        <v>155</v>
      </c>
      <c r="D16" s="29" t="s">
        <v>155</v>
      </c>
      <c r="E16" s="29" t="s">
        <v>155</v>
      </c>
      <c r="F16" s="29" t="s">
        <v>155</v>
      </c>
      <c r="G16" s="29" t="s">
        <v>155</v>
      </c>
      <c r="H16" s="29" t="s">
        <v>155</v>
      </c>
      <c r="I16" s="29" t="s">
        <v>155</v>
      </c>
      <c r="J16" s="29" t="s">
        <v>155</v>
      </c>
      <c r="K16" s="29">
        <v>17</v>
      </c>
      <c r="L16" s="79" t="s">
        <v>155</v>
      </c>
      <c r="M16" s="29" t="s">
        <v>155</v>
      </c>
      <c r="N16" s="29" t="s">
        <v>155</v>
      </c>
      <c r="O16" s="29" t="s">
        <v>155</v>
      </c>
      <c r="P16" s="29" t="s">
        <v>155</v>
      </c>
      <c r="Q16" s="29" t="s">
        <v>155</v>
      </c>
      <c r="R16" s="29" t="s">
        <v>155</v>
      </c>
      <c r="S16" s="29" t="s">
        <v>155</v>
      </c>
      <c r="T16" s="29" t="s">
        <v>155</v>
      </c>
      <c r="U16" s="69">
        <v>0.59</v>
      </c>
    </row>
    <row r="17" spans="1:22" x14ac:dyDescent="0.2">
      <c r="A17" s="101" t="s">
        <v>97</v>
      </c>
      <c r="B17" s="29" t="s">
        <v>155</v>
      </c>
      <c r="C17" s="29" t="s">
        <v>155</v>
      </c>
      <c r="D17" s="29" t="s">
        <v>155</v>
      </c>
      <c r="E17" s="29" t="s">
        <v>155</v>
      </c>
      <c r="F17" s="29" t="s">
        <v>155</v>
      </c>
      <c r="G17" s="29" t="s">
        <v>155</v>
      </c>
      <c r="H17" s="29" t="s">
        <v>155</v>
      </c>
      <c r="I17" s="29" t="s">
        <v>155</v>
      </c>
      <c r="J17" s="29" t="s">
        <v>155</v>
      </c>
      <c r="K17" s="29">
        <v>2</v>
      </c>
      <c r="L17" s="79" t="s">
        <v>155</v>
      </c>
      <c r="M17" s="29" t="s">
        <v>155</v>
      </c>
      <c r="N17" s="29" t="s">
        <v>155</v>
      </c>
      <c r="O17" s="29" t="s">
        <v>155</v>
      </c>
      <c r="P17" s="29" t="s">
        <v>155</v>
      </c>
      <c r="Q17" s="29" t="s">
        <v>155</v>
      </c>
      <c r="R17" s="29" t="s">
        <v>155</v>
      </c>
      <c r="S17" s="29" t="s">
        <v>155</v>
      </c>
      <c r="T17" s="29" t="s">
        <v>155</v>
      </c>
      <c r="U17" s="69">
        <v>7.0000000000000007E-2</v>
      </c>
    </row>
    <row r="18" spans="1:22" x14ac:dyDescent="0.2">
      <c r="A18" s="101" t="s">
        <v>128</v>
      </c>
      <c r="B18" s="29" t="s">
        <v>155</v>
      </c>
      <c r="C18" s="29" t="s">
        <v>155</v>
      </c>
      <c r="D18" s="29" t="s">
        <v>155</v>
      </c>
      <c r="E18" s="29" t="s">
        <v>155</v>
      </c>
      <c r="F18" s="29" t="s">
        <v>155</v>
      </c>
      <c r="G18" s="29" t="s">
        <v>155</v>
      </c>
      <c r="H18" s="29" t="s">
        <v>155</v>
      </c>
      <c r="I18" s="29" t="s">
        <v>155</v>
      </c>
      <c r="J18" s="29" t="s">
        <v>155</v>
      </c>
      <c r="K18" s="29">
        <v>0</v>
      </c>
      <c r="L18" s="79" t="s">
        <v>155</v>
      </c>
      <c r="M18" s="29" t="s">
        <v>155</v>
      </c>
      <c r="N18" s="29" t="s">
        <v>155</v>
      </c>
      <c r="O18" s="29" t="s">
        <v>155</v>
      </c>
      <c r="P18" s="29" t="s">
        <v>155</v>
      </c>
      <c r="Q18" s="29" t="s">
        <v>155</v>
      </c>
      <c r="R18" s="29" t="s">
        <v>155</v>
      </c>
      <c r="S18" s="29" t="s">
        <v>155</v>
      </c>
      <c r="T18" s="29" t="s">
        <v>155</v>
      </c>
      <c r="U18" s="69">
        <v>0</v>
      </c>
    </row>
    <row r="19" spans="1:22" x14ac:dyDescent="0.2">
      <c r="A19" s="101" t="s">
        <v>15</v>
      </c>
      <c r="B19" s="29" t="s">
        <v>155</v>
      </c>
      <c r="C19" s="29" t="s">
        <v>155</v>
      </c>
      <c r="D19" s="29" t="s">
        <v>155</v>
      </c>
      <c r="E19" s="29" t="s">
        <v>155</v>
      </c>
      <c r="F19" s="29" t="s">
        <v>155</v>
      </c>
      <c r="G19" s="29" t="s">
        <v>155</v>
      </c>
      <c r="H19" s="29" t="s">
        <v>155</v>
      </c>
      <c r="I19" s="29" t="s">
        <v>155</v>
      </c>
      <c r="J19" s="29" t="s">
        <v>155</v>
      </c>
      <c r="K19" s="29">
        <v>0</v>
      </c>
      <c r="L19" s="79" t="s">
        <v>155</v>
      </c>
      <c r="M19" s="29" t="s">
        <v>155</v>
      </c>
      <c r="N19" s="29" t="s">
        <v>155</v>
      </c>
      <c r="O19" s="29" t="s">
        <v>155</v>
      </c>
      <c r="P19" s="29" t="s">
        <v>155</v>
      </c>
      <c r="Q19" s="29" t="s">
        <v>155</v>
      </c>
      <c r="R19" s="29" t="s">
        <v>155</v>
      </c>
      <c r="S19" s="29" t="s">
        <v>155</v>
      </c>
      <c r="T19" s="29" t="s">
        <v>155</v>
      </c>
      <c r="U19" s="69">
        <v>0</v>
      </c>
    </row>
    <row r="20" spans="1:22" x14ac:dyDescent="0.2">
      <c r="A20" s="102" t="s">
        <v>11</v>
      </c>
      <c r="B20" s="30" t="s">
        <v>155</v>
      </c>
      <c r="C20" s="30" t="s">
        <v>155</v>
      </c>
      <c r="D20" s="30" t="s">
        <v>155</v>
      </c>
      <c r="E20" s="30" t="s">
        <v>155</v>
      </c>
      <c r="F20" s="30" t="s">
        <v>155</v>
      </c>
      <c r="G20" s="30" t="s">
        <v>155</v>
      </c>
      <c r="H20" s="30" t="s">
        <v>155</v>
      </c>
      <c r="I20" s="30" t="s">
        <v>155</v>
      </c>
      <c r="J20" s="30" t="s">
        <v>155</v>
      </c>
      <c r="K20" s="30">
        <v>0</v>
      </c>
      <c r="L20" s="81" t="s">
        <v>155</v>
      </c>
      <c r="M20" s="30" t="s">
        <v>155</v>
      </c>
      <c r="N20" s="30" t="s">
        <v>155</v>
      </c>
      <c r="O20" s="30" t="s">
        <v>155</v>
      </c>
      <c r="P20" s="30" t="s">
        <v>155</v>
      </c>
      <c r="Q20" s="30" t="s">
        <v>155</v>
      </c>
      <c r="R20" s="30" t="s">
        <v>155</v>
      </c>
      <c r="S20" s="30" t="s">
        <v>155</v>
      </c>
      <c r="T20" s="30" t="s">
        <v>155</v>
      </c>
      <c r="U20" s="72">
        <v>0</v>
      </c>
    </row>
    <row r="21" spans="1:22" x14ac:dyDescent="0.2">
      <c r="A21" s="67" t="s">
        <v>35</v>
      </c>
      <c r="B21" s="108"/>
      <c r="C21" s="108"/>
      <c r="D21" s="108"/>
      <c r="E21" s="108"/>
      <c r="F21" s="108"/>
      <c r="G21" s="108"/>
      <c r="H21" s="108"/>
      <c r="I21" s="108"/>
      <c r="J21" s="108"/>
      <c r="K21" s="108"/>
      <c r="L21" s="93"/>
      <c r="M21" s="108"/>
      <c r="N21" s="108"/>
      <c r="O21" s="108"/>
      <c r="P21" s="108"/>
      <c r="Q21" s="108"/>
      <c r="R21" s="108"/>
      <c r="S21" s="108"/>
      <c r="T21" s="108"/>
      <c r="U21" s="94"/>
      <c r="V21" s="68"/>
    </row>
    <row r="22" spans="1:22" x14ac:dyDescent="0.2">
      <c r="A22" s="101" t="s">
        <v>89</v>
      </c>
      <c r="B22" s="29" t="s">
        <v>155</v>
      </c>
      <c r="C22" s="29" t="s">
        <v>155</v>
      </c>
      <c r="D22" s="29" t="s">
        <v>155</v>
      </c>
      <c r="E22" s="29" t="s">
        <v>155</v>
      </c>
      <c r="F22" s="29" t="s">
        <v>155</v>
      </c>
      <c r="G22" s="29" t="s">
        <v>155</v>
      </c>
      <c r="H22" s="29" t="s">
        <v>155</v>
      </c>
      <c r="I22" s="29" t="s">
        <v>155</v>
      </c>
      <c r="J22" s="29" t="s">
        <v>155</v>
      </c>
      <c r="K22" s="29">
        <v>2</v>
      </c>
      <c r="L22" s="79" t="s">
        <v>155</v>
      </c>
      <c r="M22" s="29" t="s">
        <v>155</v>
      </c>
      <c r="N22" s="29" t="s">
        <v>155</v>
      </c>
      <c r="O22" s="29" t="s">
        <v>155</v>
      </c>
      <c r="P22" s="29" t="s">
        <v>155</v>
      </c>
      <c r="Q22" s="29" t="s">
        <v>155</v>
      </c>
      <c r="R22" s="29" t="s">
        <v>155</v>
      </c>
      <c r="S22" s="29" t="s">
        <v>155</v>
      </c>
      <c r="T22" s="29" t="s">
        <v>155</v>
      </c>
      <c r="U22" s="69">
        <v>7.0000000000000007E-2</v>
      </c>
      <c r="V22" s="70"/>
    </row>
    <row r="23" spans="1:22" x14ac:dyDescent="0.2">
      <c r="A23" s="101" t="s">
        <v>2</v>
      </c>
      <c r="B23" s="29" t="s">
        <v>155</v>
      </c>
      <c r="C23" s="29" t="s">
        <v>155</v>
      </c>
      <c r="D23" s="29" t="s">
        <v>155</v>
      </c>
      <c r="E23" s="29" t="s">
        <v>155</v>
      </c>
      <c r="F23" s="29" t="s">
        <v>155</v>
      </c>
      <c r="G23" s="29" t="s">
        <v>155</v>
      </c>
      <c r="H23" s="29" t="s">
        <v>155</v>
      </c>
      <c r="I23" s="29" t="s">
        <v>155</v>
      </c>
      <c r="J23" s="29" t="s">
        <v>155</v>
      </c>
      <c r="K23" s="29">
        <v>4</v>
      </c>
      <c r="L23" s="79" t="s">
        <v>155</v>
      </c>
      <c r="M23" s="29" t="s">
        <v>155</v>
      </c>
      <c r="N23" s="29" t="s">
        <v>155</v>
      </c>
      <c r="O23" s="29" t="s">
        <v>155</v>
      </c>
      <c r="P23" s="29" t="s">
        <v>155</v>
      </c>
      <c r="Q23" s="29" t="s">
        <v>155</v>
      </c>
      <c r="R23" s="29" t="s">
        <v>155</v>
      </c>
      <c r="S23" s="29" t="s">
        <v>155</v>
      </c>
      <c r="T23" s="29" t="s">
        <v>155</v>
      </c>
      <c r="U23" s="69">
        <v>0.14000000000000001</v>
      </c>
    </row>
    <row r="24" spans="1:22" x14ac:dyDescent="0.2">
      <c r="A24" s="101" t="s">
        <v>3</v>
      </c>
      <c r="B24" s="29" t="s">
        <v>155</v>
      </c>
      <c r="C24" s="29" t="s">
        <v>155</v>
      </c>
      <c r="D24" s="29" t="s">
        <v>155</v>
      </c>
      <c r="E24" s="29" t="s">
        <v>155</v>
      </c>
      <c r="F24" s="29" t="s">
        <v>155</v>
      </c>
      <c r="G24" s="29" t="s">
        <v>155</v>
      </c>
      <c r="H24" s="29" t="s">
        <v>155</v>
      </c>
      <c r="I24" s="29" t="s">
        <v>155</v>
      </c>
      <c r="J24" s="29" t="s">
        <v>155</v>
      </c>
      <c r="K24" s="29">
        <v>6</v>
      </c>
      <c r="L24" s="79" t="s">
        <v>155</v>
      </c>
      <c r="M24" s="29" t="s">
        <v>155</v>
      </c>
      <c r="N24" s="29" t="s">
        <v>155</v>
      </c>
      <c r="O24" s="29" t="s">
        <v>155</v>
      </c>
      <c r="P24" s="29" t="s">
        <v>155</v>
      </c>
      <c r="Q24" s="29" t="s">
        <v>155</v>
      </c>
      <c r="R24" s="29" t="s">
        <v>155</v>
      </c>
      <c r="S24" s="29" t="s">
        <v>155</v>
      </c>
      <c r="T24" s="29" t="s">
        <v>155</v>
      </c>
      <c r="U24" s="69">
        <v>0.21</v>
      </c>
    </row>
    <row r="25" spans="1:22" x14ac:dyDescent="0.2">
      <c r="A25" s="101" t="s">
        <v>4</v>
      </c>
      <c r="B25" s="29" t="s">
        <v>155</v>
      </c>
      <c r="C25" s="29" t="s">
        <v>155</v>
      </c>
      <c r="D25" s="29" t="s">
        <v>155</v>
      </c>
      <c r="E25" s="29" t="s">
        <v>155</v>
      </c>
      <c r="F25" s="29" t="s">
        <v>155</v>
      </c>
      <c r="G25" s="29" t="s">
        <v>155</v>
      </c>
      <c r="H25" s="29" t="s">
        <v>155</v>
      </c>
      <c r="I25" s="29" t="s">
        <v>155</v>
      </c>
      <c r="J25" s="29" t="s">
        <v>155</v>
      </c>
      <c r="K25" s="29">
        <v>8</v>
      </c>
      <c r="L25" s="79" t="s">
        <v>155</v>
      </c>
      <c r="M25" s="29" t="s">
        <v>155</v>
      </c>
      <c r="N25" s="29" t="s">
        <v>155</v>
      </c>
      <c r="O25" s="29" t="s">
        <v>155</v>
      </c>
      <c r="P25" s="29" t="s">
        <v>155</v>
      </c>
      <c r="Q25" s="29" t="s">
        <v>155</v>
      </c>
      <c r="R25" s="29" t="s">
        <v>155</v>
      </c>
      <c r="S25" s="29" t="s">
        <v>155</v>
      </c>
      <c r="T25" s="29" t="s">
        <v>155</v>
      </c>
      <c r="U25" s="69">
        <v>0.28000000000000003</v>
      </c>
    </row>
    <row r="26" spans="1:22" x14ac:dyDescent="0.2">
      <c r="A26" s="101" t="s">
        <v>5</v>
      </c>
      <c r="B26" s="29" t="s">
        <v>155</v>
      </c>
      <c r="C26" s="29" t="s">
        <v>155</v>
      </c>
      <c r="D26" s="29" t="s">
        <v>155</v>
      </c>
      <c r="E26" s="29" t="s">
        <v>155</v>
      </c>
      <c r="F26" s="29" t="s">
        <v>155</v>
      </c>
      <c r="G26" s="29" t="s">
        <v>155</v>
      </c>
      <c r="H26" s="29" t="s">
        <v>155</v>
      </c>
      <c r="I26" s="29" t="s">
        <v>155</v>
      </c>
      <c r="J26" s="29" t="s">
        <v>155</v>
      </c>
      <c r="K26" s="29">
        <v>6</v>
      </c>
      <c r="L26" s="79" t="s">
        <v>155</v>
      </c>
      <c r="M26" s="29" t="s">
        <v>155</v>
      </c>
      <c r="N26" s="29" t="s">
        <v>155</v>
      </c>
      <c r="O26" s="29" t="s">
        <v>155</v>
      </c>
      <c r="P26" s="29" t="s">
        <v>155</v>
      </c>
      <c r="Q26" s="29" t="s">
        <v>155</v>
      </c>
      <c r="R26" s="29" t="s">
        <v>155</v>
      </c>
      <c r="S26" s="29" t="s">
        <v>155</v>
      </c>
      <c r="T26" s="29" t="s">
        <v>155</v>
      </c>
      <c r="U26" s="69">
        <v>0.21</v>
      </c>
    </row>
    <row r="27" spans="1:22" x14ac:dyDescent="0.2">
      <c r="A27" s="101" t="s">
        <v>6</v>
      </c>
      <c r="B27" s="29" t="s">
        <v>155</v>
      </c>
      <c r="C27" s="29" t="s">
        <v>155</v>
      </c>
      <c r="D27" s="29" t="s">
        <v>155</v>
      </c>
      <c r="E27" s="29" t="s">
        <v>155</v>
      </c>
      <c r="F27" s="29" t="s">
        <v>155</v>
      </c>
      <c r="G27" s="29" t="s">
        <v>155</v>
      </c>
      <c r="H27" s="29" t="s">
        <v>155</v>
      </c>
      <c r="I27" s="29" t="s">
        <v>155</v>
      </c>
      <c r="J27" s="29" t="s">
        <v>155</v>
      </c>
      <c r="K27" s="29">
        <v>3</v>
      </c>
      <c r="L27" s="79" t="s">
        <v>155</v>
      </c>
      <c r="M27" s="29" t="s">
        <v>155</v>
      </c>
      <c r="N27" s="29" t="s">
        <v>155</v>
      </c>
      <c r="O27" s="29" t="s">
        <v>155</v>
      </c>
      <c r="P27" s="29" t="s">
        <v>155</v>
      </c>
      <c r="Q27" s="29" t="s">
        <v>155</v>
      </c>
      <c r="R27" s="29" t="s">
        <v>155</v>
      </c>
      <c r="S27" s="29" t="s">
        <v>155</v>
      </c>
      <c r="T27" s="29" t="s">
        <v>155</v>
      </c>
      <c r="U27" s="69">
        <v>0.1</v>
      </c>
    </row>
    <row r="28" spans="1:22" x14ac:dyDescent="0.2">
      <c r="A28" s="101" t="s">
        <v>7</v>
      </c>
      <c r="B28" s="29" t="s">
        <v>155</v>
      </c>
      <c r="C28" s="29" t="s">
        <v>155</v>
      </c>
      <c r="D28" s="29" t="s">
        <v>155</v>
      </c>
      <c r="E28" s="29" t="s">
        <v>155</v>
      </c>
      <c r="F28" s="29" t="s">
        <v>155</v>
      </c>
      <c r="G28" s="29" t="s">
        <v>155</v>
      </c>
      <c r="H28" s="29" t="s">
        <v>155</v>
      </c>
      <c r="I28" s="29" t="s">
        <v>155</v>
      </c>
      <c r="J28" s="29" t="s">
        <v>155</v>
      </c>
      <c r="K28" s="29">
        <v>0</v>
      </c>
      <c r="L28" s="79" t="s">
        <v>155</v>
      </c>
      <c r="M28" s="29" t="s">
        <v>155</v>
      </c>
      <c r="N28" s="29" t="s">
        <v>155</v>
      </c>
      <c r="O28" s="29" t="s">
        <v>155</v>
      </c>
      <c r="P28" s="29" t="s">
        <v>155</v>
      </c>
      <c r="Q28" s="29" t="s">
        <v>155</v>
      </c>
      <c r="R28" s="29" t="s">
        <v>155</v>
      </c>
      <c r="S28" s="29" t="s">
        <v>155</v>
      </c>
      <c r="T28" s="29" t="s">
        <v>155</v>
      </c>
      <c r="U28" s="69">
        <v>0</v>
      </c>
    </row>
    <row r="29" spans="1:22" x14ac:dyDescent="0.2">
      <c r="A29" s="101" t="s">
        <v>8</v>
      </c>
      <c r="B29" s="29" t="s">
        <v>155</v>
      </c>
      <c r="C29" s="29" t="s">
        <v>155</v>
      </c>
      <c r="D29" s="29" t="s">
        <v>155</v>
      </c>
      <c r="E29" s="29" t="s">
        <v>155</v>
      </c>
      <c r="F29" s="29" t="s">
        <v>155</v>
      </c>
      <c r="G29" s="29" t="s">
        <v>155</v>
      </c>
      <c r="H29" s="29" t="s">
        <v>155</v>
      </c>
      <c r="I29" s="29" t="s">
        <v>155</v>
      </c>
      <c r="J29" s="29" t="s">
        <v>155</v>
      </c>
      <c r="K29" s="29">
        <v>0</v>
      </c>
      <c r="L29" s="79" t="s">
        <v>155</v>
      </c>
      <c r="M29" s="29" t="s">
        <v>155</v>
      </c>
      <c r="N29" s="29" t="s">
        <v>155</v>
      </c>
      <c r="O29" s="29" t="s">
        <v>155</v>
      </c>
      <c r="P29" s="29" t="s">
        <v>155</v>
      </c>
      <c r="Q29" s="29" t="s">
        <v>155</v>
      </c>
      <c r="R29" s="29" t="s">
        <v>155</v>
      </c>
      <c r="S29" s="29" t="s">
        <v>155</v>
      </c>
      <c r="T29" s="29" t="s">
        <v>155</v>
      </c>
      <c r="U29" s="69">
        <v>0</v>
      </c>
    </row>
    <row r="30" spans="1:22" x14ac:dyDescent="0.2">
      <c r="A30" s="101" t="s">
        <v>9</v>
      </c>
      <c r="B30" s="29" t="s">
        <v>155</v>
      </c>
      <c r="C30" s="29" t="s">
        <v>155</v>
      </c>
      <c r="D30" s="29" t="s">
        <v>155</v>
      </c>
      <c r="E30" s="29" t="s">
        <v>155</v>
      </c>
      <c r="F30" s="29" t="s">
        <v>155</v>
      </c>
      <c r="G30" s="29" t="s">
        <v>155</v>
      </c>
      <c r="H30" s="29" t="s">
        <v>155</v>
      </c>
      <c r="I30" s="29" t="s">
        <v>155</v>
      </c>
      <c r="J30" s="29" t="s">
        <v>155</v>
      </c>
      <c r="K30" s="29">
        <v>0</v>
      </c>
      <c r="L30" s="79" t="s">
        <v>155</v>
      </c>
      <c r="M30" s="29" t="s">
        <v>155</v>
      </c>
      <c r="N30" s="29" t="s">
        <v>155</v>
      </c>
      <c r="O30" s="29" t="s">
        <v>155</v>
      </c>
      <c r="P30" s="29" t="s">
        <v>155</v>
      </c>
      <c r="Q30" s="29" t="s">
        <v>155</v>
      </c>
      <c r="R30" s="29" t="s">
        <v>155</v>
      </c>
      <c r="S30" s="29" t="s">
        <v>155</v>
      </c>
      <c r="T30" s="29" t="s">
        <v>155</v>
      </c>
      <c r="U30" s="69">
        <v>0</v>
      </c>
    </row>
    <row r="31" spans="1:22" x14ac:dyDescent="0.2">
      <c r="A31" s="101" t="s">
        <v>10</v>
      </c>
      <c r="B31" s="29" t="s">
        <v>155</v>
      </c>
      <c r="C31" s="29" t="s">
        <v>155</v>
      </c>
      <c r="D31" s="29" t="s">
        <v>155</v>
      </c>
      <c r="E31" s="29" t="s">
        <v>155</v>
      </c>
      <c r="F31" s="29" t="s">
        <v>155</v>
      </c>
      <c r="G31" s="29" t="s">
        <v>155</v>
      </c>
      <c r="H31" s="29" t="s">
        <v>155</v>
      </c>
      <c r="I31" s="29" t="s">
        <v>155</v>
      </c>
      <c r="J31" s="29" t="s">
        <v>155</v>
      </c>
      <c r="K31" s="29">
        <v>0</v>
      </c>
      <c r="L31" s="79" t="s">
        <v>155</v>
      </c>
      <c r="M31" s="29" t="s">
        <v>155</v>
      </c>
      <c r="N31" s="29" t="s">
        <v>155</v>
      </c>
      <c r="O31" s="29" t="s">
        <v>155</v>
      </c>
      <c r="P31" s="29" t="s">
        <v>155</v>
      </c>
      <c r="Q31" s="29" t="s">
        <v>155</v>
      </c>
      <c r="R31" s="29" t="s">
        <v>155</v>
      </c>
      <c r="S31" s="29" t="s">
        <v>155</v>
      </c>
      <c r="T31" s="29" t="s">
        <v>155</v>
      </c>
      <c r="U31" s="69">
        <v>0</v>
      </c>
    </row>
    <row r="32" spans="1:22" x14ac:dyDescent="0.2">
      <c r="A32" s="122" t="s">
        <v>90</v>
      </c>
      <c r="B32" s="29" t="s">
        <v>155</v>
      </c>
      <c r="C32" s="29" t="s">
        <v>155</v>
      </c>
      <c r="D32" s="29" t="s">
        <v>155</v>
      </c>
      <c r="E32" s="29" t="s">
        <v>155</v>
      </c>
      <c r="F32" s="29" t="s">
        <v>155</v>
      </c>
      <c r="G32" s="29" t="s">
        <v>155</v>
      </c>
      <c r="H32" s="29" t="s">
        <v>155</v>
      </c>
      <c r="I32" s="29" t="s">
        <v>155</v>
      </c>
      <c r="J32" s="29" t="s">
        <v>155</v>
      </c>
      <c r="K32" s="29">
        <v>0</v>
      </c>
      <c r="L32" s="79" t="s">
        <v>155</v>
      </c>
      <c r="M32" s="29" t="s">
        <v>155</v>
      </c>
      <c r="N32" s="29" t="s">
        <v>155</v>
      </c>
      <c r="O32" s="29" t="s">
        <v>155</v>
      </c>
      <c r="P32" s="29" t="s">
        <v>155</v>
      </c>
      <c r="Q32" s="29" t="s">
        <v>155</v>
      </c>
      <c r="R32" s="29" t="s">
        <v>155</v>
      </c>
      <c r="S32" s="29" t="s">
        <v>155</v>
      </c>
      <c r="T32" s="29" t="s">
        <v>155</v>
      </c>
      <c r="U32" s="69">
        <v>0</v>
      </c>
    </row>
    <row r="33" spans="1:21" x14ac:dyDescent="0.2">
      <c r="A33" s="102" t="s">
        <v>11</v>
      </c>
      <c r="B33" s="30" t="s">
        <v>155</v>
      </c>
      <c r="C33" s="30" t="s">
        <v>155</v>
      </c>
      <c r="D33" s="30" t="s">
        <v>155</v>
      </c>
      <c r="E33" s="30" t="s">
        <v>155</v>
      </c>
      <c r="F33" s="30" t="s">
        <v>155</v>
      </c>
      <c r="G33" s="30" t="s">
        <v>155</v>
      </c>
      <c r="H33" s="30" t="s">
        <v>155</v>
      </c>
      <c r="I33" s="30" t="s">
        <v>155</v>
      </c>
      <c r="J33" s="30" t="s">
        <v>155</v>
      </c>
      <c r="K33" s="30">
        <v>0</v>
      </c>
      <c r="L33" s="81" t="s">
        <v>155</v>
      </c>
      <c r="M33" s="30" t="s">
        <v>155</v>
      </c>
      <c r="N33" s="30" t="s">
        <v>155</v>
      </c>
      <c r="O33" s="30" t="s">
        <v>155</v>
      </c>
      <c r="P33" s="30" t="s">
        <v>155</v>
      </c>
      <c r="Q33" s="30" t="s">
        <v>155</v>
      </c>
      <c r="R33" s="30" t="s">
        <v>155</v>
      </c>
      <c r="S33" s="30" t="s">
        <v>155</v>
      </c>
      <c r="T33" s="30" t="s">
        <v>155</v>
      </c>
      <c r="U33" s="71">
        <v>0</v>
      </c>
    </row>
  </sheetData>
  <sheetProtection formatCells="0" formatColumns="0" formatRows="0" insertColumns="0" insertRows="0" insertHyperlinks="0" deleteColumns="0" deleteRows="0" sort="0" autoFilter="0" pivotTables="0"/>
  <mergeCells count="8">
    <mergeCell ref="B7:K7"/>
    <mergeCell ref="L7:U7"/>
    <mergeCell ref="A1:U1"/>
    <mergeCell ref="A2:U2"/>
    <mergeCell ref="A3:U3"/>
    <mergeCell ref="A4:U4"/>
    <mergeCell ref="A5:U5"/>
    <mergeCell ref="A6:U6"/>
  </mergeCells>
  <hyperlinks>
    <hyperlink ref="A4:G4" location="'Definitions and data notes'!A1" display="For more information on how to interpret these figures, please read the Definitions and data notes." xr:uid="{80FEE96C-4C25-4C20-BBF0-0325166479AF}"/>
    <hyperlink ref="A5:G5" location="Contents!A1" display="Back to Contents page" xr:uid="{B090002B-F1C4-4791-91B6-B61FB2F1FAD5}"/>
  </hyperlinks>
  <pageMargins left="0.7" right="0.7" top="0.75" bottom="0.75" header="0.3" footer="0.3"/>
  <pageSetup paperSize="8"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N17"/>
  <sheetViews>
    <sheetView workbookViewId="0"/>
  </sheetViews>
  <sheetFormatPr defaultRowHeight="14.25" x14ac:dyDescent="0.2"/>
  <cols>
    <col min="1" max="1" width="25.625" customWidth="1"/>
    <col min="2" max="2" width="109.125" customWidth="1"/>
  </cols>
  <sheetData>
    <row r="1" spans="1:14" ht="15" x14ac:dyDescent="0.2">
      <c r="A1" s="74" t="s">
        <v>38</v>
      </c>
    </row>
    <row r="2" spans="1:14" s="13" customFormat="1" ht="14.25" customHeight="1" x14ac:dyDescent="0.2">
      <c r="A2" s="17" t="s">
        <v>122</v>
      </c>
      <c r="B2" s="15"/>
      <c r="C2" s="15"/>
      <c r="D2" s="15"/>
      <c r="E2" s="15"/>
    </row>
    <row r="4" spans="1:14" s="4" customFormat="1" ht="101.25" customHeight="1" x14ac:dyDescent="0.2">
      <c r="A4" s="35" t="s">
        <v>164</v>
      </c>
      <c r="B4" s="118" t="s">
        <v>245</v>
      </c>
      <c r="C4" s="6"/>
      <c r="D4" s="6"/>
      <c r="E4" s="6"/>
      <c r="F4" s="6"/>
      <c r="G4" s="6"/>
      <c r="H4" s="6"/>
      <c r="I4" s="6"/>
      <c r="J4" s="6"/>
      <c r="K4" s="6"/>
      <c r="L4" s="6"/>
      <c r="M4" s="6"/>
      <c r="N4" s="6"/>
    </row>
    <row r="5" spans="1:14" s="51" customFormat="1" ht="150.75" customHeight="1" x14ac:dyDescent="0.2">
      <c r="A5" s="122" t="s">
        <v>242</v>
      </c>
      <c r="B5" s="118" t="s">
        <v>248</v>
      </c>
      <c r="C5" s="6"/>
      <c r="D5" s="6"/>
      <c r="E5" s="6"/>
      <c r="F5" s="6"/>
      <c r="G5" s="6"/>
      <c r="H5" s="6"/>
      <c r="I5" s="6"/>
      <c r="J5" s="6"/>
      <c r="K5" s="6"/>
      <c r="L5" s="6"/>
      <c r="M5" s="6"/>
      <c r="N5" s="6"/>
    </row>
    <row r="6" spans="1:14" s="51" customFormat="1" ht="207" customHeight="1" x14ac:dyDescent="0.2">
      <c r="A6" s="122" t="s">
        <v>239</v>
      </c>
      <c r="B6" s="118" t="s">
        <v>244</v>
      </c>
      <c r="C6" s="6"/>
      <c r="D6" s="6"/>
      <c r="E6" s="6"/>
      <c r="F6" s="6"/>
      <c r="G6" s="6"/>
      <c r="H6" s="6"/>
      <c r="I6" s="6"/>
      <c r="J6" s="6"/>
      <c r="K6" s="6"/>
      <c r="L6" s="6"/>
      <c r="M6" s="6"/>
      <c r="N6" s="6"/>
    </row>
    <row r="7" spans="1:14" s="38" customFormat="1" ht="36" x14ac:dyDescent="0.2">
      <c r="A7" s="40" t="s">
        <v>98</v>
      </c>
      <c r="B7" s="119" t="s">
        <v>154</v>
      </c>
      <c r="C7" s="39"/>
      <c r="D7" s="39"/>
      <c r="E7" s="39"/>
      <c r="F7" s="39"/>
      <c r="G7" s="39"/>
      <c r="H7" s="39"/>
      <c r="I7" s="39"/>
      <c r="J7" s="39"/>
      <c r="K7" s="39"/>
      <c r="L7" s="39"/>
      <c r="M7" s="39"/>
      <c r="N7" s="39"/>
    </row>
    <row r="8" spans="1:14" ht="25.5" customHeight="1" x14ac:dyDescent="0.2">
      <c r="A8" s="16" t="s">
        <v>91</v>
      </c>
      <c r="B8" s="54" t="s">
        <v>159</v>
      </c>
    </row>
    <row r="9" spans="1:14" x14ac:dyDescent="0.2">
      <c r="A9" s="3" t="s">
        <v>150</v>
      </c>
      <c r="B9" s="57" t="s">
        <v>151</v>
      </c>
    </row>
    <row r="10" spans="1:14" x14ac:dyDescent="0.2">
      <c r="A10" s="3" t="s">
        <v>36</v>
      </c>
      <c r="B10" s="57" t="s">
        <v>152</v>
      </c>
    </row>
    <row r="11" spans="1:14" ht="24" x14ac:dyDescent="0.2">
      <c r="A11" s="5" t="s">
        <v>39</v>
      </c>
      <c r="B11" s="28" t="s">
        <v>157</v>
      </c>
    </row>
    <row r="12" spans="1:14" s="51" customFormat="1" ht="60" x14ac:dyDescent="0.2">
      <c r="A12" s="58" t="s">
        <v>1</v>
      </c>
      <c r="B12" s="73" t="s">
        <v>163</v>
      </c>
    </row>
    <row r="13" spans="1:14" s="51" customFormat="1" ht="120" x14ac:dyDescent="0.2">
      <c r="A13" s="58" t="s">
        <v>37</v>
      </c>
      <c r="B13" s="73" t="s">
        <v>160</v>
      </c>
    </row>
    <row r="14" spans="1:14" s="51" customFormat="1" ht="144" x14ac:dyDescent="0.2">
      <c r="A14" s="65" t="s">
        <v>121</v>
      </c>
      <c r="B14" s="136" t="s">
        <v>243</v>
      </c>
    </row>
    <row r="15" spans="1:14" s="51" customFormat="1" ht="36" x14ac:dyDescent="0.2">
      <c r="A15" s="58" t="s">
        <v>87</v>
      </c>
      <c r="B15" s="73" t="s">
        <v>161</v>
      </c>
    </row>
    <row r="16" spans="1:14" s="51" customFormat="1" ht="37.5" customHeight="1" x14ac:dyDescent="0.2">
      <c r="A16" s="46" t="s">
        <v>105</v>
      </c>
      <c r="B16" s="56" t="s">
        <v>118</v>
      </c>
      <c r="C16" s="45"/>
      <c r="D16" s="45"/>
      <c r="E16" s="45"/>
      <c r="F16" s="45"/>
      <c r="G16" s="45"/>
      <c r="H16" s="45"/>
      <c r="I16" s="45"/>
      <c r="J16" s="45"/>
    </row>
    <row r="17" spans="1:2" s="15" customFormat="1" ht="48" x14ac:dyDescent="0.2">
      <c r="A17" s="120" t="s">
        <v>158</v>
      </c>
      <c r="B17" s="118" t="s">
        <v>162</v>
      </c>
    </row>
  </sheetData>
  <sheetProtection formatCells="0" formatColumns="0" formatRows="0" insertColumns="0" insertRows="0" insertHyperlinks="0" deleteColumns="0" deleteRows="0" sort="0" autoFilter="0" pivotTables="0"/>
  <hyperlinks>
    <hyperlink ref="A2" location="Contents!A1" display="Back to Contents page" xr:uid="{00000000-0004-0000-0F00-000000000000}"/>
    <hyperlink ref="B16" location="'Notes-Justice service areas'!A1" display="'Notes-Justice service areas'!A1" xr:uid="{00000000-0004-0000-0F00-000003000000}"/>
    <hyperlink ref="B7" r:id="rId1"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248D2DC5-470F-4349-9E2A-514D2151793E}"/>
  </hyperlinks>
  <pageMargins left="0.7" right="0.7" top="0.75" bottom="0.75" header="0.3" footer="0.3"/>
  <pageSetup paperSize="8" scale="94"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F64"/>
  <sheetViews>
    <sheetView workbookViewId="0">
      <pane ySplit="5" topLeftCell="A6" activePane="bottomLeft" state="frozen"/>
      <selection pane="bottomLeft" sqref="A1:E1"/>
    </sheetView>
  </sheetViews>
  <sheetFormatPr defaultColWidth="9" defaultRowHeight="14.25" x14ac:dyDescent="0.2"/>
  <cols>
    <col min="1" max="1" width="24.625" style="51" customWidth="1"/>
    <col min="2" max="2" width="20.625" style="51" customWidth="1"/>
    <col min="3" max="4" width="10.625" style="51" customWidth="1"/>
    <col min="5" max="5" width="16.625" style="51" customWidth="1"/>
    <col min="6" max="16384" width="9" style="51"/>
  </cols>
  <sheetData>
    <row r="1" spans="1:6" ht="15" x14ac:dyDescent="0.2">
      <c r="A1" s="138" t="s">
        <v>114</v>
      </c>
      <c r="B1" s="138"/>
      <c r="C1" s="138"/>
      <c r="D1" s="138"/>
      <c r="E1" s="138"/>
      <c r="F1" s="59"/>
    </row>
    <row r="2" spans="1:6" ht="14.25" customHeight="1" x14ac:dyDescent="0.2">
      <c r="A2" s="141" t="s">
        <v>124</v>
      </c>
      <c r="B2" s="141"/>
      <c r="C2" s="141"/>
      <c r="D2" s="141"/>
      <c r="E2" s="141"/>
      <c r="F2" s="66"/>
    </row>
    <row r="3" spans="1:6" ht="14.25" customHeight="1" x14ac:dyDescent="0.2">
      <c r="A3" s="141" t="s">
        <v>122</v>
      </c>
      <c r="B3" s="141"/>
      <c r="C3" s="141"/>
      <c r="D3" s="141"/>
      <c r="E3" s="141"/>
      <c r="F3" s="66"/>
    </row>
    <row r="4" spans="1:6" ht="24" customHeight="1" x14ac:dyDescent="0.2">
      <c r="A4" s="63" t="s">
        <v>94</v>
      </c>
      <c r="B4" s="158"/>
      <c r="C4" s="158"/>
      <c r="D4" s="158"/>
      <c r="E4" s="158"/>
      <c r="F4" s="59"/>
    </row>
    <row r="5" spans="1:6" ht="15" x14ac:dyDescent="0.2">
      <c r="A5" s="33" t="s">
        <v>103</v>
      </c>
      <c r="B5" s="33" t="s">
        <v>87</v>
      </c>
      <c r="C5" s="33" t="s">
        <v>129</v>
      </c>
      <c r="D5" s="33" t="s">
        <v>130</v>
      </c>
      <c r="E5" s="33" t="s">
        <v>85</v>
      </c>
      <c r="F5" s="59"/>
    </row>
    <row r="6" spans="1:6" x14ac:dyDescent="0.2">
      <c r="A6" s="156" t="s">
        <v>106</v>
      </c>
      <c r="B6" s="12" t="s">
        <v>41</v>
      </c>
      <c r="C6" s="85" t="s">
        <v>131</v>
      </c>
      <c r="E6" s="12"/>
    </row>
    <row r="7" spans="1:6" x14ac:dyDescent="0.2">
      <c r="A7" s="156" t="s">
        <v>106</v>
      </c>
      <c r="B7" s="12" t="s">
        <v>42</v>
      </c>
      <c r="C7" s="85" t="s">
        <v>131</v>
      </c>
      <c r="E7" s="12"/>
    </row>
    <row r="8" spans="1:6" x14ac:dyDescent="0.2">
      <c r="A8" s="156" t="s">
        <v>106</v>
      </c>
      <c r="B8" s="12" t="s">
        <v>132</v>
      </c>
      <c r="C8" s="85" t="s">
        <v>131</v>
      </c>
      <c r="E8" s="12"/>
    </row>
    <row r="9" spans="1:6" x14ac:dyDescent="0.2">
      <c r="A9" s="157" t="s">
        <v>106</v>
      </c>
      <c r="B9" s="14" t="s">
        <v>147</v>
      </c>
      <c r="C9" s="86" t="s">
        <v>131</v>
      </c>
      <c r="D9" s="86" t="s">
        <v>131</v>
      </c>
      <c r="E9" s="14"/>
    </row>
    <row r="10" spans="1:6" x14ac:dyDescent="0.2">
      <c r="A10" s="155" t="s">
        <v>120</v>
      </c>
      <c r="B10" s="12" t="s">
        <v>43</v>
      </c>
      <c r="C10" s="85" t="s">
        <v>131</v>
      </c>
      <c r="E10" s="12"/>
    </row>
    <row r="11" spans="1:6" x14ac:dyDescent="0.2">
      <c r="A11" s="157" t="str">
        <f>A10</f>
        <v>Waitematā</v>
      </c>
      <c r="B11" s="14" t="s">
        <v>133</v>
      </c>
      <c r="C11" s="85" t="s">
        <v>131</v>
      </c>
      <c r="E11" s="14"/>
    </row>
    <row r="12" spans="1:6" x14ac:dyDescent="0.2">
      <c r="A12" s="84" t="s">
        <v>25</v>
      </c>
      <c r="B12" s="14" t="s">
        <v>25</v>
      </c>
      <c r="C12" s="88" t="s">
        <v>131</v>
      </c>
      <c r="D12" s="88" t="s">
        <v>131</v>
      </c>
      <c r="E12" s="14"/>
    </row>
    <row r="13" spans="1:6" x14ac:dyDescent="0.2">
      <c r="A13" s="155" t="s">
        <v>107</v>
      </c>
      <c r="B13" s="12" t="s">
        <v>26</v>
      </c>
      <c r="C13" s="85" t="s">
        <v>131</v>
      </c>
      <c r="E13" s="12"/>
    </row>
    <row r="14" spans="1:6" x14ac:dyDescent="0.2">
      <c r="A14" s="159" t="s">
        <v>107</v>
      </c>
      <c r="B14" s="12" t="s">
        <v>44</v>
      </c>
      <c r="C14" s="85" t="s">
        <v>131</v>
      </c>
      <c r="E14" s="12"/>
    </row>
    <row r="15" spans="1:6" x14ac:dyDescent="0.2">
      <c r="A15" s="157" t="s">
        <v>107</v>
      </c>
      <c r="B15" s="14" t="s">
        <v>45</v>
      </c>
      <c r="C15" s="86" t="s">
        <v>131</v>
      </c>
      <c r="D15" s="87"/>
      <c r="E15" s="14"/>
    </row>
    <row r="16" spans="1:6" x14ac:dyDescent="0.2">
      <c r="A16" s="155" t="s">
        <v>27</v>
      </c>
      <c r="B16" s="12" t="s">
        <v>46</v>
      </c>
      <c r="C16" s="85" t="s">
        <v>131</v>
      </c>
      <c r="D16" s="85" t="s">
        <v>131</v>
      </c>
      <c r="E16" s="12"/>
    </row>
    <row r="17" spans="1:5" x14ac:dyDescent="0.2">
      <c r="A17" s="159" t="s">
        <v>27</v>
      </c>
      <c r="B17" s="12" t="s">
        <v>47</v>
      </c>
      <c r="C17" s="85" t="s">
        <v>131</v>
      </c>
      <c r="E17" s="12"/>
    </row>
    <row r="18" spans="1:5" x14ac:dyDescent="0.2">
      <c r="A18" s="159" t="s">
        <v>27</v>
      </c>
      <c r="B18" s="12" t="s">
        <v>48</v>
      </c>
      <c r="C18" s="85" t="s">
        <v>131</v>
      </c>
      <c r="E18" s="12"/>
    </row>
    <row r="19" spans="1:5" x14ac:dyDescent="0.2">
      <c r="A19" s="159" t="s">
        <v>27</v>
      </c>
      <c r="B19" s="12" t="s">
        <v>49</v>
      </c>
      <c r="C19" s="85" t="s">
        <v>131</v>
      </c>
      <c r="E19" s="12"/>
    </row>
    <row r="20" spans="1:5" x14ac:dyDescent="0.2">
      <c r="A20" s="159" t="s">
        <v>27</v>
      </c>
      <c r="B20" s="12" t="s">
        <v>134</v>
      </c>
      <c r="C20" s="85" t="s">
        <v>131</v>
      </c>
      <c r="E20" s="12"/>
    </row>
    <row r="21" spans="1:5" x14ac:dyDescent="0.2">
      <c r="A21" s="157" t="s">
        <v>27</v>
      </c>
      <c r="B21" s="14" t="s">
        <v>52</v>
      </c>
      <c r="C21" s="86" t="s">
        <v>131</v>
      </c>
      <c r="D21" s="87"/>
      <c r="E21" s="14"/>
    </row>
    <row r="22" spans="1:5" x14ac:dyDescent="0.2">
      <c r="A22" s="155" t="s">
        <v>108</v>
      </c>
      <c r="B22" s="12" t="s">
        <v>135</v>
      </c>
      <c r="C22" s="85" t="s">
        <v>131</v>
      </c>
      <c r="E22" s="12"/>
    </row>
    <row r="23" spans="1:5" x14ac:dyDescent="0.2">
      <c r="A23" s="159" t="s">
        <v>108</v>
      </c>
      <c r="B23" s="12" t="s">
        <v>51</v>
      </c>
      <c r="C23" s="85" t="s">
        <v>131</v>
      </c>
      <c r="D23" s="85" t="s">
        <v>131</v>
      </c>
      <c r="E23" s="12"/>
    </row>
    <row r="24" spans="1:5" x14ac:dyDescent="0.2">
      <c r="A24" s="159" t="s">
        <v>108</v>
      </c>
      <c r="B24" s="12" t="s">
        <v>148</v>
      </c>
      <c r="C24" s="85" t="s">
        <v>131</v>
      </c>
      <c r="E24" s="12"/>
    </row>
    <row r="25" spans="1:5" x14ac:dyDescent="0.2">
      <c r="A25" s="157" t="s">
        <v>108</v>
      </c>
      <c r="B25" s="14" t="s">
        <v>136</v>
      </c>
      <c r="C25" s="86" t="s">
        <v>131</v>
      </c>
      <c r="D25" s="87"/>
      <c r="E25" s="14"/>
    </row>
    <row r="26" spans="1:5" x14ac:dyDescent="0.2">
      <c r="A26" s="155" t="s">
        <v>109</v>
      </c>
      <c r="B26" s="12" t="s">
        <v>50</v>
      </c>
      <c r="C26" s="85" t="s">
        <v>131</v>
      </c>
      <c r="D26" s="85" t="s">
        <v>131</v>
      </c>
      <c r="E26" s="12"/>
    </row>
    <row r="27" spans="1:5" x14ac:dyDescent="0.2">
      <c r="A27" s="156" t="s">
        <v>109</v>
      </c>
      <c r="B27" s="12" t="s">
        <v>53</v>
      </c>
      <c r="C27" s="85" t="s">
        <v>131</v>
      </c>
      <c r="E27" s="12"/>
    </row>
    <row r="28" spans="1:5" x14ac:dyDescent="0.2">
      <c r="A28" s="156" t="s">
        <v>109</v>
      </c>
      <c r="B28" s="12" t="s">
        <v>137</v>
      </c>
      <c r="C28" s="85" t="s">
        <v>131</v>
      </c>
      <c r="E28" s="12"/>
    </row>
    <row r="29" spans="1:5" x14ac:dyDescent="0.2">
      <c r="A29" s="157" t="s">
        <v>109</v>
      </c>
      <c r="B29" s="14" t="s">
        <v>54</v>
      </c>
      <c r="C29" s="86" t="s">
        <v>131</v>
      </c>
      <c r="D29" s="87"/>
      <c r="E29" s="14"/>
    </row>
    <row r="30" spans="1:5" x14ac:dyDescent="0.2">
      <c r="A30" s="155" t="s">
        <v>110</v>
      </c>
      <c r="B30" s="12" t="s">
        <v>55</v>
      </c>
      <c r="C30" s="85" t="s">
        <v>131</v>
      </c>
      <c r="D30" s="85" t="s">
        <v>131</v>
      </c>
      <c r="E30" s="12"/>
    </row>
    <row r="31" spans="1:5" x14ac:dyDescent="0.2">
      <c r="A31" s="156" t="s">
        <v>110</v>
      </c>
      <c r="B31" s="12" t="s">
        <v>56</v>
      </c>
      <c r="C31" s="85" t="s">
        <v>131</v>
      </c>
      <c r="E31" s="12"/>
    </row>
    <row r="32" spans="1:5" x14ac:dyDescent="0.2">
      <c r="A32" s="156" t="s">
        <v>110</v>
      </c>
      <c r="B32" s="12" t="s">
        <v>57</v>
      </c>
      <c r="C32" s="85" t="s">
        <v>131</v>
      </c>
      <c r="D32" s="85" t="s">
        <v>131</v>
      </c>
      <c r="E32" s="12"/>
    </row>
    <row r="33" spans="1:5" x14ac:dyDescent="0.2">
      <c r="A33" s="156" t="s">
        <v>110</v>
      </c>
      <c r="B33" s="12" t="s">
        <v>138</v>
      </c>
      <c r="C33" s="85" t="s">
        <v>131</v>
      </c>
      <c r="E33" s="12"/>
    </row>
    <row r="34" spans="1:5" x14ac:dyDescent="0.2">
      <c r="A34" s="156" t="s">
        <v>110</v>
      </c>
      <c r="B34" s="12" t="s">
        <v>58</v>
      </c>
      <c r="C34" s="85" t="s">
        <v>131</v>
      </c>
      <c r="E34" s="12"/>
    </row>
    <row r="35" spans="1:5" x14ac:dyDescent="0.2">
      <c r="A35" s="157" t="s">
        <v>110</v>
      </c>
      <c r="B35" s="14" t="s">
        <v>59</v>
      </c>
      <c r="C35" s="86" t="s">
        <v>131</v>
      </c>
      <c r="D35" s="87"/>
      <c r="E35" s="14"/>
    </row>
    <row r="36" spans="1:5" x14ac:dyDescent="0.2">
      <c r="A36" s="155" t="s">
        <v>99</v>
      </c>
      <c r="B36" s="12" t="s">
        <v>139</v>
      </c>
      <c r="C36" s="85" t="s">
        <v>131</v>
      </c>
      <c r="E36" s="12"/>
    </row>
    <row r="37" spans="1:5" x14ac:dyDescent="0.2">
      <c r="A37" s="156" t="s">
        <v>99</v>
      </c>
      <c r="B37" s="12" t="s">
        <v>60</v>
      </c>
      <c r="C37" s="85" t="s">
        <v>131</v>
      </c>
      <c r="E37" s="12"/>
    </row>
    <row r="38" spans="1:5" x14ac:dyDescent="0.2">
      <c r="A38" s="156" t="s">
        <v>99</v>
      </c>
      <c r="B38" s="12" t="s">
        <v>61</v>
      </c>
      <c r="C38" s="85" t="s">
        <v>131</v>
      </c>
      <c r="D38" s="85" t="s">
        <v>131</v>
      </c>
      <c r="E38" s="12"/>
    </row>
    <row r="39" spans="1:5" x14ac:dyDescent="0.2">
      <c r="A39" s="156" t="s">
        <v>99</v>
      </c>
      <c r="B39" s="12" t="s">
        <v>62</v>
      </c>
      <c r="C39" s="85" t="s">
        <v>131</v>
      </c>
      <c r="E39" s="12"/>
    </row>
    <row r="40" spans="1:5" x14ac:dyDescent="0.2">
      <c r="A40" s="157" t="s">
        <v>99</v>
      </c>
      <c r="B40" s="14" t="s">
        <v>100</v>
      </c>
      <c r="C40" s="86" t="s">
        <v>131</v>
      </c>
      <c r="D40" s="86" t="s">
        <v>131</v>
      </c>
      <c r="E40" s="14"/>
    </row>
    <row r="41" spans="1:5" x14ac:dyDescent="0.2">
      <c r="A41" s="155" t="s">
        <v>140</v>
      </c>
      <c r="B41" s="12" t="s">
        <v>63</v>
      </c>
      <c r="C41" s="85" t="s">
        <v>131</v>
      </c>
      <c r="E41" s="12"/>
    </row>
    <row r="42" spans="1:5" x14ac:dyDescent="0.2">
      <c r="A42" s="156" t="s">
        <v>28</v>
      </c>
      <c r="B42" s="12" t="s">
        <v>64</v>
      </c>
      <c r="C42" s="85" t="s">
        <v>131</v>
      </c>
      <c r="E42" s="12"/>
    </row>
    <row r="43" spans="1:5" x14ac:dyDescent="0.2">
      <c r="A43" s="156" t="s">
        <v>28</v>
      </c>
      <c r="B43" s="12" t="s">
        <v>65</v>
      </c>
      <c r="C43" s="85" t="s">
        <v>131</v>
      </c>
      <c r="D43" s="85" t="s">
        <v>131</v>
      </c>
      <c r="E43" s="12"/>
    </row>
    <row r="44" spans="1:5" x14ac:dyDescent="0.2">
      <c r="A44" s="157" t="s">
        <v>28</v>
      </c>
      <c r="B44" s="14" t="s">
        <v>66</v>
      </c>
      <c r="C44" s="86" t="s">
        <v>131</v>
      </c>
      <c r="D44" s="86" t="s">
        <v>131</v>
      </c>
      <c r="E44" s="14"/>
    </row>
    <row r="45" spans="1:5" x14ac:dyDescent="0.2">
      <c r="A45" s="156" t="s">
        <v>111</v>
      </c>
      <c r="B45" s="12" t="s">
        <v>68</v>
      </c>
      <c r="C45" s="85" t="s">
        <v>131</v>
      </c>
      <c r="E45" s="12"/>
    </row>
    <row r="46" spans="1:5" x14ac:dyDescent="0.2">
      <c r="A46" s="156" t="s">
        <v>111</v>
      </c>
      <c r="B46" s="14" t="s">
        <v>69</v>
      </c>
      <c r="C46" s="86" t="s">
        <v>131</v>
      </c>
      <c r="D46" s="87"/>
      <c r="E46" s="14"/>
    </row>
    <row r="47" spans="1:5" x14ac:dyDescent="0.2">
      <c r="A47" s="155" t="s">
        <v>29</v>
      </c>
      <c r="B47" s="12" t="s">
        <v>67</v>
      </c>
      <c r="C47" s="85" t="s">
        <v>131</v>
      </c>
      <c r="E47" s="12"/>
    </row>
    <row r="48" spans="1:5" x14ac:dyDescent="0.2">
      <c r="A48" s="157" t="s">
        <v>29</v>
      </c>
      <c r="B48" s="14" t="s">
        <v>29</v>
      </c>
      <c r="C48" s="86" t="s">
        <v>131</v>
      </c>
      <c r="D48" s="86" t="s">
        <v>131</v>
      </c>
      <c r="E48" s="14"/>
    </row>
    <row r="49" spans="1:5" x14ac:dyDescent="0.2">
      <c r="A49" s="155" t="s">
        <v>30</v>
      </c>
      <c r="B49" s="12" t="s">
        <v>70</v>
      </c>
      <c r="C49" s="85" t="s">
        <v>131</v>
      </c>
      <c r="D49" s="85" t="s">
        <v>131</v>
      </c>
      <c r="E49" s="12"/>
    </row>
    <row r="50" spans="1:5" x14ac:dyDescent="0.2">
      <c r="A50" s="156" t="s">
        <v>30</v>
      </c>
      <c r="B50" s="12" t="s">
        <v>71</v>
      </c>
      <c r="C50" s="85" t="s">
        <v>131</v>
      </c>
      <c r="D50" s="85" t="s">
        <v>131</v>
      </c>
      <c r="E50" s="12"/>
    </row>
    <row r="51" spans="1:5" x14ac:dyDescent="0.2">
      <c r="A51" s="156" t="s">
        <v>30</v>
      </c>
      <c r="B51" s="12" t="s">
        <v>141</v>
      </c>
      <c r="C51" s="85" t="s">
        <v>131</v>
      </c>
      <c r="E51" s="12"/>
    </row>
    <row r="52" spans="1:5" x14ac:dyDescent="0.2">
      <c r="A52" s="156" t="s">
        <v>30</v>
      </c>
      <c r="B52" s="12" t="s">
        <v>72</v>
      </c>
      <c r="C52" s="85" t="s">
        <v>131</v>
      </c>
      <c r="D52" s="85" t="s">
        <v>131</v>
      </c>
      <c r="E52" s="12"/>
    </row>
    <row r="53" spans="1:5" x14ac:dyDescent="0.2">
      <c r="A53" s="156" t="s">
        <v>30</v>
      </c>
      <c r="B53" s="14" t="s">
        <v>73</v>
      </c>
      <c r="C53" s="86" t="s">
        <v>131</v>
      </c>
      <c r="D53" s="87"/>
      <c r="E53" s="14"/>
    </row>
    <row r="54" spans="1:5" x14ac:dyDescent="0.2">
      <c r="A54" s="155" t="s">
        <v>31</v>
      </c>
      <c r="B54" s="12" t="s">
        <v>74</v>
      </c>
      <c r="C54" s="85" t="s">
        <v>131</v>
      </c>
      <c r="E54" s="12"/>
    </row>
    <row r="55" spans="1:5" x14ac:dyDescent="0.2">
      <c r="A55" s="156" t="s">
        <v>31</v>
      </c>
      <c r="B55" s="12" t="s">
        <v>75</v>
      </c>
      <c r="C55" s="85" t="s">
        <v>131</v>
      </c>
      <c r="D55" s="85" t="s">
        <v>131</v>
      </c>
      <c r="E55" s="12"/>
    </row>
    <row r="56" spans="1:5" x14ac:dyDescent="0.2">
      <c r="A56" s="157" t="s">
        <v>31</v>
      </c>
      <c r="B56" s="14" t="s">
        <v>76</v>
      </c>
      <c r="C56" s="86" t="s">
        <v>131</v>
      </c>
      <c r="D56" s="87"/>
      <c r="E56" s="14" t="s">
        <v>86</v>
      </c>
    </row>
    <row r="57" spans="1:5" x14ac:dyDescent="0.2">
      <c r="A57" s="155" t="s">
        <v>112</v>
      </c>
      <c r="B57" s="12" t="s">
        <v>77</v>
      </c>
      <c r="C57" s="85" t="s">
        <v>131</v>
      </c>
      <c r="E57" s="12" t="s">
        <v>86</v>
      </c>
    </row>
    <row r="58" spans="1:5" x14ac:dyDescent="0.2">
      <c r="A58" s="156" t="s">
        <v>112</v>
      </c>
      <c r="B58" s="12" t="s">
        <v>78</v>
      </c>
      <c r="C58" s="85" t="s">
        <v>131</v>
      </c>
      <c r="D58" s="85" t="s">
        <v>131</v>
      </c>
      <c r="E58" s="12"/>
    </row>
    <row r="59" spans="1:5" x14ac:dyDescent="0.2">
      <c r="A59" s="156" t="s">
        <v>112</v>
      </c>
      <c r="B59" s="12" t="s">
        <v>79</v>
      </c>
      <c r="C59" s="85" t="s">
        <v>131</v>
      </c>
      <c r="E59" s="12"/>
    </row>
    <row r="60" spans="1:5" x14ac:dyDescent="0.2">
      <c r="A60" s="157" t="s">
        <v>112</v>
      </c>
      <c r="B60" s="14" t="s">
        <v>80</v>
      </c>
      <c r="C60" s="86" t="s">
        <v>131</v>
      </c>
      <c r="D60" s="86" t="s">
        <v>131</v>
      </c>
      <c r="E60" s="14"/>
    </row>
    <row r="61" spans="1:5" x14ac:dyDescent="0.2">
      <c r="A61" s="155" t="s">
        <v>113</v>
      </c>
      <c r="B61" s="12" t="s">
        <v>81</v>
      </c>
      <c r="C61" s="85" t="s">
        <v>131</v>
      </c>
      <c r="E61" s="12"/>
    </row>
    <row r="62" spans="1:5" x14ac:dyDescent="0.2">
      <c r="A62" s="156" t="s">
        <v>113</v>
      </c>
      <c r="B62" s="12" t="s">
        <v>82</v>
      </c>
      <c r="C62" s="85" t="s">
        <v>131</v>
      </c>
      <c r="E62" s="12"/>
    </row>
    <row r="63" spans="1:5" x14ac:dyDescent="0.2">
      <c r="A63" s="156" t="s">
        <v>113</v>
      </c>
      <c r="B63" s="12" t="s">
        <v>83</v>
      </c>
      <c r="C63" s="85" t="s">
        <v>131</v>
      </c>
      <c r="D63" s="85" t="s">
        <v>131</v>
      </c>
      <c r="E63" s="12"/>
    </row>
    <row r="64" spans="1:5" x14ac:dyDescent="0.2">
      <c r="A64" s="157" t="s">
        <v>113</v>
      </c>
      <c r="B64" s="14" t="s">
        <v>84</v>
      </c>
      <c r="C64" s="86" t="s">
        <v>131</v>
      </c>
      <c r="D64" s="87"/>
      <c r="E64" s="14"/>
    </row>
  </sheetData>
  <sheetProtection formatCells="0" formatColumns="0" formatRows="0" insertColumns="0" insertRows="0" insertHyperlinks="0" deleteColumns="0" deleteRows="0" sort="0" autoFilter="0" pivotTables="0"/>
  <autoFilter ref="A5:A64" xr:uid="{14A04243-BE1C-4103-94E2-399B060E7E55}"/>
  <mergeCells count="19">
    <mergeCell ref="A61:A64"/>
    <mergeCell ref="A30:A35"/>
    <mergeCell ref="A36:A40"/>
    <mergeCell ref="A41:A44"/>
    <mergeCell ref="A49:A53"/>
    <mergeCell ref="A54:A56"/>
    <mergeCell ref="A57:A60"/>
    <mergeCell ref="A45:A46"/>
    <mergeCell ref="A47:A48"/>
    <mergeCell ref="A26:A29"/>
    <mergeCell ref="A1:E1"/>
    <mergeCell ref="A2:E2"/>
    <mergeCell ref="A3:E3"/>
    <mergeCell ref="B4:E4"/>
    <mergeCell ref="A6:A9"/>
    <mergeCell ref="A10:A11"/>
    <mergeCell ref="A13:A15"/>
    <mergeCell ref="A16:A21"/>
    <mergeCell ref="A22:A25"/>
  </mergeCells>
  <hyperlinks>
    <hyperlink ref="A2:E2" location="'Definitions and data notes'!A1" display="Back to definitions and data notes" xr:uid="{42F6A2E7-5AF7-40D6-9C62-5750A1D27834}"/>
    <hyperlink ref="A3:E3" location="Contents!A1" display="Back to contents page" xr:uid="{E967F805-06DB-4A6F-A6A5-9E9577AB4AB9}"/>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ED63-7F2B-456D-94D3-CEC6812D482A}">
  <sheetPr codeName="Sheet4">
    <tabColor theme="8" tint="0.79998168889431442"/>
    <pageSetUpPr fitToPage="1"/>
  </sheetPr>
  <dimension ref="A1:U42"/>
  <sheetViews>
    <sheetView zoomScaleNormal="100" workbookViewId="0">
      <selection sqref="A1:U1"/>
    </sheetView>
  </sheetViews>
  <sheetFormatPr defaultColWidth="9" defaultRowHeight="14.25" x14ac:dyDescent="0.2"/>
  <cols>
    <col min="1" max="1" width="41.75" style="51" customWidth="1"/>
    <col min="2" max="21" width="8.625" style="51" customWidth="1"/>
    <col min="22" max="16384" width="9" style="51"/>
  </cols>
  <sheetData>
    <row r="1" spans="1:21" s="100" customFormat="1" ht="15" x14ac:dyDescent="0.2">
      <c r="A1" s="138" t="s">
        <v>167</v>
      </c>
      <c r="B1" s="138"/>
      <c r="C1" s="138"/>
      <c r="D1" s="138"/>
      <c r="E1" s="138"/>
      <c r="F1" s="138"/>
      <c r="G1" s="138"/>
      <c r="H1" s="138"/>
      <c r="I1" s="138"/>
      <c r="J1" s="138"/>
      <c r="K1" s="138"/>
      <c r="L1" s="138"/>
      <c r="M1" s="138"/>
      <c r="N1" s="138"/>
      <c r="O1" s="138"/>
      <c r="P1" s="138"/>
      <c r="Q1" s="138"/>
      <c r="R1" s="138"/>
      <c r="S1" s="138"/>
      <c r="T1" s="138"/>
      <c r="U1" s="138"/>
    </row>
    <row r="2" spans="1:21" ht="14.25" customHeight="1" x14ac:dyDescent="0.2">
      <c r="A2" s="141" t="s">
        <v>123</v>
      </c>
      <c r="B2" s="141"/>
      <c r="C2" s="141"/>
      <c r="D2" s="141"/>
      <c r="E2" s="141"/>
      <c r="F2" s="141"/>
      <c r="G2" s="141"/>
      <c r="H2" s="141"/>
      <c r="I2" s="141"/>
      <c r="J2" s="141"/>
      <c r="K2" s="141"/>
      <c r="L2" s="141"/>
      <c r="M2" s="141"/>
      <c r="N2" s="141"/>
      <c r="O2" s="141"/>
      <c r="P2" s="141"/>
      <c r="Q2" s="141"/>
      <c r="R2" s="141"/>
      <c r="S2" s="141"/>
      <c r="T2" s="141"/>
      <c r="U2" s="141"/>
    </row>
    <row r="3" spans="1:21" ht="14.25" customHeight="1" x14ac:dyDescent="0.2">
      <c r="A3" s="141" t="s">
        <v>122</v>
      </c>
      <c r="B3" s="141"/>
      <c r="C3" s="141"/>
      <c r="D3" s="141"/>
      <c r="E3" s="141"/>
      <c r="F3" s="141"/>
      <c r="G3" s="141"/>
      <c r="H3" s="141"/>
      <c r="I3" s="141"/>
      <c r="J3" s="141"/>
      <c r="K3" s="141"/>
      <c r="L3" s="141"/>
      <c r="M3" s="141"/>
      <c r="N3" s="141"/>
      <c r="O3" s="141"/>
      <c r="P3" s="141"/>
      <c r="Q3" s="141"/>
      <c r="R3" s="141"/>
      <c r="S3" s="141"/>
      <c r="T3" s="141"/>
      <c r="U3" s="141"/>
    </row>
    <row r="4" spans="1:21" s="25" customFormat="1" x14ac:dyDescent="0.2">
      <c r="A4" s="140" t="s">
        <v>166</v>
      </c>
      <c r="B4" s="140"/>
      <c r="C4" s="140"/>
      <c r="D4" s="140"/>
      <c r="E4" s="140"/>
      <c r="F4" s="140"/>
      <c r="G4" s="140"/>
      <c r="H4" s="140"/>
      <c r="I4" s="140"/>
      <c r="J4" s="140"/>
      <c r="K4" s="140"/>
      <c r="L4" s="140"/>
      <c r="M4" s="140"/>
      <c r="N4" s="140"/>
      <c r="O4" s="140"/>
      <c r="P4" s="140"/>
      <c r="Q4" s="140"/>
      <c r="R4" s="140"/>
      <c r="S4" s="140"/>
      <c r="T4" s="140"/>
      <c r="U4" s="140"/>
    </row>
    <row r="5" spans="1:21" s="25" customFormat="1" x14ac:dyDescent="0.2">
      <c r="A5" s="97"/>
      <c r="B5" s="142" t="s">
        <v>125</v>
      </c>
      <c r="C5" s="142"/>
      <c r="D5" s="142"/>
      <c r="E5" s="142"/>
      <c r="F5" s="142"/>
      <c r="G5" s="142"/>
      <c r="H5" s="142"/>
      <c r="I5" s="142"/>
      <c r="J5" s="142"/>
      <c r="K5" s="142"/>
      <c r="L5" s="143" t="s">
        <v>126</v>
      </c>
      <c r="M5" s="142"/>
      <c r="N5" s="142"/>
      <c r="O5" s="142"/>
      <c r="P5" s="142"/>
      <c r="Q5" s="142"/>
      <c r="R5" s="142"/>
      <c r="S5" s="142"/>
      <c r="T5" s="142"/>
      <c r="U5" s="142"/>
    </row>
    <row r="6" spans="1:21" ht="15" customHeight="1" x14ac:dyDescent="0.2">
      <c r="A6" s="33" t="s">
        <v>143</v>
      </c>
      <c r="B6" s="34">
        <v>2014</v>
      </c>
      <c r="C6" s="34">
        <v>2015</v>
      </c>
      <c r="D6" s="34">
        <v>2016</v>
      </c>
      <c r="E6" s="34">
        <v>2017</v>
      </c>
      <c r="F6" s="34">
        <v>2018</v>
      </c>
      <c r="G6" s="34">
        <v>2019</v>
      </c>
      <c r="H6" s="34">
        <v>2020</v>
      </c>
      <c r="I6" s="34">
        <v>2021</v>
      </c>
      <c r="J6" s="34">
        <v>2022</v>
      </c>
      <c r="K6" s="34">
        <v>2023</v>
      </c>
      <c r="L6" s="78">
        <v>2014</v>
      </c>
      <c r="M6" s="34">
        <v>2015</v>
      </c>
      <c r="N6" s="34">
        <v>2016</v>
      </c>
      <c r="O6" s="34">
        <v>2017</v>
      </c>
      <c r="P6" s="34">
        <v>2018</v>
      </c>
      <c r="Q6" s="34">
        <v>2019</v>
      </c>
      <c r="R6" s="34">
        <v>2020</v>
      </c>
      <c r="S6" s="34">
        <v>2021</v>
      </c>
      <c r="T6" s="34">
        <v>2022</v>
      </c>
      <c r="U6" s="34">
        <v>2023</v>
      </c>
    </row>
    <row r="7" spans="1:21" x14ac:dyDescent="0.2">
      <c r="A7" s="101" t="s">
        <v>165</v>
      </c>
      <c r="B7" s="29">
        <v>2454</v>
      </c>
      <c r="C7" s="29">
        <v>2503</v>
      </c>
      <c r="D7" s="29">
        <v>2810</v>
      </c>
      <c r="E7" s="29">
        <v>3343</v>
      </c>
      <c r="F7" s="29">
        <v>3438</v>
      </c>
      <c r="G7" s="29">
        <v>3564</v>
      </c>
      <c r="H7" s="29">
        <v>4115</v>
      </c>
      <c r="I7" s="29">
        <v>3932</v>
      </c>
      <c r="J7" s="29">
        <v>4276</v>
      </c>
      <c r="K7" s="29">
        <v>4839</v>
      </c>
      <c r="L7" s="79">
        <v>0.01</v>
      </c>
      <c r="M7" s="69">
        <v>0.01</v>
      </c>
      <c r="N7" s="69">
        <v>0.01</v>
      </c>
      <c r="O7" s="69">
        <v>0.01</v>
      </c>
      <c r="P7" s="69">
        <v>0.02</v>
      </c>
      <c r="Q7" s="69">
        <v>0.02</v>
      </c>
      <c r="R7" s="69">
        <v>0.02</v>
      </c>
      <c r="S7" s="69">
        <v>0.02</v>
      </c>
      <c r="T7" s="69">
        <v>0.02</v>
      </c>
      <c r="U7" s="69">
        <v>0.02</v>
      </c>
    </row>
    <row r="8" spans="1:21" x14ac:dyDescent="0.2">
      <c r="A8" s="98" t="s">
        <v>144</v>
      </c>
      <c r="B8" s="29">
        <v>221267</v>
      </c>
      <c r="C8" s="29">
        <v>210568</v>
      </c>
      <c r="D8" s="29">
        <v>218926</v>
      </c>
      <c r="E8" s="29">
        <v>225664</v>
      </c>
      <c r="F8" s="29">
        <v>212660</v>
      </c>
      <c r="G8" s="29">
        <v>207990</v>
      </c>
      <c r="H8" s="29">
        <v>205469</v>
      </c>
      <c r="I8" s="29">
        <v>174162</v>
      </c>
      <c r="J8" s="29">
        <v>179183</v>
      </c>
      <c r="K8" s="29">
        <v>203104</v>
      </c>
      <c r="L8" s="79">
        <v>0.99</v>
      </c>
      <c r="M8" s="69">
        <v>0.99</v>
      </c>
      <c r="N8" s="69">
        <v>0.99</v>
      </c>
      <c r="O8" s="69">
        <v>0.99</v>
      </c>
      <c r="P8" s="69">
        <v>0.98</v>
      </c>
      <c r="Q8" s="69">
        <v>0.98</v>
      </c>
      <c r="R8" s="69">
        <v>0.98</v>
      </c>
      <c r="S8" s="69">
        <v>0.98</v>
      </c>
      <c r="T8" s="69">
        <v>0.98</v>
      </c>
      <c r="U8" s="69">
        <v>0.98</v>
      </c>
    </row>
    <row r="9" spans="1:21" x14ac:dyDescent="0.2">
      <c r="A9" s="99" t="s">
        <v>0</v>
      </c>
      <c r="B9" s="105">
        <v>223721</v>
      </c>
      <c r="C9" s="105">
        <v>213071</v>
      </c>
      <c r="D9" s="105">
        <v>221736</v>
      </c>
      <c r="E9" s="105">
        <v>229007</v>
      </c>
      <c r="F9" s="105">
        <v>216098</v>
      </c>
      <c r="G9" s="105">
        <v>211554</v>
      </c>
      <c r="H9" s="105">
        <v>209584</v>
      </c>
      <c r="I9" s="105">
        <v>178094</v>
      </c>
      <c r="J9" s="105">
        <v>183459</v>
      </c>
      <c r="K9" s="105">
        <v>207943</v>
      </c>
      <c r="L9" s="95">
        <v>1</v>
      </c>
      <c r="M9" s="96">
        <v>1</v>
      </c>
      <c r="N9" s="96">
        <v>1</v>
      </c>
      <c r="O9" s="96">
        <v>1</v>
      </c>
      <c r="P9" s="96">
        <v>1</v>
      </c>
      <c r="Q9" s="96">
        <v>1</v>
      </c>
      <c r="R9" s="96">
        <v>1</v>
      </c>
      <c r="S9" s="96">
        <v>1</v>
      </c>
      <c r="T9" s="96">
        <v>1</v>
      </c>
      <c r="U9" s="96">
        <v>1</v>
      </c>
    </row>
    <row r="10" spans="1:21" s="25" customFormat="1" x14ac:dyDescent="0.2">
      <c r="A10" s="140"/>
      <c r="B10" s="140"/>
      <c r="C10" s="140"/>
      <c r="D10" s="140"/>
      <c r="E10" s="140"/>
      <c r="F10" s="140"/>
      <c r="G10" s="140"/>
      <c r="H10" s="140"/>
      <c r="I10" s="140"/>
      <c r="J10" s="140"/>
      <c r="K10" s="140"/>
      <c r="L10" s="140"/>
      <c r="M10" s="140"/>
      <c r="N10" s="140"/>
      <c r="O10" s="140"/>
      <c r="P10" s="140"/>
      <c r="Q10" s="140"/>
      <c r="R10" s="140"/>
      <c r="S10" s="140"/>
      <c r="T10" s="140"/>
      <c r="U10" s="140"/>
    </row>
    <row r="11" spans="1:21" s="124" customFormat="1" ht="15" x14ac:dyDescent="0.2">
      <c r="A11" s="138" t="s">
        <v>187</v>
      </c>
      <c r="B11" s="138"/>
      <c r="C11" s="138"/>
      <c r="D11" s="138"/>
      <c r="E11" s="138"/>
      <c r="F11" s="138"/>
      <c r="G11" s="138"/>
      <c r="H11" s="138"/>
      <c r="I11" s="138"/>
      <c r="J11" s="138"/>
      <c r="K11" s="138"/>
      <c r="L11" s="138"/>
      <c r="M11" s="138"/>
      <c r="N11" s="138"/>
      <c r="O11" s="138"/>
      <c r="P11" s="138"/>
      <c r="Q11" s="138"/>
      <c r="R11" s="138"/>
      <c r="S11" s="138"/>
      <c r="T11" s="138"/>
      <c r="U11" s="138"/>
    </row>
    <row r="12" spans="1:21" s="25" customFormat="1" x14ac:dyDescent="0.2">
      <c r="A12" s="140" t="s">
        <v>168</v>
      </c>
      <c r="B12" s="140"/>
      <c r="C12" s="140"/>
      <c r="D12" s="140"/>
      <c r="E12" s="140"/>
      <c r="F12" s="140"/>
      <c r="G12" s="140"/>
      <c r="H12" s="140"/>
      <c r="I12" s="140"/>
      <c r="J12" s="140"/>
      <c r="K12" s="140"/>
      <c r="L12" s="140"/>
      <c r="M12" s="140"/>
      <c r="N12" s="140"/>
      <c r="O12" s="140"/>
      <c r="P12" s="140"/>
      <c r="Q12" s="140"/>
      <c r="R12" s="140"/>
      <c r="S12" s="140"/>
      <c r="T12" s="140"/>
      <c r="U12" s="140"/>
    </row>
    <row r="13" spans="1:21" x14ac:dyDescent="0.2">
      <c r="A13" s="63"/>
      <c r="B13" s="142" t="s">
        <v>125</v>
      </c>
      <c r="C13" s="142"/>
      <c r="D13" s="142"/>
      <c r="E13" s="142"/>
      <c r="F13" s="142"/>
      <c r="G13" s="142"/>
      <c r="H13" s="142"/>
      <c r="I13" s="142"/>
      <c r="J13" s="142"/>
      <c r="K13" s="142"/>
      <c r="L13" s="143" t="s">
        <v>126</v>
      </c>
      <c r="M13" s="142"/>
      <c r="N13" s="142"/>
      <c r="O13" s="142"/>
      <c r="P13" s="142"/>
      <c r="Q13" s="142"/>
      <c r="R13" s="142"/>
      <c r="S13" s="142"/>
      <c r="T13" s="142"/>
      <c r="U13" s="142"/>
    </row>
    <row r="14" spans="1:21" ht="15" customHeight="1" x14ac:dyDescent="0.2">
      <c r="A14" s="33" t="s">
        <v>1</v>
      </c>
      <c r="B14" s="34">
        <v>2014</v>
      </c>
      <c r="C14" s="34">
        <v>2015</v>
      </c>
      <c r="D14" s="34">
        <v>2016</v>
      </c>
      <c r="E14" s="34">
        <v>2017</v>
      </c>
      <c r="F14" s="34">
        <v>2018</v>
      </c>
      <c r="G14" s="34">
        <v>2019</v>
      </c>
      <c r="H14" s="34">
        <v>2020</v>
      </c>
      <c r="I14" s="34">
        <v>2021</v>
      </c>
      <c r="J14" s="34">
        <v>2022</v>
      </c>
      <c r="K14" s="34">
        <v>2023</v>
      </c>
      <c r="L14" s="78">
        <v>2014</v>
      </c>
      <c r="M14" s="34">
        <v>2015</v>
      </c>
      <c r="N14" s="34">
        <v>2016</v>
      </c>
      <c r="O14" s="34">
        <v>2017</v>
      </c>
      <c r="P14" s="34">
        <v>2018</v>
      </c>
      <c r="Q14" s="34">
        <v>2019</v>
      </c>
      <c r="R14" s="34">
        <v>2020</v>
      </c>
      <c r="S14" s="34">
        <v>2021</v>
      </c>
      <c r="T14" s="34">
        <v>2022</v>
      </c>
      <c r="U14" s="34">
        <v>2023</v>
      </c>
    </row>
    <row r="15" spans="1:21" ht="14.25" customHeight="1" x14ac:dyDescent="0.2">
      <c r="A15" s="101" t="s">
        <v>17</v>
      </c>
      <c r="B15" s="29">
        <v>1553</v>
      </c>
      <c r="C15" s="29">
        <v>1585</v>
      </c>
      <c r="D15" s="29">
        <v>1803</v>
      </c>
      <c r="E15" s="29">
        <v>2117</v>
      </c>
      <c r="F15" s="29">
        <v>2146</v>
      </c>
      <c r="G15" s="29">
        <v>2130</v>
      </c>
      <c r="H15" s="29">
        <v>2617</v>
      </c>
      <c r="I15" s="29">
        <v>2298</v>
      </c>
      <c r="J15" s="29">
        <v>2419</v>
      </c>
      <c r="K15" s="29">
        <v>2826</v>
      </c>
      <c r="L15" s="79">
        <v>0.63</v>
      </c>
      <c r="M15" s="69">
        <v>0.63</v>
      </c>
      <c r="N15" s="69">
        <v>0.64</v>
      </c>
      <c r="O15" s="69">
        <v>0.63</v>
      </c>
      <c r="P15" s="69">
        <v>0.62</v>
      </c>
      <c r="Q15" s="69">
        <v>0.6</v>
      </c>
      <c r="R15" s="69">
        <v>0.64</v>
      </c>
      <c r="S15" s="69">
        <v>0.57999999999999996</v>
      </c>
      <c r="T15" s="69">
        <v>0.56999999999999995</v>
      </c>
      <c r="U15" s="69">
        <v>0.57999999999999996</v>
      </c>
    </row>
    <row r="16" spans="1:21" ht="14.25" customHeight="1" x14ac:dyDescent="0.2">
      <c r="A16" s="101" t="s">
        <v>88</v>
      </c>
      <c r="B16" s="29">
        <v>131</v>
      </c>
      <c r="C16" s="29">
        <v>112</v>
      </c>
      <c r="D16" s="29">
        <v>122</v>
      </c>
      <c r="E16" s="29">
        <v>119</v>
      </c>
      <c r="F16" s="29">
        <v>116</v>
      </c>
      <c r="G16" s="29">
        <v>134</v>
      </c>
      <c r="H16" s="29">
        <v>140</v>
      </c>
      <c r="I16" s="29">
        <v>143</v>
      </c>
      <c r="J16" s="29">
        <v>171</v>
      </c>
      <c r="K16" s="29">
        <v>235</v>
      </c>
      <c r="L16" s="79">
        <v>0.05</v>
      </c>
      <c r="M16" s="69">
        <v>0.04</v>
      </c>
      <c r="N16" s="69">
        <v>0.04</v>
      </c>
      <c r="O16" s="69">
        <v>0.04</v>
      </c>
      <c r="P16" s="69">
        <v>0.03</v>
      </c>
      <c r="Q16" s="69">
        <v>0.04</v>
      </c>
      <c r="R16" s="69">
        <v>0.03</v>
      </c>
      <c r="S16" s="69">
        <v>0.04</v>
      </c>
      <c r="T16" s="69">
        <v>0.04</v>
      </c>
      <c r="U16" s="69">
        <v>0.05</v>
      </c>
    </row>
    <row r="17" spans="1:21" ht="14.25" customHeight="1" x14ac:dyDescent="0.2">
      <c r="A17" s="101" t="s">
        <v>18</v>
      </c>
      <c r="B17" s="29">
        <v>765</v>
      </c>
      <c r="C17" s="29">
        <v>803</v>
      </c>
      <c r="D17" s="29">
        <v>882</v>
      </c>
      <c r="E17" s="29">
        <v>1103</v>
      </c>
      <c r="F17" s="29">
        <v>1167</v>
      </c>
      <c r="G17" s="29">
        <v>1281</v>
      </c>
      <c r="H17" s="29">
        <v>1336</v>
      </c>
      <c r="I17" s="29">
        <v>1454</v>
      </c>
      <c r="J17" s="29">
        <v>1672</v>
      </c>
      <c r="K17" s="29">
        <v>1769</v>
      </c>
      <c r="L17" s="79">
        <v>0.31</v>
      </c>
      <c r="M17" s="69">
        <v>0.32</v>
      </c>
      <c r="N17" s="69">
        <v>0.31</v>
      </c>
      <c r="O17" s="69">
        <v>0.33</v>
      </c>
      <c r="P17" s="69">
        <v>0.34</v>
      </c>
      <c r="Q17" s="69">
        <v>0.36</v>
      </c>
      <c r="R17" s="69">
        <v>0.32</v>
      </c>
      <c r="S17" s="69">
        <v>0.37</v>
      </c>
      <c r="T17" s="69">
        <v>0.39</v>
      </c>
      <c r="U17" s="69">
        <v>0.37</v>
      </c>
    </row>
    <row r="18" spans="1:21" ht="14.25" customHeight="1" x14ac:dyDescent="0.2">
      <c r="A18" s="122" t="s">
        <v>15</v>
      </c>
      <c r="B18" s="29">
        <v>5</v>
      </c>
      <c r="C18" s="29">
        <v>3</v>
      </c>
      <c r="D18" s="29">
        <v>3</v>
      </c>
      <c r="E18" s="29">
        <v>4</v>
      </c>
      <c r="F18" s="29">
        <v>9</v>
      </c>
      <c r="G18" s="29">
        <v>19</v>
      </c>
      <c r="H18" s="29">
        <v>22</v>
      </c>
      <c r="I18" s="29">
        <v>37</v>
      </c>
      <c r="J18" s="29">
        <v>14</v>
      </c>
      <c r="K18" s="29">
        <v>9</v>
      </c>
      <c r="L18" s="79" t="s">
        <v>149</v>
      </c>
      <c r="M18" s="69" t="s">
        <v>149</v>
      </c>
      <c r="N18" s="69" t="s">
        <v>149</v>
      </c>
      <c r="O18" s="69" t="s">
        <v>149</v>
      </c>
      <c r="P18" s="69" t="s">
        <v>149</v>
      </c>
      <c r="Q18" s="69">
        <v>0.01</v>
      </c>
      <c r="R18" s="69">
        <v>0.01</v>
      </c>
      <c r="S18" s="69">
        <v>0.01</v>
      </c>
      <c r="T18" s="69" t="s">
        <v>149</v>
      </c>
      <c r="U18" s="69" t="s">
        <v>149</v>
      </c>
    </row>
    <row r="19" spans="1:21" ht="14.25" customHeight="1" x14ac:dyDescent="0.2">
      <c r="A19" s="102" t="s">
        <v>0</v>
      </c>
      <c r="B19" s="106">
        <v>2454</v>
      </c>
      <c r="C19" s="106">
        <v>2503</v>
      </c>
      <c r="D19" s="106">
        <v>2810</v>
      </c>
      <c r="E19" s="106">
        <v>3343</v>
      </c>
      <c r="F19" s="106">
        <v>3438</v>
      </c>
      <c r="G19" s="106">
        <v>3564</v>
      </c>
      <c r="H19" s="106">
        <v>4115</v>
      </c>
      <c r="I19" s="106">
        <v>3932</v>
      </c>
      <c r="J19" s="106">
        <v>4276</v>
      </c>
      <c r="K19" s="106">
        <v>4839</v>
      </c>
      <c r="L19" s="89">
        <v>1</v>
      </c>
      <c r="M19" s="90">
        <v>1</v>
      </c>
      <c r="N19" s="90">
        <v>1</v>
      </c>
      <c r="O19" s="90">
        <v>1</v>
      </c>
      <c r="P19" s="90">
        <v>1</v>
      </c>
      <c r="Q19" s="90">
        <v>1</v>
      </c>
      <c r="R19" s="90">
        <v>1</v>
      </c>
      <c r="S19" s="90">
        <v>1</v>
      </c>
      <c r="T19" s="90">
        <v>1</v>
      </c>
      <c r="U19" s="90">
        <v>1</v>
      </c>
    </row>
    <row r="20" spans="1:21" s="25" customFormat="1" x14ac:dyDescent="0.2">
      <c r="A20" s="140"/>
      <c r="B20" s="140"/>
      <c r="C20" s="140"/>
      <c r="D20" s="140"/>
      <c r="E20" s="140"/>
      <c r="F20" s="140"/>
      <c r="G20" s="140"/>
      <c r="H20" s="140"/>
      <c r="I20" s="140"/>
      <c r="J20" s="140"/>
      <c r="K20" s="140"/>
      <c r="L20" s="140"/>
      <c r="M20" s="140"/>
      <c r="N20" s="140"/>
      <c r="O20" s="140"/>
      <c r="P20" s="140"/>
      <c r="Q20" s="140"/>
      <c r="R20" s="140"/>
      <c r="S20" s="140"/>
      <c r="T20" s="140"/>
      <c r="U20" s="140"/>
    </row>
    <row r="21" spans="1:21" ht="15" x14ac:dyDescent="0.2">
      <c r="A21" s="144" t="s">
        <v>188</v>
      </c>
      <c r="B21" s="144"/>
      <c r="C21" s="144"/>
      <c r="D21" s="144"/>
      <c r="E21" s="144"/>
      <c r="F21" s="144"/>
      <c r="G21" s="144"/>
      <c r="H21" s="144"/>
      <c r="I21" s="144"/>
      <c r="J21" s="144"/>
      <c r="K21" s="144"/>
      <c r="L21" s="144"/>
      <c r="M21" s="144"/>
      <c r="N21" s="144"/>
      <c r="O21" s="144"/>
      <c r="P21" s="144"/>
      <c r="Q21" s="144"/>
      <c r="R21" s="144"/>
      <c r="S21" s="144"/>
      <c r="T21" s="144"/>
      <c r="U21" s="144"/>
    </row>
    <row r="22" spans="1:21" ht="14.25" customHeight="1" x14ac:dyDescent="0.2">
      <c r="A22" s="140" t="s">
        <v>246</v>
      </c>
      <c r="B22" s="140"/>
      <c r="C22" s="140"/>
      <c r="D22" s="140"/>
      <c r="E22" s="140"/>
      <c r="F22" s="140"/>
      <c r="G22" s="140"/>
      <c r="H22" s="140"/>
      <c r="I22" s="140"/>
      <c r="J22" s="140"/>
      <c r="K22" s="140"/>
      <c r="L22" s="140"/>
      <c r="M22" s="140"/>
      <c r="N22" s="140"/>
      <c r="O22" s="140"/>
      <c r="P22" s="140"/>
      <c r="Q22" s="140"/>
      <c r="R22" s="140"/>
      <c r="S22" s="140"/>
      <c r="T22" s="140"/>
      <c r="U22" s="140"/>
    </row>
    <row r="23" spans="1:21" x14ac:dyDescent="0.2">
      <c r="A23" s="145" t="s">
        <v>186</v>
      </c>
      <c r="B23" s="145"/>
      <c r="C23" s="145"/>
      <c r="D23" s="145"/>
      <c r="E23" s="145"/>
      <c r="F23" s="145"/>
      <c r="G23" s="145"/>
      <c r="H23" s="145"/>
      <c r="I23" s="145"/>
      <c r="J23" s="145"/>
      <c r="K23" s="145"/>
      <c r="L23" s="145"/>
      <c r="M23" s="145"/>
      <c r="N23" s="145"/>
      <c r="O23" s="145"/>
      <c r="P23" s="145"/>
      <c r="Q23" s="145"/>
      <c r="R23" s="145"/>
      <c r="S23" s="145"/>
      <c r="T23" s="145"/>
      <c r="U23" s="145"/>
    </row>
    <row r="24" spans="1:21" x14ac:dyDescent="0.2">
      <c r="A24" s="118"/>
      <c r="B24" s="146" t="s">
        <v>125</v>
      </c>
      <c r="C24" s="146"/>
      <c r="D24" s="146"/>
      <c r="E24" s="146"/>
      <c r="F24" s="146"/>
      <c r="G24" s="146"/>
      <c r="H24" s="146"/>
      <c r="I24" s="146"/>
      <c r="J24" s="146"/>
      <c r="K24" s="146"/>
      <c r="L24" s="143" t="s">
        <v>126</v>
      </c>
      <c r="M24" s="146"/>
      <c r="N24" s="146"/>
      <c r="O24" s="146"/>
      <c r="P24" s="146"/>
      <c r="Q24" s="146"/>
      <c r="R24" s="146"/>
      <c r="S24" s="146"/>
      <c r="T24" s="146"/>
      <c r="U24" s="146"/>
    </row>
    <row r="25" spans="1:21" x14ac:dyDescent="0.2">
      <c r="A25" s="125" t="s">
        <v>169</v>
      </c>
      <c r="B25" s="126">
        <v>2014</v>
      </c>
      <c r="C25" s="126">
        <v>2015</v>
      </c>
      <c r="D25" s="126">
        <v>2016</v>
      </c>
      <c r="E25" s="126">
        <v>2017</v>
      </c>
      <c r="F25" s="126">
        <v>2018</v>
      </c>
      <c r="G25" s="126">
        <v>2019</v>
      </c>
      <c r="H25" s="126">
        <v>2020</v>
      </c>
      <c r="I25" s="126">
        <v>2021</v>
      </c>
      <c r="J25" s="126">
        <v>2022</v>
      </c>
      <c r="K25" s="126">
        <v>2023</v>
      </c>
      <c r="L25" s="78">
        <v>2014</v>
      </c>
      <c r="M25" s="126">
        <v>2015</v>
      </c>
      <c r="N25" s="126">
        <v>2016</v>
      </c>
      <c r="O25" s="126">
        <v>2017</v>
      </c>
      <c r="P25" s="126">
        <v>2018</v>
      </c>
      <c r="Q25" s="126">
        <v>2019</v>
      </c>
      <c r="R25" s="126">
        <v>2020</v>
      </c>
      <c r="S25" s="126">
        <v>2021</v>
      </c>
      <c r="T25" s="126">
        <v>2022</v>
      </c>
      <c r="U25" s="126">
        <v>2023</v>
      </c>
    </row>
    <row r="26" spans="1:21" x14ac:dyDescent="0.2">
      <c r="A26" s="127" t="s">
        <v>170</v>
      </c>
      <c r="B26" s="29">
        <v>23</v>
      </c>
      <c r="C26" s="29">
        <v>11</v>
      </c>
      <c r="D26" s="29">
        <v>18</v>
      </c>
      <c r="E26" s="29">
        <v>17</v>
      </c>
      <c r="F26" s="29">
        <v>17</v>
      </c>
      <c r="G26" s="29">
        <v>19</v>
      </c>
      <c r="H26" s="29">
        <v>105</v>
      </c>
      <c r="I26" s="29">
        <v>35</v>
      </c>
      <c r="J26" s="29">
        <v>23</v>
      </c>
      <c r="K26" s="29">
        <v>38</v>
      </c>
      <c r="L26" s="79">
        <v>0.01</v>
      </c>
      <c r="M26" s="69">
        <v>0</v>
      </c>
      <c r="N26" s="69">
        <v>0.01</v>
      </c>
      <c r="O26" s="69">
        <v>0.01</v>
      </c>
      <c r="P26" s="69">
        <v>0</v>
      </c>
      <c r="Q26" s="69">
        <v>0.01</v>
      </c>
      <c r="R26" s="69">
        <v>0.03</v>
      </c>
      <c r="S26" s="69">
        <v>0.01</v>
      </c>
      <c r="T26" s="69">
        <v>0.01</v>
      </c>
      <c r="U26" s="69">
        <v>0.01</v>
      </c>
    </row>
    <row r="27" spans="1:21" x14ac:dyDescent="0.2">
      <c r="A27" s="127" t="s">
        <v>171</v>
      </c>
      <c r="B27" s="29">
        <v>141</v>
      </c>
      <c r="C27" s="29">
        <v>115</v>
      </c>
      <c r="D27" s="29">
        <v>133</v>
      </c>
      <c r="E27" s="29">
        <v>170</v>
      </c>
      <c r="F27" s="29">
        <v>205</v>
      </c>
      <c r="G27" s="29">
        <v>152</v>
      </c>
      <c r="H27" s="29">
        <v>157</v>
      </c>
      <c r="I27" s="29">
        <v>172</v>
      </c>
      <c r="J27" s="29">
        <v>201</v>
      </c>
      <c r="K27" s="29">
        <v>221</v>
      </c>
      <c r="L27" s="79">
        <v>0.06</v>
      </c>
      <c r="M27" s="69">
        <v>0.05</v>
      </c>
      <c r="N27" s="69">
        <v>0.05</v>
      </c>
      <c r="O27" s="69">
        <v>0.05</v>
      </c>
      <c r="P27" s="69">
        <v>0.06</v>
      </c>
      <c r="Q27" s="69">
        <v>0.04</v>
      </c>
      <c r="R27" s="69">
        <v>0.04</v>
      </c>
      <c r="S27" s="69">
        <v>0.04</v>
      </c>
      <c r="T27" s="69">
        <v>0.05</v>
      </c>
      <c r="U27" s="69">
        <v>0.05</v>
      </c>
    </row>
    <row r="28" spans="1:21" x14ac:dyDescent="0.2">
      <c r="A28" s="127" t="s">
        <v>172</v>
      </c>
      <c r="B28" s="29">
        <v>0</v>
      </c>
      <c r="C28" s="29">
        <v>0</v>
      </c>
      <c r="D28" s="29">
        <v>0</v>
      </c>
      <c r="E28" s="29">
        <v>0</v>
      </c>
      <c r="F28" s="29">
        <v>0</v>
      </c>
      <c r="G28" s="29">
        <v>0</v>
      </c>
      <c r="H28" s="29">
        <v>0</v>
      </c>
      <c r="I28" s="29">
        <v>0</v>
      </c>
      <c r="J28" s="29">
        <v>0</v>
      </c>
      <c r="K28" s="29">
        <v>0</v>
      </c>
      <c r="L28" s="79">
        <v>0</v>
      </c>
      <c r="M28" s="69">
        <v>0</v>
      </c>
      <c r="N28" s="69">
        <v>0</v>
      </c>
      <c r="O28" s="69">
        <v>0</v>
      </c>
      <c r="P28" s="69">
        <v>0</v>
      </c>
      <c r="Q28" s="69">
        <v>0</v>
      </c>
      <c r="R28" s="69">
        <v>0</v>
      </c>
      <c r="S28" s="69">
        <v>0</v>
      </c>
      <c r="T28" s="69">
        <v>0</v>
      </c>
      <c r="U28" s="69">
        <v>0</v>
      </c>
    </row>
    <row r="29" spans="1:21" x14ac:dyDescent="0.2">
      <c r="A29" s="127" t="s">
        <v>173</v>
      </c>
      <c r="B29" s="29">
        <v>0</v>
      </c>
      <c r="C29" s="29">
        <v>0</v>
      </c>
      <c r="D29" s="29">
        <v>0</v>
      </c>
      <c r="E29" s="29">
        <v>0</v>
      </c>
      <c r="F29" s="29">
        <v>0</v>
      </c>
      <c r="G29" s="29">
        <v>0</v>
      </c>
      <c r="H29" s="29">
        <v>0</v>
      </c>
      <c r="I29" s="29">
        <v>0</v>
      </c>
      <c r="J29" s="29">
        <v>0</v>
      </c>
      <c r="K29" s="29">
        <v>1</v>
      </c>
      <c r="L29" s="79">
        <v>0</v>
      </c>
      <c r="M29" s="69">
        <v>0</v>
      </c>
      <c r="N29" s="69">
        <v>0</v>
      </c>
      <c r="O29" s="69">
        <v>0</v>
      </c>
      <c r="P29" s="69">
        <v>0</v>
      </c>
      <c r="Q29" s="69">
        <v>0</v>
      </c>
      <c r="R29" s="69">
        <v>0</v>
      </c>
      <c r="S29" s="69">
        <v>0</v>
      </c>
      <c r="T29" s="69">
        <v>0</v>
      </c>
      <c r="U29" s="69" t="s">
        <v>149</v>
      </c>
    </row>
    <row r="30" spans="1:21" x14ac:dyDescent="0.2">
      <c r="A30" s="127" t="s">
        <v>174</v>
      </c>
      <c r="B30" s="29">
        <v>127</v>
      </c>
      <c r="C30" s="29">
        <v>161</v>
      </c>
      <c r="D30" s="29">
        <v>171</v>
      </c>
      <c r="E30" s="29">
        <v>165</v>
      </c>
      <c r="F30" s="29">
        <v>203</v>
      </c>
      <c r="G30" s="29">
        <v>221</v>
      </c>
      <c r="H30" s="29">
        <v>203</v>
      </c>
      <c r="I30" s="29">
        <v>199</v>
      </c>
      <c r="J30" s="29">
        <v>218</v>
      </c>
      <c r="K30" s="29">
        <v>259</v>
      </c>
      <c r="L30" s="79">
        <v>0.05</v>
      </c>
      <c r="M30" s="69">
        <v>0.06</v>
      </c>
      <c r="N30" s="69">
        <v>0.06</v>
      </c>
      <c r="O30" s="69">
        <v>0.05</v>
      </c>
      <c r="P30" s="69">
        <v>0.06</v>
      </c>
      <c r="Q30" s="69">
        <v>0.06</v>
      </c>
      <c r="R30" s="69">
        <v>0.05</v>
      </c>
      <c r="S30" s="69">
        <v>0.05</v>
      </c>
      <c r="T30" s="69">
        <v>0.05</v>
      </c>
      <c r="U30" s="69">
        <v>0.05</v>
      </c>
    </row>
    <row r="31" spans="1:21" x14ac:dyDescent="0.2">
      <c r="A31" s="127" t="s">
        <v>175</v>
      </c>
      <c r="B31" s="29">
        <v>147</v>
      </c>
      <c r="C31" s="29">
        <v>125</v>
      </c>
      <c r="D31" s="29">
        <v>84</v>
      </c>
      <c r="E31" s="29">
        <v>186</v>
      </c>
      <c r="F31" s="29">
        <v>139</v>
      </c>
      <c r="G31" s="29">
        <v>127</v>
      </c>
      <c r="H31" s="29">
        <v>81</v>
      </c>
      <c r="I31" s="29">
        <v>98</v>
      </c>
      <c r="J31" s="29">
        <v>98</v>
      </c>
      <c r="K31" s="29">
        <v>117</v>
      </c>
      <c r="L31" s="79">
        <v>0.06</v>
      </c>
      <c r="M31" s="69">
        <v>0.05</v>
      </c>
      <c r="N31" s="69">
        <v>0.03</v>
      </c>
      <c r="O31" s="69">
        <v>0.06</v>
      </c>
      <c r="P31" s="69">
        <v>0.04</v>
      </c>
      <c r="Q31" s="69">
        <v>0.04</v>
      </c>
      <c r="R31" s="69">
        <v>0.02</v>
      </c>
      <c r="S31" s="69">
        <v>0.02</v>
      </c>
      <c r="T31" s="69">
        <v>0.02</v>
      </c>
      <c r="U31" s="69">
        <v>0.02</v>
      </c>
    </row>
    <row r="32" spans="1:21" x14ac:dyDescent="0.2">
      <c r="A32" s="127" t="s">
        <v>176</v>
      </c>
      <c r="B32" s="29">
        <v>15</v>
      </c>
      <c r="C32" s="29">
        <v>22</v>
      </c>
      <c r="D32" s="29">
        <v>14</v>
      </c>
      <c r="E32" s="29">
        <v>28</v>
      </c>
      <c r="F32" s="29">
        <v>21</v>
      </c>
      <c r="G32" s="29">
        <v>37</v>
      </c>
      <c r="H32" s="29">
        <v>22</v>
      </c>
      <c r="I32" s="29">
        <v>36</v>
      </c>
      <c r="J32" s="29">
        <v>38</v>
      </c>
      <c r="K32" s="29">
        <v>44</v>
      </c>
      <c r="L32" s="79">
        <v>0.01</v>
      </c>
      <c r="M32" s="69">
        <v>0.01</v>
      </c>
      <c r="N32" s="69">
        <v>0</v>
      </c>
      <c r="O32" s="69">
        <v>0.01</v>
      </c>
      <c r="P32" s="69">
        <v>0.01</v>
      </c>
      <c r="Q32" s="69">
        <v>0.01</v>
      </c>
      <c r="R32" s="69">
        <v>0.01</v>
      </c>
      <c r="S32" s="69">
        <v>0.01</v>
      </c>
      <c r="T32" s="69">
        <v>0.01</v>
      </c>
      <c r="U32" s="69">
        <v>0.01</v>
      </c>
    </row>
    <row r="33" spans="1:21" x14ac:dyDescent="0.2">
      <c r="A33" s="127" t="s">
        <v>177</v>
      </c>
      <c r="B33" s="29" t="s">
        <v>155</v>
      </c>
      <c r="C33" s="29" t="s">
        <v>155</v>
      </c>
      <c r="D33" s="29" t="s">
        <v>155</v>
      </c>
      <c r="E33" s="29" t="s">
        <v>155</v>
      </c>
      <c r="F33" s="29" t="s">
        <v>155</v>
      </c>
      <c r="G33" s="29" t="s">
        <v>155</v>
      </c>
      <c r="H33" s="29" t="s">
        <v>155</v>
      </c>
      <c r="I33" s="29" t="s">
        <v>155</v>
      </c>
      <c r="J33" s="29" t="s">
        <v>155</v>
      </c>
      <c r="K33" s="29" t="s">
        <v>155</v>
      </c>
      <c r="L33" s="79" t="s">
        <v>155</v>
      </c>
      <c r="M33" s="29" t="s">
        <v>155</v>
      </c>
      <c r="N33" s="29" t="s">
        <v>155</v>
      </c>
      <c r="O33" s="29" t="s">
        <v>155</v>
      </c>
      <c r="P33" s="29" t="s">
        <v>155</v>
      </c>
      <c r="Q33" s="29" t="s">
        <v>155</v>
      </c>
      <c r="R33" s="29" t="s">
        <v>155</v>
      </c>
      <c r="S33" s="29" t="s">
        <v>155</v>
      </c>
      <c r="T33" s="29" t="s">
        <v>155</v>
      </c>
      <c r="U33" s="29" t="s">
        <v>155</v>
      </c>
    </row>
    <row r="34" spans="1:21" x14ac:dyDescent="0.2">
      <c r="A34" s="127" t="s">
        <v>178</v>
      </c>
      <c r="B34" s="29" t="s">
        <v>155</v>
      </c>
      <c r="C34" s="29" t="s">
        <v>155</v>
      </c>
      <c r="D34" s="29" t="s">
        <v>155</v>
      </c>
      <c r="E34" s="29" t="s">
        <v>155</v>
      </c>
      <c r="F34" s="29" t="s">
        <v>155</v>
      </c>
      <c r="G34" s="29" t="s">
        <v>155</v>
      </c>
      <c r="H34" s="29" t="s">
        <v>155</v>
      </c>
      <c r="I34" s="29" t="s">
        <v>155</v>
      </c>
      <c r="J34" s="29" t="s">
        <v>155</v>
      </c>
      <c r="K34" s="29" t="s">
        <v>155</v>
      </c>
      <c r="L34" s="79" t="s">
        <v>155</v>
      </c>
      <c r="M34" s="29" t="s">
        <v>155</v>
      </c>
      <c r="N34" s="29" t="s">
        <v>155</v>
      </c>
      <c r="O34" s="29" t="s">
        <v>155</v>
      </c>
      <c r="P34" s="29" t="s">
        <v>155</v>
      </c>
      <c r="Q34" s="29" t="s">
        <v>155</v>
      </c>
      <c r="R34" s="29" t="s">
        <v>155</v>
      </c>
      <c r="S34" s="29" t="s">
        <v>155</v>
      </c>
      <c r="T34" s="29" t="s">
        <v>155</v>
      </c>
      <c r="U34" s="29" t="s">
        <v>155</v>
      </c>
    </row>
    <row r="35" spans="1:21" x14ac:dyDescent="0.2">
      <c r="A35" s="127" t="s">
        <v>179</v>
      </c>
      <c r="B35" s="29" t="s">
        <v>155</v>
      </c>
      <c r="C35" s="29" t="s">
        <v>155</v>
      </c>
      <c r="D35" s="29" t="s">
        <v>155</v>
      </c>
      <c r="E35" s="29" t="s">
        <v>155</v>
      </c>
      <c r="F35" s="29" t="s">
        <v>155</v>
      </c>
      <c r="G35" s="29" t="s">
        <v>155</v>
      </c>
      <c r="H35" s="29" t="s">
        <v>155</v>
      </c>
      <c r="I35" s="29" t="s">
        <v>155</v>
      </c>
      <c r="J35" s="29" t="s">
        <v>155</v>
      </c>
      <c r="K35" s="29" t="s">
        <v>155</v>
      </c>
      <c r="L35" s="79" t="s">
        <v>155</v>
      </c>
      <c r="M35" s="29" t="s">
        <v>155</v>
      </c>
      <c r="N35" s="29" t="s">
        <v>155</v>
      </c>
      <c r="O35" s="29" t="s">
        <v>155</v>
      </c>
      <c r="P35" s="29" t="s">
        <v>155</v>
      </c>
      <c r="Q35" s="29" t="s">
        <v>155</v>
      </c>
      <c r="R35" s="29" t="s">
        <v>155</v>
      </c>
      <c r="S35" s="29" t="s">
        <v>155</v>
      </c>
      <c r="T35" s="29" t="s">
        <v>155</v>
      </c>
      <c r="U35" s="29" t="s">
        <v>155</v>
      </c>
    </row>
    <row r="36" spans="1:21" x14ac:dyDescent="0.2">
      <c r="A36" s="127" t="s">
        <v>180</v>
      </c>
      <c r="B36" s="29">
        <v>1940</v>
      </c>
      <c r="C36" s="29">
        <v>1999</v>
      </c>
      <c r="D36" s="29">
        <v>2265</v>
      </c>
      <c r="E36" s="29">
        <v>2674</v>
      </c>
      <c r="F36" s="29">
        <v>2765</v>
      </c>
      <c r="G36" s="29">
        <v>2927</v>
      </c>
      <c r="H36" s="29">
        <v>3474</v>
      </c>
      <c r="I36" s="29">
        <v>3268</v>
      </c>
      <c r="J36" s="29">
        <v>3550</v>
      </c>
      <c r="K36" s="29">
        <v>3982</v>
      </c>
      <c r="L36" s="79">
        <v>0.79</v>
      </c>
      <c r="M36" s="69">
        <v>0.8</v>
      </c>
      <c r="N36" s="69">
        <v>0.81</v>
      </c>
      <c r="O36" s="69">
        <v>0.8</v>
      </c>
      <c r="P36" s="69">
        <v>0.8</v>
      </c>
      <c r="Q36" s="69">
        <v>0.82</v>
      </c>
      <c r="R36" s="69">
        <v>0.84</v>
      </c>
      <c r="S36" s="69">
        <v>0.83</v>
      </c>
      <c r="T36" s="69">
        <v>0.83</v>
      </c>
      <c r="U36" s="69">
        <v>0.82</v>
      </c>
    </row>
    <row r="37" spans="1:21" x14ac:dyDescent="0.2">
      <c r="A37" s="127" t="s">
        <v>181</v>
      </c>
      <c r="B37" s="29" t="s">
        <v>155</v>
      </c>
      <c r="C37" s="29" t="s">
        <v>155</v>
      </c>
      <c r="D37" s="29" t="s">
        <v>155</v>
      </c>
      <c r="E37" s="29" t="s">
        <v>155</v>
      </c>
      <c r="F37" s="29" t="s">
        <v>155</v>
      </c>
      <c r="G37" s="29" t="s">
        <v>155</v>
      </c>
      <c r="H37" s="29" t="s">
        <v>155</v>
      </c>
      <c r="I37" s="29" t="s">
        <v>155</v>
      </c>
      <c r="J37" s="29" t="s">
        <v>155</v>
      </c>
      <c r="K37" s="29" t="s">
        <v>155</v>
      </c>
      <c r="L37" s="79" t="s">
        <v>155</v>
      </c>
      <c r="M37" s="29" t="s">
        <v>155</v>
      </c>
      <c r="N37" s="29" t="s">
        <v>155</v>
      </c>
      <c r="O37" s="29" t="s">
        <v>155</v>
      </c>
      <c r="P37" s="29" t="s">
        <v>155</v>
      </c>
      <c r="Q37" s="29" t="s">
        <v>155</v>
      </c>
      <c r="R37" s="29" t="s">
        <v>155</v>
      </c>
      <c r="S37" s="29" t="s">
        <v>155</v>
      </c>
      <c r="T37" s="29" t="s">
        <v>155</v>
      </c>
      <c r="U37" s="29" t="s">
        <v>155</v>
      </c>
    </row>
    <row r="38" spans="1:21" x14ac:dyDescent="0.2">
      <c r="A38" s="127" t="s">
        <v>182</v>
      </c>
      <c r="B38" s="29">
        <v>4</v>
      </c>
      <c r="C38" s="29">
        <v>2</v>
      </c>
      <c r="D38" s="29">
        <v>2</v>
      </c>
      <c r="E38" s="29">
        <v>3</v>
      </c>
      <c r="F38" s="29">
        <v>4</v>
      </c>
      <c r="G38" s="29">
        <v>0</v>
      </c>
      <c r="H38" s="29">
        <v>0</v>
      </c>
      <c r="I38" s="29">
        <v>1</v>
      </c>
      <c r="J38" s="29">
        <v>3</v>
      </c>
      <c r="K38" s="29">
        <v>2</v>
      </c>
      <c r="L38" s="79" t="s">
        <v>149</v>
      </c>
      <c r="M38" s="69" t="s">
        <v>149</v>
      </c>
      <c r="N38" s="69" t="s">
        <v>149</v>
      </c>
      <c r="O38" s="69" t="s">
        <v>149</v>
      </c>
      <c r="P38" s="69" t="s">
        <v>149</v>
      </c>
      <c r="Q38" s="69">
        <v>0</v>
      </c>
      <c r="R38" s="69">
        <v>0</v>
      </c>
      <c r="S38" s="69" t="s">
        <v>149</v>
      </c>
      <c r="T38" s="69" t="s">
        <v>149</v>
      </c>
      <c r="U38" s="69" t="s">
        <v>149</v>
      </c>
    </row>
    <row r="39" spans="1:21" x14ac:dyDescent="0.2">
      <c r="A39" s="127" t="s">
        <v>183</v>
      </c>
      <c r="B39" s="29">
        <v>1</v>
      </c>
      <c r="C39" s="29">
        <v>0</v>
      </c>
      <c r="D39" s="29">
        <v>0</v>
      </c>
      <c r="E39" s="29">
        <v>1</v>
      </c>
      <c r="F39" s="29">
        <v>0</v>
      </c>
      <c r="G39" s="29">
        <v>2</v>
      </c>
      <c r="H39" s="29">
        <v>0</v>
      </c>
      <c r="I39" s="29">
        <v>0</v>
      </c>
      <c r="J39" s="29">
        <v>0</v>
      </c>
      <c r="K39" s="29">
        <v>0</v>
      </c>
      <c r="L39" s="79" t="s">
        <v>149</v>
      </c>
      <c r="M39" s="69">
        <v>0</v>
      </c>
      <c r="N39" s="69">
        <v>0</v>
      </c>
      <c r="O39" s="69" t="s">
        <v>149</v>
      </c>
      <c r="P39" s="69">
        <v>0</v>
      </c>
      <c r="Q39" s="69" t="s">
        <v>149</v>
      </c>
      <c r="R39" s="69">
        <v>0</v>
      </c>
      <c r="S39" s="69">
        <v>0</v>
      </c>
      <c r="T39" s="69">
        <v>0</v>
      </c>
      <c r="U39" s="69">
        <v>0</v>
      </c>
    </row>
    <row r="40" spans="1:21" ht="24" x14ac:dyDescent="0.2">
      <c r="A40" s="129" t="s">
        <v>184</v>
      </c>
      <c r="B40" s="29">
        <v>56</v>
      </c>
      <c r="C40" s="29">
        <v>68</v>
      </c>
      <c r="D40" s="29">
        <v>123</v>
      </c>
      <c r="E40" s="29">
        <v>99</v>
      </c>
      <c r="F40" s="29">
        <v>84</v>
      </c>
      <c r="G40" s="29">
        <v>79</v>
      </c>
      <c r="H40" s="29">
        <v>73</v>
      </c>
      <c r="I40" s="29">
        <v>123</v>
      </c>
      <c r="J40" s="29">
        <v>145</v>
      </c>
      <c r="K40" s="29">
        <v>175</v>
      </c>
      <c r="L40" s="79">
        <v>0.02</v>
      </c>
      <c r="M40" s="69">
        <v>0.03</v>
      </c>
      <c r="N40" s="69">
        <v>0.04</v>
      </c>
      <c r="O40" s="69">
        <v>0.03</v>
      </c>
      <c r="P40" s="69">
        <v>0.02</v>
      </c>
      <c r="Q40" s="69">
        <v>0.02</v>
      </c>
      <c r="R40" s="69">
        <v>0.02</v>
      </c>
      <c r="S40" s="69">
        <v>0.03</v>
      </c>
      <c r="T40" s="69">
        <v>0.03</v>
      </c>
      <c r="U40" s="69">
        <v>0.04</v>
      </c>
    </row>
    <row r="41" spans="1:21" x14ac:dyDescent="0.2">
      <c r="A41" s="127" t="s">
        <v>185</v>
      </c>
      <c r="B41" s="29" t="s">
        <v>155</v>
      </c>
      <c r="C41" s="29" t="s">
        <v>155</v>
      </c>
      <c r="D41" s="29" t="s">
        <v>155</v>
      </c>
      <c r="E41" s="29" t="s">
        <v>155</v>
      </c>
      <c r="F41" s="29" t="s">
        <v>155</v>
      </c>
      <c r="G41" s="29" t="s">
        <v>155</v>
      </c>
      <c r="H41" s="29" t="s">
        <v>155</v>
      </c>
      <c r="I41" s="29" t="s">
        <v>155</v>
      </c>
      <c r="J41" s="29" t="s">
        <v>155</v>
      </c>
      <c r="K41" s="29" t="s">
        <v>155</v>
      </c>
      <c r="L41" s="79" t="s">
        <v>155</v>
      </c>
      <c r="M41" s="29" t="s">
        <v>155</v>
      </c>
      <c r="N41" s="29" t="s">
        <v>155</v>
      </c>
      <c r="O41" s="29" t="s">
        <v>155</v>
      </c>
      <c r="P41" s="29" t="s">
        <v>155</v>
      </c>
      <c r="Q41" s="29" t="s">
        <v>155</v>
      </c>
      <c r="R41" s="29" t="s">
        <v>155</v>
      </c>
      <c r="S41" s="29" t="s">
        <v>155</v>
      </c>
      <c r="T41" s="29" t="s">
        <v>155</v>
      </c>
      <c r="U41" s="29" t="s">
        <v>155</v>
      </c>
    </row>
    <row r="42" spans="1:21" x14ac:dyDescent="0.2">
      <c r="A42" s="128" t="s">
        <v>0</v>
      </c>
      <c r="B42" s="106">
        <v>2454</v>
      </c>
      <c r="C42" s="106">
        <v>2503</v>
      </c>
      <c r="D42" s="106">
        <v>2810</v>
      </c>
      <c r="E42" s="106">
        <v>3343</v>
      </c>
      <c r="F42" s="106">
        <v>3438</v>
      </c>
      <c r="G42" s="106">
        <v>3564</v>
      </c>
      <c r="H42" s="106">
        <v>4115</v>
      </c>
      <c r="I42" s="106">
        <v>3932</v>
      </c>
      <c r="J42" s="106">
        <v>4276</v>
      </c>
      <c r="K42" s="106">
        <v>4839</v>
      </c>
      <c r="L42" s="89">
        <v>1</v>
      </c>
      <c r="M42" s="90">
        <v>1</v>
      </c>
      <c r="N42" s="90">
        <v>1</v>
      </c>
      <c r="O42" s="90">
        <v>1</v>
      </c>
      <c r="P42" s="90">
        <v>1</v>
      </c>
      <c r="Q42" s="90">
        <v>1</v>
      </c>
      <c r="R42" s="90">
        <v>1</v>
      </c>
      <c r="S42" s="90">
        <v>1</v>
      </c>
      <c r="T42" s="90">
        <v>1</v>
      </c>
      <c r="U42" s="90">
        <v>1</v>
      </c>
    </row>
  </sheetData>
  <sheetProtection formatCells="0" formatColumns="0" formatRows="0" insertColumns="0" insertRows="0" insertHyperlinks="0" deleteColumns="0" deleteRows="0" sort="0" autoFilter="0" pivotTables="0"/>
  <mergeCells count="17">
    <mergeCell ref="A12:U12"/>
    <mergeCell ref="A21:U21"/>
    <mergeCell ref="A23:U23"/>
    <mergeCell ref="B24:K24"/>
    <mergeCell ref="L24:U24"/>
    <mergeCell ref="B13:K13"/>
    <mergeCell ref="L13:U13"/>
    <mergeCell ref="A20:U20"/>
    <mergeCell ref="A22:U22"/>
    <mergeCell ref="A10:U10"/>
    <mergeCell ref="A11:U11"/>
    <mergeCell ref="A1:U1"/>
    <mergeCell ref="A2:U2"/>
    <mergeCell ref="A3:U3"/>
    <mergeCell ref="A4:U4"/>
    <mergeCell ref="B5:K5"/>
    <mergeCell ref="L5:U5"/>
  </mergeCells>
  <hyperlinks>
    <hyperlink ref="A2:F2" location="'Definitions and data notes'!A1" display="For more information on how to interpret these figures, please read the Definitions and data notes." xr:uid="{0FAEDEF3-F2A5-48EC-AD61-3C0581E185D4}"/>
    <hyperlink ref="A3:F3" location="Contents!A1" display="Back to Contents page" xr:uid="{3A4FD063-6B12-4DCC-9217-B5993F5DC0FA}"/>
  </hyperlinks>
  <pageMargins left="0.7" right="0.7" top="0.75" bottom="0.75" header="0.3" footer="0.3"/>
  <pageSetup paperSize="8"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8" tint="0.39997558519241921"/>
    <pageSetUpPr fitToPage="1"/>
  </sheetPr>
  <dimension ref="A1:W389"/>
  <sheetViews>
    <sheetView zoomScaleNormal="100" workbookViewId="0">
      <pane ySplit="14" topLeftCell="A15" activePane="bottomLeft" state="frozen"/>
      <selection activeCell="B31" sqref="B31:N32"/>
      <selection pane="bottomLeft" sqref="A1:W1"/>
    </sheetView>
  </sheetViews>
  <sheetFormatPr defaultColWidth="9" defaultRowHeight="14.25" x14ac:dyDescent="0.2"/>
  <cols>
    <col min="1" max="3" width="20.625" style="51" customWidth="1"/>
    <col min="4" max="13" width="8.125" style="51" customWidth="1"/>
    <col min="14" max="23" width="8.125" style="20" customWidth="1"/>
    <col min="24" max="16384" width="9" style="20"/>
  </cols>
  <sheetData>
    <row r="1" spans="1:23" s="32" customFormat="1" ht="15" x14ac:dyDescent="0.2">
      <c r="A1" s="138" t="s">
        <v>238</v>
      </c>
      <c r="B1" s="138"/>
      <c r="C1" s="138"/>
      <c r="D1" s="138"/>
      <c r="E1" s="138"/>
      <c r="F1" s="138"/>
      <c r="G1" s="138"/>
      <c r="H1" s="138"/>
      <c r="I1" s="138"/>
      <c r="J1" s="138"/>
      <c r="K1" s="138"/>
      <c r="L1" s="138"/>
      <c r="M1" s="138"/>
      <c r="N1" s="138"/>
      <c r="O1" s="138"/>
      <c r="P1" s="138"/>
      <c r="Q1" s="138"/>
      <c r="R1" s="138"/>
      <c r="S1" s="138"/>
      <c r="T1" s="138"/>
      <c r="U1" s="138"/>
      <c r="V1" s="138"/>
      <c r="W1" s="138"/>
    </row>
    <row r="2" spans="1:23" s="31" customFormat="1" ht="14.25" customHeight="1" x14ac:dyDescent="0.2">
      <c r="A2" s="140" t="s">
        <v>189</v>
      </c>
      <c r="B2" s="140"/>
      <c r="C2" s="140"/>
      <c r="D2" s="140"/>
      <c r="E2" s="140"/>
      <c r="F2" s="140"/>
      <c r="G2" s="140"/>
      <c r="H2" s="140"/>
      <c r="I2" s="140"/>
      <c r="J2" s="140"/>
      <c r="K2" s="140"/>
      <c r="L2" s="140"/>
      <c r="M2" s="140"/>
      <c r="N2" s="140"/>
      <c r="O2" s="140"/>
      <c r="P2" s="140"/>
      <c r="Q2" s="140"/>
      <c r="R2" s="140"/>
      <c r="S2" s="140"/>
      <c r="T2" s="140"/>
      <c r="U2" s="140"/>
      <c r="V2" s="140"/>
      <c r="W2" s="140"/>
    </row>
    <row r="3" spans="1:23" ht="14.25" customHeight="1" x14ac:dyDescent="0.2">
      <c r="A3" s="141" t="s">
        <v>123</v>
      </c>
      <c r="B3" s="141"/>
      <c r="C3" s="141"/>
      <c r="D3" s="141"/>
      <c r="E3" s="141"/>
      <c r="F3" s="141"/>
      <c r="G3" s="141"/>
      <c r="H3" s="141"/>
      <c r="I3" s="141"/>
      <c r="J3" s="141"/>
      <c r="K3" s="141"/>
      <c r="L3" s="141"/>
      <c r="M3" s="141"/>
      <c r="N3" s="141"/>
      <c r="O3" s="141"/>
      <c r="P3" s="141"/>
      <c r="Q3" s="141"/>
      <c r="R3" s="141"/>
      <c r="S3" s="141"/>
      <c r="T3" s="141"/>
      <c r="U3" s="141"/>
      <c r="V3" s="141"/>
      <c r="W3" s="141"/>
    </row>
    <row r="4" spans="1:23" s="51" customFormat="1" ht="14.25" customHeight="1" x14ac:dyDescent="0.2">
      <c r="A4" s="141" t="s">
        <v>122</v>
      </c>
      <c r="B4" s="141"/>
      <c r="C4" s="141"/>
      <c r="D4" s="141"/>
      <c r="E4" s="141"/>
      <c r="F4" s="141"/>
      <c r="G4" s="141"/>
      <c r="H4" s="141"/>
      <c r="I4" s="141"/>
      <c r="J4" s="141"/>
      <c r="K4" s="141"/>
      <c r="L4" s="141"/>
      <c r="M4" s="141"/>
      <c r="N4" s="141"/>
      <c r="O4" s="141"/>
      <c r="P4" s="141"/>
      <c r="Q4" s="141"/>
      <c r="R4" s="141"/>
      <c r="S4" s="141"/>
      <c r="T4" s="141"/>
      <c r="U4" s="141"/>
      <c r="V4" s="141"/>
      <c r="W4" s="141"/>
    </row>
    <row r="5" spans="1:23" s="51" customFormat="1" ht="13.5" customHeight="1" x14ac:dyDescent="0.2">
      <c r="A5" s="140" t="s">
        <v>190</v>
      </c>
      <c r="B5" s="140"/>
      <c r="C5" s="140"/>
      <c r="D5" s="140"/>
      <c r="E5" s="140"/>
      <c r="F5" s="140"/>
      <c r="G5" s="140"/>
      <c r="H5" s="140"/>
      <c r="I5" s="140"/>
      <c r="J5" s="140"/>
      <c r="K5" s="140"/>
      <c r="L5" s="140"/>
      <c r="M5" s="140"/>
      <c r="N5" s="140"/>
      <c r="O5" s="140"/>
      <c r="P5" s="140"/>
      <c r="Q5" s="140"/>
      <c r="R5" s="140"/>
      <c r="S5" s="140"/>
      <c r="T5" s="140"/>
      <c r="U5" s="140"/>
      <c r="V5" s="140"/>
      <c r="W5" s="140"/>
    </row>
    <row r="6" spans="1:23" s="51" customFormat="1" ht="13.5" customHeight="1" x14ac:dyDescent="0.2">
      <c r="A6" s="153"/>
      <c r="B6" s="153"/>
      <c r="C6" s="153"/>
      <c r="D6" s="142" t="s">
        <v>153</v>
      </c>
      <c r="E6" s="142"/>
      <c r="F6" s="142"/>
      <c r="G6" s="142"/>
      <c r="H6" s="142"/>
      <c r="I6" s="142"/>
      <c r="J6" s="142"/>
      <c r="K6" s="142"/>
      <c r="L6" s="142"/>
      <c r="M6" s="142"/>
      <c r="N6" s="143" t="s">
        <v>126</v>
      </c>
      <c r="O6" s="142"/>
      <c r="P6" s="142"/>
      <c r="Q6" s="142"/>
      <c r="R6" s="142"/>
      <c r="S6" s="142"/>
      <c r="T6" s="142"/>
      <c r="U6" s="142"/>
      <c r="V6" s="142"/>
      <c r="W6" s="142"/>
    </row>
    <row r="7" spans="1:23" s="18" customFormat="1" ht="14.25" customHeight="1" x14ac:dyDescent="0.2">
      <c r="A7" s="33"/>
      <c r="B7" s="33"/>
      <c r="C7" s="33" t="s">
        <v>1</v>
      </c>
      <c r="D7" s="34">
        <v>2014</v>
      </c>
      <c r="E7" s="34">
        <v>2015</v>
      </c>
      <c r="F7" s="34">
        <v>2016</v>
      </c>
      <c r="G7" s="34">
        <v>2017</v>
      </c>
      <c r="H7" s="34">
        <v>2018</v>
      </c>
      <c r="I7" s="34">
        <v>2019</v>
      </c>
      <c r="J7" s="34">
        <v>2020</v>
      </c>
      <c r="K7" s="34">
        <v>2021</v>
      </c>
      <c r="L7" s="34">
        <v>2022</v>
      </c>
      <c r="M7" s="112">
        <v>2023</v>
      </c>
      <c r="N7" s="78">
        <v>2014</v>
      </c>
      <c r="O7" s="34">
        <v>2015</v>
      </c>
      <c r="P7" s="34">
        <v>2016</v>
      </c>
      <c r="Q7" s="34">
        <v>2017</v>
      </c>
      <c r="R7" s="34">
        <v>2018</v>
      </c>
      <c r="S7" s="34">
        <v>2019</v>
      </c>
      <c r="T7" s="34">
        <v>2020</v>
      </c>
      <c r="U7" s="34">
        <v>2021</v>
      </c>
      <c r="V7" s="34">
        <v>2022</v>
      </c>
      <c r="W7" s="34">
        <v>2023</v>
      </c>
    </row>
    <row r="8" spans="1:23" s="42" customFormat="1" ht="14.25" customHeight="1" x14ac:dyDescent="0.2">
      <c r="A8" s="150" t="s">
        <v>96</v>
      </c>
      <c r="B8" s="150"/>
      <c r="C8" s="101" t="s">
        <v>17</v>
      </c>
      <c r="D8" s="29">
        <v>1053</v>
      </c>
      <c r="E8" s="29">
        <v>1058</v>
      </c>
      <c r="F8" s="29">
        <v>1242</v>
      </c>
      <c r="G8" s="29">
        <v>1349</v>
      </c>
      <c r="H8" s="29">
        <v>1380</v>
      </c>
      <c r="I8" s="29">
        <v>1355</v>
      </c>
      <c r="J8" s="29">
        <v>1551</v>
      </c>
      <c r="K8" s="29">
        <v>1354</v>
      </c>
      <c r="L8" s="29">
        <v>1397</v>
      </c>
      <c r="M8" s="29">
        <v>1600</v>
      </c>
      <c r="N8" s="113">
        <v>0.7</v>
      </c>
      <c r="O8" s="114">
        <v>0.69</v>
      </c>
      <c r="P8" s="114">
        <v>0.71</v>
      </c>
      <c r="Q8" s="114">
        <v>0.69</v>
      </c>
      <c r="R8" s="114">
        <v>0.69</v>
      </c>
      <c r="S8" s="114">
        <v>0.66</v>
      </c>
      <c r="T8" s="114">
        <v>0.68</v>
      </c>
      <c r="U8" s="114">
        <v>0.64</v>
      </c>
      <c r="V8" s="114">
        <v>0.62</v>
      </c>
      <c r="W8" s="114">
        <v>0.65</v>
      </c>
    </row>
    <row r="9" spans="1:23" s="42" customFormat="1" x14ac:dyDescent="0.2">
      <c r="A9" s="150"/>
      <c r="B9" s="150"/>
      <c r="C9" s="101" t="s">
        <v>88</v>
      </c>
      <c r="D9" s="29">
        <v>111</v>
      </c>
      <c r="E9" s="29">
        <v>101</v>
      </c>
      <c r="F9" s="29">
        <v>108</v>
      </c>
      <c r="G9" s="29">
        <v>107</v>
      </c>
      <c r="H9" s="29">
        <v>103</v>
      </c>
      <c r="I9" s="29">
        <v>105</v>
      </c>
      <c r="J9" s="29">
        <v>123</v>
      </c>
      <c r="K9" s="29">
        <v>114</v>
      </c>
      <c r="L9" s="29">
        <v>130</v>
      </c>
      <c r="M9" s="29">
        <v>158</v>
      </c>
      <c r="N9" s="113">
        <v>7.0000000000000007E-2</v>
      </c>
      <c r="O9" s="114">
        <v>7.0000000000000007E-2</v>
      </c>
      <c r="P9" s="114">
        <v>0.06</v>
      </c>
      <c r="Q9" s="114">
        <v>0.05</v>
      </c>
      <c r="R9" s="114">
        <v>0.05</v>
      </c>
      <c r="S9" s="114">
        <v>0.05</v>
      </c>
      <c r="T9" s="114">
        <v>0.05</v>
      </c>
      <c r="U9" s="114">
        <v>0.05</v>
      </c>
      <c r="V9" s="114">
        <v>0.06</v>
      </c>
      <c r="W9" s="114">
        <v>0.06</v>
      </c>
    </row>
    <row r="10" spans="1:23" s="42" customFormat="1" x14ac:dyDescent="0.2">
      <c r="A10" s="150"/>
      <c r="B10" s="150"/>
      <c r="C10" s="101" t="s">
        <v>18</v>
      </c>
      <c r="D10" s="29">
        <v>347</v>
      </c>
      <c r="E10" s="29">
        <v>372</v>
      </c>
      <c r="F10" s="29">
        <v>405</v>
      </c>
      <c r="G10" s="29">
        <v>488</v>
      </c>
      <c r="H10" s="29">
        <v>504</v>
      </c>
      <c r="I10" s="29">
        <v>581</v>
      </c>
      <c r="J10" s="29">
        <v>614</v>
      </c>
      <c r="K10" s="29">
        <v>634</v>
      </c>
      <c r="L10" s="29">
        <v>709</v>
      </c>
      <c r="M10" s="29">
        <v>711</v>
      </c>
      <c r="N10" s="113">
        <v>0.23</v>
      </c>
      <c r="O10" s="114">
        <v>0.24</v>
      </c>
      <c r="P10" s="114">
        <v>0.23</v>
      </c>
      <c r="Q10" s="114">
        <v>0.25</v>
      </c>
      <c r="R10" s="114">
        <v>0.25</v>
      </c>
      <c r="S10" s="114">
        <v>0.28000000000000003</v>
      </c>
      <c r="T10" s="114">
        <v>0.27</v>
      </c>
      <c r="U10" s="114">
        <v>0.3</v>
      </c>
      <c r="V10" s="114">
        <v>0.32</v>
      </c>
      <c r="W10" s="114">
        <v>0.28999999999999998</v>
      </c>
    </row>
    <row r="11" spans="1:23" s="42" customFormat="1" x14ac:dyDescent="0.2">
      <c r="A11" s="150"/>
      <c r="B11" s="150"/>
      <c r="C11" s="110" t="s">
        <v>15</v>
      </c>
      <c r="D11" s="29">
        <v>4</v>
      </c>
      <c r="E11" s="29">
        <v>2</v>
      </c>
      <c r="F11" s="29">
        <v>3</v>
      </c>
      <c r="G11" s="29">
        <v>2</v>
      </c>
      <c r="H11" s="29">
        <v>4</v>
      </c>
      <c r="I11" s="29">
        <v>13</v>
      </c>
      <c r="J11" s="29">
        <v>9</v>
      </c>
      <c r="K11" s="29">
        <v>16</v>
      </c>
      <c r="L11" s="29">
        <v>8</v>
      </c>
      <c r="M11" s="29">
        <v>8</v>
      </c>
      <c r="N11" s="113" t="s">
        <v>149</v>
      </c>
      <c r="O11" s="114" t="s">
        <v>149</v>
      </c>
      <c r="P11" s="114" t="s">
        <v>149</v>
      </c>
      <c r="Q11" s="114" t="s">
        <v>149</v>
      </c>
      <c r="R11" s="114" t="s">
        <v>149</v>
      </c>
      <c r="S11" s="114">
        <v>0.01</v>
      </c>
      <c r="T11" s="114" t="s">
        <v>149</v>
      </c>
      <c r="U11" s="114">
        <v>0.01</v>
      </c>
      <c r="V11" s="114" t="s">
        <v>149</v>
      </c>
      <c r="W11" s="114" t="s">
        <v>149</v>
      </c>
    </row>
    <row r="12" spans="1:23" x14ac:dyDescent="0.2">
      <c r="A12" s="151"/>
      <c r="B12" s="151"/>
      <c r="C12" s="102" t="s">
        <v>0</v>
      </c>
      <c r="D12" s="106">
        <v>1515</v>
      </c>
      <c r="E12" s="106">
        <v>1533</v>
      </c>
      <c r="F12" s="106">
        <v>1758</v>
      </c>
      <c r="G12" s="106">
        <v>1946</v>
      </c>
      <c r="H12" s="106">
        <v>1991</v>
      </c>
      <c r="I12" s="106">
        <v>2054</v>
      </c>
      <c r="J12" s="106">
        <v>2297</v>
      </c>
      <c r="K12" s="106">
        <v>2118</v>
      </c>
      <c r="L12" s="106">
        <v>2244</v>
      </c>
      <c r="M12" s="106">
        <v>2477</v>
      </c>
      <c r="N12" s="115">
        <v>1</v>
      </c>
      <c r="O12" s="116">
        <v>1</v>
      </c>
      <c r="P12" s="116">
        <v>1</v>
      </c>
      <c r="Q12" s="116">
        <v>1</v>
      </c>
      <c r="R12" s="116">
        <v>1</v>
      </c>
      <c r="S12" s="116">
        <v>1</v>
      </c>
      <c r="T12" s="116">
        <v>1</v>
      </c>
      <c r="U12" s="116">
        <v>1</v>
      </c>
      <c r="V12" s="116">
        <v>1</v>
      </c>
      <c r="W12" s="116">
        <v>1</v>
      </c>
    </row>
    <row r="13" spans="1:23" ht="24" x14ac:dyDescent="0.2">
      <c r="A13" s="63" t="s">
        <v>94</v>
      </c>
      <c r="B13" s="63" t="s">
        <v>95</v>
      </c>
      <c r="C13" s="63" t="s">
        <v>119</v>
      </c>
      <c r="D13" s="152"/>
      <c r="E13" s="152"/>
      <c r="F13" s="152"/>
      <c r="G13" s="152"/>
      <c r="H13" s="152"/>
      <c r="I13" s="152"/>
      <c r="J13" s="152"/>
      <c r="K13" s="152"/>
      <c r="L13" s="152"/>
      <c r="M13" s="152"/>
      <c r="N13" s="152"/>
      <c r="O13" s="152"/>
      <c r="P13" s="152"/>
      <c r="Q13" s="152"/>
      <c r="R13" s="152"/>
      <c r="S13" s="152"/>
      <c r="T13" s="152"/>
      <c r="U13" s="152"/>
      <c r="V13" s="152"/>
      <c r="W13" s="152"/>
    </row>
    <row r="14" spans="1:23" ht="15" customHeight="1" x14ac:dyDescent="0.2">
      <c r="A14" s="33" t="s">
        <v>103</v>
      </c>
      <c r="B14" s="33" t="s">
        <v>93</v>
      </c>
      <c r="C14" s="49" t="s">
        <v>1</v>
      </c>
      <c r="D14" s="34">
        <v>2014</v>
      </c>
      <c r="E14" s="34">
        <v>2015</v>
      </c>
      <c r="F14" s="34">
        <v>2016</v>
      </c>
      <c r="G14" s="34">
        <v>2017</v>
      </c>
      <c r="H14" s="34">
        <v>2018</v>
      </c>
      <c r="I14" s="34">
        <v>2019</v>
      </c>
      <c r="J14" s="34">
        <v>2020</v>
      </c>
      <c r="K14" s="34">
        <v>2021</v>
      </c>
      <c r="L14" s="34">
        <v>2022</v>
      </c>
      <c r="M14" s="34">
        <v>2023</v>
      </c>
    </row>
    <row r="15" spans="1:23" s="42" customFormat="1" ht="14.25" customHeight="1" x14ac:dyDescent="0.2">
      <c r="A15" s="147" t="s">
        <v>106</v>
      </c>
      <c r="B15" s="147" t="s">
        <v>41</v>
      </c>
      <c r="C15" s="62" t="s">
        <v>17</v>
      </c>
      <c r="D15" s="29">
        <v>3</v>
      </c>
      <c r="E15" s="29">
        <v>5</v>
      </c>
      <c r="F15" s="29">
        <v>3</v>
      </c>
      <c r="G15" s="29">
        <v>3</v>
      </c>
      <c r="H15" s="29">
        <v>1</v>
      </c>
      <c r="I15" s="29">
        <v>3</v>
      </c>
      <c r="J15" s="29">
        <v>0</v>
      </c>
      <c r="K15" s="29">
        <v>2</v>
      </c>
      <c r="L15" s="29">
        <v>1</v>
      </c>
      <c r="M15" s="29">
        <v>2</v>
      </c>
    </row>
    <row r="16" spans="1:23" s="42" customFormat="1" x14ac:dyDescent="0.2">
      <c r="A16" s="147" t="s">
        <v>106</v>
      </c>
      <c r="B16" s="147" t="str">
        <f t="shared" ref="B16:B19" si="0">B15</f>
        <v>Dargaville</v>
      </c>
      <c r="C16" s="62" t="s">
        <v>88</v>
      </c>
      <c r="D16" s="29">
        <v>0</v>
      </c>
      <c r="E16" s="29">
        <v>0</v>
      </c>
      <c r="F16" s="29">
        <v>1</v>
      </c>
      <c r="G16" s="29">
        <v>0</v>
      </c>
      <c r="H16" s="29">
        <v>0</v>
      </c>
      <c r="I16" s="29">
        <v>0</v>
      </c>
      <c r="J16" s="29">
        <v>1</v>
      </c>
      <c r="K16" s="29">
        <v>0</v>
      </c>
      <c r="L16" s="29">
        <v>0</v>
      </c>
      <c r="M16" s="29">
        <v>0</v>
      </c>
    </row>
    <row r="17" spans="1:13" s="42" customFormat="1" x14ac:dyDescent="0.2">
      <c r="A17" s="147" t="s">
        <v>106</v>
      </c>
      <c r="B17" s="147" t="str">
        <f t="shared" si="0"/>
        <v>Dargaville</v>
      </c>
      <c r="C17" s="62" t="s">
        <v>18</v>
      </c>
      <c r="D17" s="29">
        <v>1</v>
      </c>
      <c r="E17" s="29">
        <v>0</v>
      </c>
      <c r="F17" s="29">
        <v>1</v>
      </c>
      <c r="G17" s="29">
        <v>1</v>
      </c>
      <c r="H17" s="29">
        <v>1</v>
      </c>
      <c r="I17" s="29">
        <v>0</v>
      </c>
      <c r="J17" s="29">
        <v>0</v>
      </c>
      <c r="K17" s="29">
        <v>2</v>
      </c>
      <c r="L17" s="29">
        <v>0</v>
      </c>
      <c r="M17" s="29">
        <v>1</v>
      </c>
    </row>
    <row r="18" spans="1:13" s="42" customFormat="1" x14ac:dyDescent="0.2">
      <c r="A18" s="147" t="s">
        <v>106</v>
      </c>
      <c r="B18" s="147" t="str">
        <f t="shared" si="0"/>
        <v>Dargaville</v>
      </c>
      <c r="C18" s="62" t="s">
        <v>15</v>
      </c>
      <c r="D18" s="29">
        <v>0</v>
      </c>
      <c r="E18" s="29">
        <v>0</v>
      </c>
      <c r="F18" s="29">
        <v>0</v>
      </c>
      <c r="G18" s="29">
        <v>0</v>
      </c>
      <c r="H18" s="29">
        <v>0</v>
      </c>
      <c r="I18" s="29">
        <v>0</v>
      </c>
      <c r="J18" s="29">
        <v>0</v>
      </c>
      <c r="K18" s="29">
        <v>0</v>
      </c>
      <c r="L18" s="29">
        <v>0</v>
      </c>
      <c r="M18" s="29">
        <v>0</v>
      </c>
    </row>
    <row r="19" spans="1:13" s="42" customFormat="1" x14ac:dyDescent="0.2">
      <c r="A19" s="147" t="s">
        <v>106</v>
      </c>
      <c r="B19" s="148" t="str">
        <f t="shared" si="0"/>
        <v>Dargaville</v>
      </c>
      <c r="C19" s="61" t="s">
        <v>0</v>
      </c>
      <c r="D19" s="82">
        <v>4</v>
      </c>
      <c r="E19" s="82">
        <v>5</v>
      </c>
      <c r="F19" s="82">
        <v>5</v>
      </c>
      <c r="G19" s="82">
        <v>4</v>
      </c>
      <c r="H19" s="82">
        <v>2</v>
      </c>
      <c r="I19" s="82">
        <v>3</v>
      </c>
      <c r="J19" s="82">
        <v>1</v>
      </c>
      <c r="K19" s="82">
        <v>4</v>
      </c>
      <c r="L19" s="82">
        <v>1</v>
      </c>
      <c r="M19" s="82">
        <v>3</v>
      </c>
    </row>
    <row r="20" spans="1:13" s="42" customFormat="1" x14ac:dyDescent="0.2">
      <c r="A20" s="147" t="s">
        <v>106</v>
      </c>
      <c r="B20" s="149" t="s">
        <v>42</v>
      </c>
      <c r="C20" s="22" t="s">
        <v>17</v>
      </c>
      <c r="D20" s="47">
        <v>14</v>
      </c>
      <c r="E20" s="47">
        <v>18</v>
      </c>
      <c r="F20" s="47">
        <v>18</v>
      </c>
      <c r="G20" s="47">
        <v>23</v>
      </c>
      <c r="H20" s="47">
        <v>23</v>
      </c>
      <c r="I20" s="47">
        <v>22</v>
      </c>
      <c r="J20" s="47">
        <v>32</v>
      </c>
      <c r="K20" s="47">
        <v>25</v>
      </c>
      <c r="L20" s="47">
        <v>29</v>
      </c>
      <c r="M20" s="47">
        <v>32</v>
      </c>
    </row>
    <row r="21" spans="1:13" s="42" customFormat="1" x14ac:dyDescent="0.2">
      <c r="A21" s="147" t="s">
        <v>106</v>
      </c>
      <c r="B21" s="147" t="str">
        <f t="shared" ref="B21:B24" si="1">B20</f>
        <v>Kaikohe</v>
      </c>
      <c r="C21" s="62" t="s">
        <v>88</v>
      </c>
      <c r="D21" s="29">
        <v>2</v>
      </c>
      <c r="E21" s="29">
        <v>1</v>
      </c>
      <c r="F21" s="29">
        <v>4</v>
      </c>
      <c r="G21" s="29">
        <v>2</v>
      </c>
      <c r="H21" s="29">
        <v>0</v>
      </c>
      <c r="I21" s="29">
        <v>3</v>
      </c>
      <c r="J21" s="29">
        <v>1</v>
      </c>
      <c r="K21" s="29">
        <v>2</v>
      </c>
      <c r="L21" s="29">
        <v>4</v>
      </c>
      <c r="M21" s="29">
        <v>0</v>
      </c>
    </row>
    <row r="22" spans="1:13" s="42" customFormat="1" x14ac:dyDescent="0.2">
      <c r="A22" s="147" t="s">
        <v>106</v>
      </c>
      <c r="B22" s="147" t="str">
        <f t="shared" si="1"/>
        <v>Kaikohe</v>
      </c>
      <c r="C22" s="62" t="s">
        <v>18</v>
      </c>
      <c r="D22" s="29">
        <v>9</v>
      </c>
      <c r="E22" s="29">
        <v>11</v>
      </c>
      <c r="F22" s="29">
        <v>17</v>
      </c>
      <c r="G22" s="29">
        <v>11</v>
      </c>
      <c r="H22" s="29">
        <v>6</v>
      </c>
      <c r="I22" s="29">
        <v>10</v>
      </c>
      <c r="J22" s="29">
        <v>14</v>
      </c>
      <c r="K22" s="29">
        <v>9</v>
      </c>
      <c r="L22" s="29">
        <v>27</v>
      </c>
      <c r="M22" s="29">
        <v>10</v>
      </c>
    </row>
    <row r="23" spans="1:13" s="42" customFormat="1" x14ac:dyDescent="0.2">
      <c r="A23" s="147" t="s">
        <v>106</v>
      </c>
      <c r="B23" s="147" t="str">
        <f t="shared" si="1"/>
        <v>Kaikohe</v>
      </c>
      <c r="C23" s="62" t="s">
        <v>15</v>
      </c>
      <c r="D23" s="29">
        <v>0</v>
      </c>
      <c r="E23" s="29">
        <v>0</v>
      </c>
      <c r="F23" s="29">
        <v>0</v>
      </c>
      <c r="G23" s="29">
        <v>1</v>
      </c>
      <c r="H23" s="29">
        <v>0</v>
      </c>
      <c r="I23" s="29">
        <v>0</v>
      </c>
      <c r="J23" s="29">
        <v>0</v>
      </c>
      <c r="K23" s="29">
        <v>0</v>
      </c>
      <c r="L23" s="29">
        <v>0</v>
      </c>
      <c r="M23" s="29">
        <v>0</v>
      </c>
    </row>
    <row r="24" spans="1:13" s="42" customFormat="1" x14ac:dyDescent="0.2">
      <c r="A24" s="147" t="s">
        <v>106</v>
      </c>
      <c r="B24" s="148" t="str">
        <f t="shared" si="1"/>
        <v>Kaikohe</v>
      </c>
      <c r="C24" s="61" t="s">
        <v>0</v>
      </c>
      <c r="D24" s="82">
        <v>25</v>
      </c>
      <c r="E24" s="82">
        <v>30</v>
      </c>
      <c r="F24" s="82">
        <v>39</v>
      </c>
      <c r="G24" s="82">
        <v>37</v>
      </c>
      <c r="H24" s="82">
        <v>29</v>
      </c>
      <c r="I24" s="82">
        <v>35</v>
      </c>
      <c r="J24" s="82">
        <v>47</v>
      </c>
      <c r="K24" s="82">
        <v>36</v>
      </c>
      <c r="L24" s="82">
        <v>60</v>
      </c>
      <c r="M24" s="82">
        <v>42</v>
      </c>
    </row>
    <row r="25" spans="1:13" s="42" customFormat="1" x14ac:dyDescent="0.2">
      <c r="A25" s="147" t="s">
        <v>106</v>
      </c>
      <c r="B25" s="149" t="s">
        <v>132</v>
      </c>
      <c r="C25" s="22" t="s">
        <v>17</v>
      </c>
      <c r="D25" s="47">
        <v>11</v>
      </c>
      <c r="E25" s="47">
        <v>8</v>
      </c>
      <c r="F25" s="47">
        <v>13</v>
      </c>
      <c r="G25" s="47">
        <v>9</v>
      </c>
      <c r="H25" s="47">
        <v>10</v>
      </c>
      <c r="I25" s="47">
        <v>12</v>
      </c>
      <c r="J25" s="47">
        <v>18</v>
      </c>
      <c r="K25" s="47">
        <v>13</v>
      </c>
      <c r="L25" s="47">
        <v>18</v>
      </c>
      <c r="M25" s="47">
        <v>14</v>
      </c>
    </row>
    <row r="26" spans="1:13" s="42" customFormat="1" x14ac:dyDescent="0.2">
      <c r="A26" s="147" t="s">
        <v>106</v>
      </c>
      <c r="B26" s="147" t="str">
        <f t="shared" ref="B26:B29" si="2">B25</f>
        <v>Kaitāia</v>
      </c>
      <c r="C26" s="62" t="s">
        <v>88</v>
      </c>
      <c r="D26" s="29">
        <v>5</v>
      </c>
      <c r="E26" s="29">
        <v>1</v>
      </c>
      <c r="F26" s="29">
        <v>4</v>
      </c>
      <c r="G26" s="29">
        <v>2</v>
      </c>
      <c r="H26" s="29">
        <v>1</v>
      </c>
      <c r="I26" s="29">
        <v>4</v>
      </c>
      <c r="J26" s="29">
        <v>0</v>
      </c>
      <c r="K26" s="29">
        <v>1</v>
      </c>
      <c r="L26" s="29">
        <v>0</v>
      </c>
      <c r="M26" s="29">
        <v>2</v>
      </c>
    </row>
    <row r="27" spans="1:13" s="42" customFormat="1" x14ac:dyDescent="0.2">
      <c r="A27" s="147" t="s">
        <v>106</v>
      </c>
      <c r="B27" s="147" t="str">
        <f t="shared" si="2"/>
        <v>Kaitāia</v>
      </c>
      <c r="C27" s="62" t="s">
        <v>18</v>
      </c>
      <c r="D27" s="29">
        <v>5</v>
      </c>
      <c r="E27" s="29">
        <v>2</v>
      </c>
      <c r="F27" s="29">
        <v>2</v>
      </c>
      <c r="G27" s="29">
        <v>3</v>
      </c>
      <c r="H27" s="29">
        <v>5</v>
      </c>
      <c r="I27" s="29">
        <v>2</v>
      </c>
      <c r="J27" s="29">
        <v>6</v>
      </c>
      <c r="K27" s="29">
        <v>8</v>
      </c>
      <c r="L27" s="29">
        <v>10</v>
      </c>
      <c r="M27" s="29">
        <v>9</v>
      </c>
    </row>
    <row r="28" spans="1:13" s="42" customFormat="1" x14ac:dyDescent="0.2">
      <c r="A28" s="147" t="s">
        <v>106</v>
      </c>
      <c r="B28" s="147" t="str">
        <f t="shared" si="2"/>
        <v>Kaitāia</v>
      </c>
      <c r="C28" s="62" t="s">
        <v>15</v>
      </c>
      <c r="D28" s="29">
        <v>0</v>
      </c>
      <c r="E28" s="29">
        <v>0</v>
      </c>
      <c r="F28" s="29">
        <v>0</v>
      </c>
      <c r="G28" s="29">
        <v>0</v>
      </c>
      <c r="H28" s="29">
        <v>0</v>
      </c>
      <c r="I28" s="29">
        <v>0</v>
      </c>
      <c r="J28" s="29">
        <v>1</v>
      </c>
      <c r="K28" s="29">
        <v>1</v>
      </c>
      <c r="L28" s="29">
        <v>0</v>
      </c>
      <c r="M28" s="29">
        <v>0</v>
      </c>
    </row>
    <row r="29" spans="1:13" s="42" customFormat="1" x14ac:dyDescent="0.2">
      <c r="A29" s="147" t="s">
        <v>106</v>
      </c>
      <c r="B29" s="148" t="str">
        <f t="shared" si="2"/>
        <v>Kaitāia</v>
      </c>
      <c r="C29" s="61" t="s">
        <v>0</v>
      </c>
      <c r="D29" s="82">
        <v>21</v>
      </c>
      <c r="E29" s="82">
        <v>11</v>
      </c>
      <c r="F29" s="82">
        <v>19</v>
      </c>
      <c r="G29" s="82">
        <v>14</v>
      </c>
      <c r="H29" s="82">
        <v>16</v>
      </c>
      <c r="I29" s="82">
        <v>18</v>
      </c>
      <c r="J29" s="82">
        <v>25</v>
      </c>
      <c r="K29" s="82">
        <v>23</v>
      </c>
      <c r="L29" s="82">
        <v>28</v>
      </c>
      <c r="M29" s="82">
        <v>25</v>
      </c>
    </row>
    <row r="30" spans="1:13" s="42" customFormat="1" x14ac:dyDescent="0.2">
      <c r="A30" s="147" t="s">
        <v>106</v>
      </c>
      <c r="B30" s="149" t="s">
        <v>147</v>
      </c>
      <c r="C30" s="22" t="s">
        <v>17</v>
      </c>
      <c r="D30" s="47">
        <v>31</v>
      </c>
      <c r="E30" s="47">
        <v>40</v>
      </c>
      <c r="F30" s="47">
        <v>44</v>
      </c>
      <c r="G30" s="47">
        <v>37</v>
      </c>
      <c r="H30" s="47">
        <v>46</v>
      </c>
      <c r="I30" s="47">
        <v>48</v>
      </c>
      <c r="J30" s="47">
        <v>47</v>
      </c>
      <c r="K30" s="47">
        <v>45</v>
      </c>
      <c r="L30" s="47">
        <v>48</v>
      </c>
      <c r="M30" s="47">
        <v>53</v>
      </c>
    </row>
    <row r="31" spans="1:13" s="42" customFormat="1" x14ac:dyDescent="0.2">
      <c r="A31" s="147" t="s">
        <v>106</v>
      </c>
      <c r="B31" s="147" t="str">
        <f t="shared" ref="B31:B34" si="3">B30</f>
        <v>Whangārei</v>
      </c>
      <c r="C31" s="62" t="s">
        <v>88</v>
      </c>
      <c r="D31" s="29">
        <v>2</v>
      </c>
      <c r="E31" s="29">
        <v>3</v>
      </c>
      <c r="F31" s="29">
        <v>0</v>
      </c>
      <c r="G31" s="29">
        <v>0</v>
      </c>
      <c r="H31" s="29">
        <v>5</v>
      </c>
      <c r="I31" s="29">
        <v>2</v>
      </c>
      <c r="J31" s="29">
        <v>4</v>
      </c>
      <c r="K31" s="29">
        <v>4</v>
      </c>
      <c r="L31" s="29">
        <v>3</v>
      </c>
      <c r="M31" s="29">
        <v>5</v>
      </c>
    </row>
    <row r="32" spans="1:13" s="42" customFormat="1" x14ac:dyDescent="0.2">
      <c r="A32" s="147" t="s">
        <v>106</v>
      </c>
      <c r="B32" s="147" t="str">
        <f t="shared" si="3"/>
        <v>Whangārei</v>
      </c>
      <c r="C32" s="62" t="s">
        <v>18</v>
      </c>
      <c r="D32" s="29">
        <v>13</v>
      </c>
      <c r="E32" s="29">
        <v>13</v>
      </c>
      <c r="F32" s="29">
        <v>16</v>
      </c>
      <c r="G32" s="29">
        <v>17</v>
      </c>
      <c r="H32" s="29">
        <v>17</v>
      </c>
      <c r="I32" s="29">
        <v>29</v>
      </c>
      <c r="J32" s="29">
        <v>31</v>
      </c>
      <c r="K32" s="29">
        <v>14</v>
      </c>
      <c r="L32" s="29">
        <v>35</v>
      </c>
      <c r="M32" s="29">
        <v>44</v>
      </c>
    </row>
    <row r="33" spans="1:13" s="42" customFormat="1" x14ac:dyDescent="0.2">
      <c r="A33" s="147" t="s">
        <v>106</v>
      </c>
      <c r="B33" s="147" t="str">
        <f t="shared" si="3"/>
        <v>Whangārei</v>
      </c>
      <c r="C33" s="62" t="s">
        <v>15</v>
      </c>
      <c r="D33" s="29">
        <v>0</v>
      </c>
      <c r="E33" s="29">
        <v>0</v>
      </c>
      <c r="F33" s="29">
        <v>0</v>
      </c>
      <c r="G33" s="29">
        <v>0</v>
      </c>
      <c r="H33" s="29">
        <v>0</v>
      </c>
      <c r="I33" s="29">
        <v>0</v>
      </c>
      <c r="J33" s="29">
        <v>0</v>
      </c>
      <c r="K33" s="29">
        <v>2</v>
      </c>
      <c r="L33" s="29">
        <v>1</v>
      </c>
      <c r="M33" s="29">
        <v>2</v>
      </c>
    </row>
    <row r="34" spans="1:13" s="42" customFormat="1" x14ac:dyDescent="0.2">
      <c r="A34" s="147" t="s">
        <v>106</v>
      </c>
      <c r="B34" s="148" t="str">
        <f t="shared" si="3"/>
        <v>Whangārei</v>
      </c>
      <c r="C34" s="61" t="s">
        <v>0</v>
      </c>
      <c r="D34" s="82">
        <v>46</v>
      </c>
      <c r="E34" s="82">
        <v>56</v>
      </c>
      <c r="F34" s="82">
        <v>60</v>
      </c>
      <c r="G34" s="82">
        <v>54</v>
      </c>
      <c r="H34" s="82">
        <v>68</v>
      </c>
      <c r="I34" s="82">
        <v>79</v>
      </c>
      <c r="J34" s="82">
        <v>82</v>
      </c>
      <c r="K34" s="82">
        <v>65</v>
      </c>
      <c r="L34" s="82">
        <v>87</v>
      </c>
      <c r="M34" s="82">
        <v>104</v>
      </c>
    </row>
    <row r="35" spans="1:13" s="42" customFormat="1" ht="14.25" customHeight="1" x14ac:dyDescent="0.2">
      <c r="A35" s="147" t="s">
        <v>106</v>
      </c>
      <c r="B35" s="147" t="s">
        <v>104</v>
      </c>
      <c r="C35" s="62" t="s">
        <v>17</v>
      </c>
      <c r="D35" s="29">
        <v>59</v>
      </c>
      <c r="E35" s="29">
        <v>71</v>
      </c>
      <c r="F35" s="29">
        <v>78</v>
      </c>
      <c r="G35" s="29">
        <v>72</v>
      </c>
      <c r="H35" s="29">
        <v>80</v>
      </c>
      <c r="I35" s="29">
        <v>85</v>
      </c>
      <c r="J35" s="29">
        <v>97</v>
      </c>
      <c r="K35" s="29">
        <v>85</v>
      </c>
      <c r="L35" s="29">
        <v>96</v>
      </c>
      <c r="M35" s="29">
        <v>101</v>
      </c>
    </row>
    <row r="36" spans="1:13" s="42" customFormat="1" x14ac:dyDescent="0.2">
      <c r="A36" s="147" t="s">
        <v>106</v>
      </c>
      <c r="B36" s="147" t="str">
        <f t="shared" ref="B36:B39" si="4">B35</f>
        <v>Justice service area total</v>
      </c>
      <c r="C36" s="62" t="s">
        <v>88</v>
      </c>
      <c r="D36" s="29">
        <v>9</v>
      </c>
      <c r="E36" s="29">
        <v>5</v>
      </c>
      <c r="F36" s="29">
        <v>9</v>
      </c>
      <c r="G36" s="29">
        <v>4</v>
      </c>
      <c r="H36" s="29">
        <v>6</v>
      </c>
      <c r="I36" s="29">
        <v>9</v>
      </c>
      <c r="J36" s="29">
        <v>6</v>
      </c>
      <c r="K36" s="29">
        <v>7</v>
      </c>
      <c r="L36" s="29">
        <v>7</v>
      </c>
      <c r="M36" s="29">
        <v>7</v>
      </c>
    </row>
    <row r="37" spans="1:13" s="42" customFormat="1" x14ac:dyDescent="0.2">
      <c r="A37" s="147" t="s">
        <v>106</v>
      </c>
      <c r="B37" s="147" t="str">
        <f t="shared" si="4"/>
        <v>Justice service area total</v>
      </c>
      <c r="C37" s="62" t="s">
        <v>18</v>
      </c>
      <c r="D37" s="29">
        <v>28</v>
      </c>
      <c r="E37" s="29">
        <v>26</v>
      </c>
      <c r="F37" s="29">
        <v>36</v>
      </c>
      <c r="G37" s="29">
        <v>32</v>
      </c>
      <c r="H37" s="29">
        <v>29</v>
      </c>
      <c r="I37" s="29">
        <v>41</v>
      </c>
      <c r="J37" s="29">
        <v>51</v>
      </c>
      <c r="K37" s="29">
        <v>33</v>
      </c>
      <c r="L37" s="29">
        <v>72</v>
      </c>
      <c r="M37" s="29">
        <v>64</v>
      </c>
    </row>
    <row r="38" spans="1:13" s="42" customFormat="1" x14ac:dyDescent="0.2">
      <c r="A38" s="147" t="s">
        <v>106</v>
      </c>
      <c r="B38" s="147" t="str">
        <f t="shared" si="4"/>
        <v>Justice service area total</v>
      </c>
      <c r="C38" s="62" t="s">
        <v>15</v>
      </c>
      <c r="D38" s="29">
        <v>0</v>
      </c>
      <c r="E38" s="29">
        <v>0</v>
      </c>
      <c r="F38" s="29">
        <v>0</v>
      </c>
      <c r="G38" s="29">
        <v>1</v>
      </c>
      <c r="H38" s="29">
        <v>0</v>
      </c>
      <c r="I38" s="29">
        <v>0</v>
      </c>
      <c r="J38" s="29">
        <v>1</v>
      </c>
      <c r="K38" s="29">
        <v>3</v>
      </c>
      <c r="L38" s="29">
        <v>1</v>
      </c>
      <c r="M38" s="29">
        <v>2</v>
      </c>
    </row>
    <row r="39" spans="1:13" s="42" customFormat="1" x14ac:dyDescent="0.2">
      <c r="A39" s="148" t="s">
        <v>106</v>
      </c>
      <c r="B39" s="148" t="str">
        <f t="shared" si="4"/>
        <v>Justice service area total</v>
      </c>
      <c r="C39" s="61" t="s">
        <v>0</v>
      </c>
      <c r="D39" s="53">
        <v>96</v>
      </c>
      <c r="E39" s="53">
        <v>102</v>
      </c>
      <c r="F39" s="53">
        <v>123</v>
      </c>
      <c r="G39" s="53">
        <v>109</v>
      </c>
      <c r="H39" s="53">
        <v>115</v>
      </c>
      <c r="I39" s="53">
        <v>135</v>
      </c>
      <c r="J39" s="53">
        <v>155</v>
      </c>
      <c r="K39" s="53">
        <v>128</v>
      </c>
      <c r="L39" s="53">
        <v>176</v>
      </c>
      <c r="M39" s="53">
        <v>174</v>
      </c>
    </row>
    <row r="40" spans="1:13" s="42" customFormat="1" ht="14.25" customHeight="1" x14ac:dyDescent="0.2">
      <c r="A40" s="147" t="s">
        <v>120</v>
      </c>
      <c r="B40" s="149" t="s">
        <v>43</v>
      </c>
      <c r="C40" s="22" t="s">
        <v>17</v>
      </c>
      <c r="D40" s="47">
        <v>27</v>
      </c>
      <c r="E40" s="47">
        <v>18</v>
      </c>
      <c r="F40" s="47">
        <v>25</v>
      </c>
      <c r="G40" s="47">
        <v>29</v>
      </c>
      <c r="H40" s="47">
        <v>20</v>
      </c>
      <c r="I40" s="47">
        <v>30</v>
      </c>
      <c r="J40" s="47">
        <v>20</v>
      </c>
      <c r="K40" s="47">
        <v>15</v>
      </c>
      <c r="L40" s="47">
        <v>15</v>
      </c>
      <c r="M40" s="47">
        <v>17</v>
      </c>
    </row>
    <row r="41" spans="1:13" s="42" customFormat="1" x14ac:dyDescent="0.2">
      <c r="A41" s="147" t="str">
        <f>A40</f>
        <v>Waitematā</v>
      </c>
      <c r="B41" s="147" t="str">
        <f t="shared" ref="B41:B44" si="5">B40</f>
        <v>North Shore</v>
      </c>
      <c r="C41" s="62" t="s">
        <v>88</v>
      </c>
      <c r="D41" s="29">
        <v>3</v>
      </c>
      <c r="E41" s="29">
        <v>3</v>
      </c>
      <c r="F41" s="29">
        <v>2</v>
      </c>
      <c r="G41" s="29">
        <v>3</v>
      </c>
      <c r="H41" s="29">
        <v>3</v>
      </c>
      <c r="I41" s="29">
        <v>1</v>
      </c>
      <c r="J41" s="29">
        <v>1</v>
      </c>
      <c r="K41" s="29">
        <v>1</v>
      </c>
      <c r="L41" s="29">
        <v>5</v>
      </c>
      <c r="M41" s="29">
        <v>4</v>
      </c>
    </row>
    <row r="42" spans="1:13" s="42" customFormat="1" x14ac:dyDescent="0.2">
      <c r="A42" s="147" t="str">
        <f t="shared" ref="A42:B52" si="6">A41</f>
        <v>Waitematā</v>
      </c>
      <c r="B42" s="147" t="str">
        <f t="shared" si="5"/>
        <v>North Shore</v>
      </c>
      <c r="C42" s="62" t="s">
        <v>18</v>
      </c>
      <c r="D42" s="29">
        <v>14</v>
      </c>
      <c r="E42" s="29">
        <v>10</v>
      </c>
      <c r="F42" s="29">
        <v>10</v>
      </c>
      <c r="G42" s="29">
        <v>10</v>
      </c>
      <c r="H42" s="29">
        <v>14</v>
      </c>
      <c r="I42" s="29">
        <v>17</v>
      </c>
      <c r="J42" s="29">
        <v>15</v>
      </c>
      <c r="K42" s="29">
        <v>7</v>
      </c>
      <c r="L42" s="29">
        <v>13</v>
      </c>
      <c r="M42" s="29">
        <v>9</v>
      </c>
    </row>
    <row r="43" spans="1:13" s="42" customFormat="1" x14ac:dyDescent="0.2">
      <c r="A43" s="147" t="str">
        <f t="shared" si="6"/>
        <v>Waitematā</v>
      </c>
      <c r="B43" s="147" t="str">
        <f t="shared" si="5"/>
        <v>North Shore</v>
      </c>
      <c r="C43" s="62" t="s">
        <v>15</v>
      </c>
      <c r="D43" s="29">
        <v>0</v>
      </c>
      <c r="E43" s="29">
        <v>0</v>
      </c>
      <c r="F43" s="29">
        <v>0</v>
      </c>
      <c r="G43" s="29">
        <v>0</v>
      </c>
      <c r="H43" s="29">
        <v>0</v>
      </c>
      <c r="I43" s="29">
        <v>1</v>
      </c>
      <c r="J43" s="29">
        <v>0</v>
      </c>
      <c r="K43" s="29">
        <v>0</v>
      </c>
      <c r="L43" s="29">
        <v>0</v>
      </c>
      <c r="M43" s="29">
        <v>0</v>
      </c>
    </row>
    <row r="44" spans="1:13" s="42" customFormat="1" x14ac:dyDescent="0.2">
      <c r="A44" s="147" t="str">
        <f t="shared" si="6"/>
        <v>Waitematā</v>
      </c>
      <c r="B44" s="148" t="str">
        <f t="shared" si="5"/>
        <v>North Shore</v>
      </c>
      <c r="C44" s="61" t="s">
        <v>0</v>
      </c>
      <c r="D44" s="82">
        <v>44</v>
      </c>
      <c r="E44" s="82">
        <v>31</v>
      </c>
      <c r="F44" s="82">
        <v>37</v>
      </c>
      <c r="G44" s="82">
        <v>42</v>
      </c>
      <c r="H44" s="82">
        <v>37</v>
      </c>
      <c r="I44" s="82">
        <v>49</v>
      </c>
      <c r="J44" s="82">
        <v>36</v>
      </c>
      <c r="K44" s="82">
        <v>23</v>
      </c>
      <c r="L44" s="82">
        <v>33</v>
      </c>
      <c r="M44" s="82">
        <v>30</v>
      </c>
    </row>
    <row r="45" spans="1:13" s="42" customFormat="1" x14ac:dyDescent="0.2">
      <c r="A45" s="147" t="str">
        <f t="shared" si="6"/>
        <v>Waitematā</v>
      </c>
      <c r="B45" s="149" t="s">
        <v>133</v>
      </c>
      <c r="C45" s="22" t="s">
        <v>17</v>
      </c>
      <c r="D45" s="47">
        <v>45</v>
      </c>
      <c r="E45" s="47">
        <v>43</v>
      </c>
      <c r="F45" s="47">
        <v>44</v>
      </c>
      <c r="G45" s="47">
        <v>50</v>
      </c>
      <c r="H45" s="47">
        <v>44</v>
      </c>
      <c r="I45" s="47">
        <v>54</v>
      </c>
      <c r="J45" s="47">
        <v>43</v>
      </c>
      <c r="K45" s="47">
        <v>45</v>
      </c>
      <c r="L45" s="47">
        <v>40</v>
      </c>
      <c r="M45" s="47">
        <v>40</v>
      </c>
    </row>
    <row r="46" spans="1:13" s="42" customFormat="1" x14ac:dyDescent="0.2">
      <c r="A46" s="147" t="str">
        <f t="shared" si="6"/>
        <v>Waitematā</v>
      </c>
      <c r="B46" s="147" t="str">
        <f t="shared" si="6"/>
        <v>Waitākere</v>
      </c>
      <c r="C46" s="62" t="s">
        <v>88</v>
      </c>
      <c r="D46" s="29">
        <v>4</v>
      </c>
      <c r="E46" s="29">
        <v>0</v>
      </c>
      <c r="F46" s="29">
        <v>1</v>
      </c>
      <c r="G46" s="29">
        <v>7</v>
      </c>
      <c r="H46" s="29">
        <v>3</v>
      </c>
      <c r="I46" s="29">
        <v>6</v>
      </c>
      <c r="J46" s="29">
        <v>2</v>
      </c>
      <c r="K46" s="29">
        <v>4</v>
      </c>
      <c r="L46" s="29">
        <v>4</v>
      </c>
      <c r="M46" s="29">
        <v>6</v>
      </c>
    </row>
    <row r="47" spans="1:13" s="42" customFormat="1" x14ac:dyDescent="0.2">
      <c r="A47" s="147" t="str">
        <f t="shared" si="6"/>
        <v>Waitematā</v>
      </c>
      <c r="B47" s="147" t="str">
        <f t="shared" si="6"/>
        <v>Waitākere</v>
      </c>
      <c r="C47" s="62" t="s">
        <v>18</v>
      </c>
      <c r="D47" s="29">
        <v>20</v>
      </c>
      <c r="E47" s="29">
        <v>18</v>
      </c>
      <c r="F47" s="29">
        <v>12</v>
      </c>
      <c r="G47" s="29">
        <v>24</v>
      </c>
      <c r="H47" s="29">
        <v>20</v>
      </c>
      <c r="I47" s="29">
        <v>22</v>
      </c>
      <c r="J47" s="29">
        <v>17</v>
      </c>
      <c r="K47" s="29">
        <v>30</v>
      </c>
      <c r="L47" s="29">
        <v>32</v>
      </c>
      <c r="M47" s="29">
        <v>22</v>
      </c>
    </row>
    <row r="48" spans="1:13" s="42" customFormat="1" x14ac:dyDescent="0.2">
      <c r="A48" s="147" t="str">
        <f t="shared" si="6"/>
        <v>Waitematā</v>
      </c>
      <c r="B48" s="147" t="str">
        <f t="shared" si="6"/>
        <v>Waitākere</v>
      </c>
      <c r="C48" s="62" t="s">
        <v>15</v>
      </c>
      <c r="D48" s="29">
        <v>0</v>
      </c>
      <c r="E48" s="29">
        <v>0</v>
      </c>
      <c r="F48" s="29">
        <v>0</v>
      </c>
      <c r="G48" s="29">
        <v>0</v>
      </c>
      <c r="H48" s="29">
        <v>0</v>
      </c>
      <c r="I48" s="29">
        <v>0</v>
      </c>
      <c r="J48" s="29">
        <v>0</v>
      </c>
      <c r="K48" s="29">
        <v>0</v>
      </c>
      <c r="L48" s="29">
        <v>0</v>
      </c>
      <c r="M48" s="29">
        <v>1</v>
      </c>
    </row>
    <row r="49" spans="1:13" s="42" customFormat="1" x14ac:dyDescent="0.2">
      <c r="A49" s="147" t="str">
        <f t="shared" si="6"/>
        <v>Waitematā</v>
      </c>
      <c r="B49" s="148" t="str">
        <f t="shared" si="6"/>
        <v>Waitākere</v>
      </c>
      <c r="C49" s="61" t="s">
        <v>0</v>
      </c>
      <c r="D49" s="82">
        <v>69</v>
      </c>
      <c r="E49" s="82">
        <v>61</v>
      </c>
      <c r="F49" s="82">
        <v>57</v>
      </c>
      <c r="G49" s="82">
        <v>81</v>
      </c>
      <c r="H49" s="82">
        <v>67</v>
      </c>
      <c r="I49" s="82">
        <v>82</v>
      </c>
      <c r="J49" s="82">
        <v>62</v>
      </c>
      <c r="K49" s="82">
        <v>79</v>
      </c>
      <c r="L49" s="82">
        <v>76</v>
      </c>
      <c r="M49" s="82">
        <v>69</v>
      </c>
    </row>
    <row r="50" spans="1:13" s="42" customFormat="1" ht="14.25" customHeight="1" x14ac:dyDescent="0.2">
      <c r="A50" s="147" t="str">
        <f t="shared" ref="A50:A54" si="7">A49</f>
        <v>Waitematā</v>
      </c>
      <c r="B50" s="147" t="s">
        <v>104</v>
      </c>
      <c r="C50" s="62" t="s">
        <v>17</v>
      </c>
      <c r="D50" s="29">
        <v>72</v>
      </c>
      <c r="E50" s="29">
        <v>61</v>
      </c>
      <c r="F50" s="29">
        <v>69</v>
      </c>
      <c r="G50" s="29">
        <v>79</v>
      </c>
      <c r="H50" s="29">
        <v>64</v>
      </c>
      <c r="I50" s="29">
        <v>84</v>
      </c>
      <c r="J50" s="29">
        <v>63</v>
      </c>
      <c r="K50" s="29">
        <v>60</v>
      </c>
      <c r="L50" s="29">
        <v>55</v>
      </c>
      <c r="M50" s="29">
        <v>57</v>
      </c>
    </row>
    <row r="51" spans="1:13" s="42" customFormat="1" ht="14.25" customHeight="1" x14ac:dyDescent="0.2">
      <c r="A51" s="147" t="str">
        <f t="shared" si="7"/>
        <v>Waitematā</v>
      </c>
      <c r="B51" s="147" t="str">
        <f t="shared" si="6"/>
        <v>Justice service area total</v>
      </c>
      <c r="C51" s="62" t="s">
        <v>88</v>
      </c>
      <c r="D51" s="29">
        <v>7</v>
      </c>
      <c r="E51" s="29">
        <v>3</v>
      </c>
      <c r="F51" s="29">
        <v>3</v>
      </c>
      <c r="G51" s="29">
        <v>10</v>
      </c>
      <c r="H51" s="29">
        <v>6</v>
      </c>
      <c r="I51" s="29">
        <v>7</v>
      </c>
      <c r="J51" s="29">
        <v>3</v>
      </c>
      <c r="K51" s="29">
        <v>5</v>
      </c>
      <c r="L51" s="29">
        <v>9</v>
      </c>
      <c r="M51" s="29">
        <v>10</v>
      </c>
    </row>
    <row r="52" spans="1:13" s="42" customFormat="1" ht="14.25" customHeight="1" x14ac:dyDescent="0.2">
      <c r="A52" s="147" t="str">
        <f t="shared" si="7"/>
        <v>Waitematā</v>
      </c>
      <c r="B52" s="147" t="str">
        <f t="shared" si="6"/>
        <v>Justice service area total</v>
      </c>
      <c r="C52" s="62" t="s">
        <v>18</v>
      </c>
      <c r="D52" s="29">
        <v>34</v>
      </c>
      <c r="E52" s="29">
        <v>28</v>
      </c>
      <c r="F52" s="29">
        <v>22</v>
      </c>
      <c r="G52" s="29">
        <v>34</v>
      </c>
      <c r="H52" s="29">
        <v>34</v>
      </c>
      <c r="I52" s="29">
        <v>39</v>
      </c>
      <c r="J52" s="29">
        <v>32</v>
      </c>
      <c r="K52" s="29">
        <v>37</v>
      </c>
      <c r="L52" s="29">
        <v>45</v>
      </c>
      <c r="M52" s="29">
        <v>31</v>
      </c>
    </row>
    <row r="53" spans="1:13" s="48" customFormat="1" ht="14.25" customHeight="1" x14ac:dyDescent="0.2">
      <c r="A53" s="147" t="str">
        <f t="shared" si="7"/>
        <v>Waitematā</v>
      </c>
      <c r="B53" s="147" t="str">
        <f t="shared" ref="B53:B54" si="8">B52</f>
        <v>Justice service area total</v>
      </c>
      <c r="C53" s="62" t="s">
        <v>15</v>
      </c>
      <c r="D53" s="29">
        <v>0</v>
      </c>
      <c r="E53" s="29">
        <v>0</v>
      </c>
      <c r="F53" s="29">
        <v>0</v>
      </c>
      <c r="G53" s="29">
        <v>0</v>
      </c>
      <c r="H53" s="29">
        <v>0</v>
      </c>
      <c r="I53" s="29">
        <v>1</v>
      </c>
      <c r="J53" s="29">
        <v>0</v>
      </c>
      <c r="K53" s="29">
        <v>0</v>
      </c>
      <c r="L53" s="29">
        <v>0</v>
      </c>
      <c r="M53" s="29">
        <v>1</v>
      </c>
    </row>
    <row r="54" spans="1:13" s="42" customFormat="1" ht="14.25" customHeight="1" x14ac:dyDescent="0.2">
      <c r="A54" s="148" t="str">
        <f t="shared" si="7"/>
        <v>Waitematā</v>
      </c>
      <c r="B54" s="148" t="str">
        <f t="shared" si="8"/>
        <v>Justice service area total</v>
      </c>
      <c r="C54" s="61" t="s">
        <v>0</v>
      </c>
      <c r="D54" s="53">
        <v>113</v>
      </c>
      <c r="E54" s="53">
        <v>92</v>
      </c>
      <c r="F54" s="53">
        <v>94</v>
      </c>
      <c r="G54" s="53">
        <v>123</v>
      </c>
      <c r="H54" s="53">
        <v>104</v>
      </c>
      <c r="I54" s="53">
        <v>131</v>
      </c>
      <c r="J54" s="53">
        <v>98</v>
      </c>
      <c r="K54" s="53">
        <v>102</v>
      </c>
      <c r="L54" s="53">
        <v>109</v>
      </c>
      <c r="M54" s="53">
        <v>99</v>
      </c>
    </row>
    <row r="55" spans="1:13" s="42" customFormat="1" ht="14.25" customHeight="1" x14ac:dyDescent="0.2">
      <c r="A55" s="149" t="s">
        <v>25</v>
      </c>
      <c r="B55" s="149" t="s">
        <v>25</v>
      </c>
      <c r="C55" s="22" t="s">
        <v>17</v>
      </c>
      <c r="D55" s="47">
        <v>103</v>
      </c>
      <c r="E55" s="47">
        <v>91</v>
      </c>
      <c r="F55" s="47">
        <v>71</v>
      </c>
      <c r="G55" s="47">
        <v>102</v>
      </c>
      <c r="H55" s="47">
        <v>107</v>
      </c>
      <c r="I55" s="47">
        <v>109</v>
      </c>
      <c r="J55" s="47">
        <v>109</v>
      </c>
      <c r="K55" s="47">
        <v>109</v>
      </c>
      <c r="L55" s="47">
        <v>136</v>
      </c>
      <c r="M55" s="47">
        <v>174</v>
      </c>
    </row>
    <row r="56" spans="1:13" s="42" customFormat="1" ht="14.25" customHeight="1" x14ac:dyDescent="0.2">
      <c r="A56" s="147" t="str">
        <f>A55</f>
        <v>Auckland</v>
      </c>
      <c r="B56" s="147" t="str">
        <f t="shared" ref="B56:B59" si="9">B55</f>
        <v>Auckland</v>
      </c>
      <c r="C56" s="62" t="s">
        <v>88</v>
      </c>
      <c r="D56" s="29">
        <v>16</v>
      </c>
      <c r="E56" s="29">
        <v>11</v>
      </c>
      <c r="F56" s="29">
        <v>3</v>
      </c>
      <c r="G56" s="29">
        <v>2</v>
      </c>
      <c r="H56" s="29">
        <v>8</v>
      </c>
      <c r="I56" s="29">
        <v>11</v>
      </c>
      <c r="J56" s="29">
        <v>9</v>
      </c>
      <c r="K56" s="29">
        <v>9</v>
      </c>
      <c r="L56" s="29">
        <v>5</v>
      </c>
      <c r="M56" s="29">
        <v>10</v>
      </c>
    </row>
    <row r="57" spans="1:13" s="42" customFormat="1" ht="14.25" customHeight="1" x14ac:dyDescent="0.2">
      <c r="A57" s="147" t="str">
        <f t="shared" ref="A57:B64" si="10">A56</f>
        <v>Auckland</v>
      </c>
      <c r="B57" s="147" t="str">
        <f t="shared" si="9"/>
        <v>Auckland</v>
      </c>
      <c r="C57" s="62" t="s">
        <v>18</v>
      </c>
      <c r="D57" s="29">
        <v>64</v>
      </c>
      <c r="E57" s="29">
        <v>41</v>
      </c>
      <c r="F57" s="29">
        <v>33</v>
      </c>
      <c r="G57" s="29">
        <v>53</v>
      </c>
      <c r="H57" s="29">
        <v>38</v>
      </c>
      <c r="I57" s="29">
        <v>52</v>
      </c>
      <c r="J57" s="29">
        <v>50</v>
      </c>
      <c r="K57" s="29">
        <v>80</v>
      </c>
      <c r="L57" s="29">
        <v>87</v>
      </c>
      <c r="M57" s="29">
        <v>105</v>
      </c>
    </row>
    <row r="58" spans="1:13" s="42" customFormat="1" ht="14.25" customHeight="1" x14ac:dyDescent="0.2">
      <c r="A58" s="147" t="str">
        <f t="shared" si="10"/>
        <v>Auckland</v>
      </c>
      <c r="B58" s="147" t="str">
        <f t="shared" si="9"/>
        <v>Auckland</v>
      </c>
      <c r="C58" s="62" t="s">
        <v>15</v>
      </c>
      <c r="D58" s="29">
        <v>0</v>
      </c>
      <c r="E58" s="29">
        <v>0</v>
      </c>
      <c r="F58" s="29">
        <v>0</v>
      </c>
      <c r="G58" s="29">
        <v>0</v>
      </c>
      <c r="H58" s="29">
        <v>0</v>
      </c>
      <c r="I58" s="29">
        <v>2</v>
      </c>
      <c r="J58" s="29">
        <v>1</v>
      </c>
      <c r="K58" s="29">
        <v>3</v>
      </c>
      <c r="L58" s="29">
        <v>0</v>
      </c>
      <c r="M58" s="29">
        <v>0</v>
      </c>
    </row>
    <row r="59" spans="1:13" s="42" customFormat="1" ht="14.25" customHeight="1" x14ac:dyDescent="0.2">
      <c r="A59" s="147" t="str">
        <f t="shared" si="10"/>
        <v>Auckland</v>
      </c>
      <c r="B59" s="148" t="str">
        <f t="shared" si="9"/>
        <v>Auckland</v>
      </c>
      <c r="C59" s="61" t="s">
        <v>0</v>
      </c>
      <c r="D59" s="82">
        <v>183</v>
      </c>
      <c r="E59" s="82">
        <v>143</v>
      </c>
      <c r="F59" s="82">
        <v>107</v>
      </c>
      <c r="G59" s="82">
        <v>157</v>
      </c>
      <c r="H59" s="82">
        <v>153</v>
      </c>
      <c r="I59" s="82">
        <v>174</v>
      </c>
      <c r="J59" s="82">
        <v>169</v>
      </c>
      <c r="K59" s="82">
        <v>201</v>
      </c>
      <c r="L59" s="82">
        <v>228</v>
      </c>
      <c r="M59" s="82">
        <v>289</v>
      </c>
    </row>
    <row r="60" spans="1:13" s="42" customFormat="1" ht="14.25" customHeight="1" x14ac:dyDescent="0.2">
      <c r="A60" s="147" t="str">
        <f t="shared" si="10"/>
        <v>Auckland</v>
      </c>
      <c r="B60" s="147" t="s">
        <v>104</v>
      </c>
      <c r="C60" s="62" t="s">
        <v>17</v>
      </c>
      <c r="D60" s="29">
        <v>103</v>
      </c>
      <c r="E60" s="29">
        <v>91</v>
      </c>
      <c r="F60" s="29">
        <v>71</v>
      </c>
      <c r="G60" s="29">
        <v>102</v>
      </c>
      <c r="H60" s="29">
        <v>107</v>
      </c>
      <c r="I60" s="29">
        <v>109</v>
      </c>
      <c r="J60" s="29">
        <v>109</v>
      </c>
      <c r="K60" s="29">
        <v>109</v>
      </c>
      <c r="L60" s="29">
        <v>136</v>
      </c>
      <c r="M60" s="29">
        <v>174</v>
      </c>
    </row>
    <row r="61" spans="1:13" s="42" customFormat="1" ht="14.25" customHeight="1" x14ac:dyDescent="0.2">
      <c r="A61" s="147" t="str">
        <f t="shared" si="10"/>
        <v>Auckland</v>
      </c>
      <c r="B61" s="147" t="str">
        <f t="shared" si="10"/>
        <v>Justice service area total</v>
      </c>
      <c r="C61" s="62" t="s">
        <v>88</v>
      </c>
      <c r="D61" s="29">
        <v>16</v>
      </c>
      <c r="E61" s="29">
        <v>11</v>
      </c>
      <c r="F61" s="29">
        <v>3</v>
      </c>
      <c r="G61" s="29">
        <v>2</v>
      </c>
      <c r="H61" s="29">
        <v>8</v>
      </c>
      <c r="I61" s="29">
        <v>11</v>
      </c>
      <c r="J61" s="29">
        <v>9</v>
      </c>
      <c r="K61" s="29">
        <v>9</v>
      </c>
      <c r="L61" s="29">
        <v>5</v>
      </c>
      <c r="M61" s="29">
        <v>10</v>
      </c>
    </row>
    <row r="62" spans="1:13" s="42" customFormat="1" ht="14.25" customHeight="1" x14ac:dyDescent="0.2">
      <c r="A62" s="147" t="str">
        <f t="shared" si="10"/>
        <v>Auckland</v>
      </c>
      <c r="B62" s="147" t="str">
        <f t="shared" si="10"/>
        <v>Justice service area total</v>
      </c>
      <c r="C62" s="62" t="s">
        <v>18</v>
      </c>
      <c r="D62" s="29">
        <v>64</v>
      </c>
      <c r="E62" s="29">
        <v>41</v>
      </c>
      <c r="F62" s="29">
        <v>33</v>
      </c>
      <c r="G62" s="29">
        <v>53</v>
      </c>
      <c r="H62" s="29">
        <v>38</v>
      </c>
      <c r="I62" s="29">
        <v>52</v>
      </c>
      <c r="J62" s="29">
        <v>50</v>
      </c>
      <c r="K62" s="29">
        <v>80</v>
      </c>
      <c r="L62" s="29">
        <v>87</v>
      </c>
      <c r="M62" s="29">
        <v>105</v>
      </c>
    </row>
    <row r="63" spans="1:13" s="42" customFormat="1" ht="14.25" customHeight="1" x14ac:dyDescent="0.2">
      <c r="A63" s="147" t="str">
        <f t="shared" si="10"/>
        <v>Auckland</v>
      </c>
      <c r="B63" s="147" t="str">
        <f t="shared" si="10"/>
        <v>Justice service area total</v>
      </c>
      <c r="C63" s="62" t="s">
        <v>15</v>
      </c>
      <c r="D63" s="29">
        <v>0</v>
      </c>
      <c r="E63" s="29">
        <v>0</v>
      </c>
      <c r="F63" s="29">
        <v>0</v>
      </c>
      <c r="G63" s="29">
        <v>0</v>
      </c>
      <c r="H63" s="29">
        <v>0</v>
      </c>
      <c r="I63" s="29">
        <v>2</v>
      </c>
      <c r="J63" s="29">
        <v>1</v>
      </c>
      <c r="K63" s="29">
        <v>3</v>
      </c>
      <c r="L63" s="29">
        <v>0</v>
      </c>
      <c r="M63" s="29">
        <v>0</v>
      </c>
    </row>
    <row r="64" spans="1:13" s="42" customFormat="1" ht="14.25" customHeight="1" x14ac:dyDescent="0.2">
      <c r="A64" s="148" t="str">
        <f t="shared" si="10"/>
        <v>Auckland</v>
      </c>
      <c r="B64" s="148" t="str">
        <f t="shared" si="10"/>
        <v>Justice service area total</v>
      </c>
      <c r="C64" s="61" t="s">
        <v>0</v>
      </c>
      <c r="D64" s="53">
        <v>183</v>
      </c>
      <c r="E64" s="53">
        <v>143</v>
      </c>
      <c r="F64" s="53">
        <v>107</v>
      </c>
      <c r="G64" s="53">
        <v>157</v>
      </c>
      <c r="H64" s="53">
        <v>153</v>
      </c>
      <c r="I64" s="53">
        <v>174</v>
      </c>
      <c r="J64" s="53">
        <v>169</v>
      </c>
      <c r="K64" s="53">
        <v>201</v>
      </c>
      <c r="L64" s="53">
        <v>228</v>
      </c>
      <c r="M64" s="53">
        <v>289</v>
      </c>
    </row>
    <row r="65" spans="1:13" s="42" customFormat="1" ht="14.25" customHeight="1" x14ac:dyDescent="0.2">
      <c r="A65" s="149" t="s">
        <v>107</v>
      </c>
      <c r="B65" s="149" t="s">
        <v>26</v>
      </c>
      <c r="C65" s="22" t="s">
        <v>17</v>
      </c>
      <c r="D65" s="47">
        <v>71</v>
      </c>
      <c r="E65" s="47">
        <v>84</v>
      </c>
      <c r="F65" s="47">
        <v>93</v>
      </c>
      <c r="G65" s="47">
        <v>90</v>
      </c>
      <c r="H65" s="47">
        <v>117</v>
      </c>
      <c r="I65" s="47">
        <v>132</v>
      </c>
      <c r="J65" s="47">
        <v>128</v>
      </c>
      <c r="K65" s="47">
        <v>110</v>
      </c>
      <c r="L65" s="47">
        <v>119</v>
      </c>
      <c r="M65" s="47">
        <v>161</v>
      </c>
    </row>
    <row r="66" spans="1:13" s="42" customFormat="1" ht="14.25" customHeight="1" x14ac:dyDescent="0.2">
      <c r="A66" s="147" t="s">
        <v>107</v>
      </c>
      <c r="B66" s="147" t="str">
        <f t="shared" ref="B66:B69" si="11">B65</f>
        <v>Manukau</v>
      </c>
      <c r="C66" s="62" t="s">
        <v>88</v>
      </c>
      <c r="D66" s="29">
        <v>2</v>
      </c>
      <c r="E66" s="29">
        <v>6</v>
      </c>
      <c r="F66" s="29">
        <v>3</v>
      </c>
      <c r="G66" s="29">
        <v>5</v>
      </c>
      <c r="H66" s="29">
        <v>6</v>
      </c>
      <c r="I66" s="29">
        <v>11</v>
      </c>
      <c r="J66" s="29">
        <v>7</v>
      </c>
      <c r="K66" s="29">
        <v>7</v>
      </c>
      <c r="L66" s="29">
        <v>4</v>
      </c>
      <c r="M66" s="29">
        <v>16</v>
      </c>
    </row>
    <row r="67" spans="1:13" s="42" customFormat="1" ht="14.25" customHeight="1" x14ac:dyDescent="0.2">
      <c r="A67" s="147" t="s">
        <v>107</v>
      </c>
      <c r="B67" s="147" t="str">
        <f t="shared" si="11"/>
        <v>Manukau</v>
      </c>
      <c r="C67" s="62" t="s">
        <v>18</v>
      </c>
      <c r="D67" s="29">
        <v>34</v>
      </c>
      <c r="E67" s="29">
        <v>31</v>
      </c>
      <c r="F67" s="29">
        <v>34</v>
      </c>
      <c r="G67" s="29">
        <v>42</v>
      </c>
      <c r="H67" s="29">
        <v>55</v>
      </c>
      <c r="I67" s="29">
        <v>40</v>
      </c>
      <c r="J67" s="29">
        <v>55</v>
      </c>
      <c r="K67" s="29">
        <v>59</v>
      </c>
      <c r="L67" s="29">
        <v>78</v>
      </c>
      <c r="M67" s="29">
        <v>56</v>
      </c>
    </row>
    <row r="68" spans="1:13" s="42" customFormat="1" ht="14.25" customHeight="1" x14ac:dyDescent="0.2">
      <c r="A68" s="147" t="s">
        <v>107</v>
      </c>
      <c r="B68" s="147" t="str">
        <f t="shared" si="11"/>
        <v>Manukau</v>
      </c>
      <c r="C68" s="62" t="s">
        <v>15</v>
      </c>
      <c r="D68" s="29">
        <v>0</v>
      </c>
      <c r="E68" s="29">
        <v>0</v>
      </c>
      <c r="F68" s="29">
        <v>0</v>
      </c>
      <c r="G68" s="29">
        <v>1</v>
      </c>
      <c r="H68" s="29">
        <v>0</v>
      </c>
      <c r="I68" s="29">
        <v>5</v>
      </c>
      <c r="J68" s="29">
        <v>0</v>
      </c>
      <c r="K68" s="29">
        <v>1</v>
      </c>
      <c r="L68" s="29">
        <v>1</v>
      </c>
      <c r="M68" s="29">
        <v>0</v>
      </c>
    </row>
    <row r="69" spans="1:13" s="42" customFormat="1" ht="14.25" customHeight="1" x14ac:dyDescent="0.2">
      <c r="A69" s="147" t="s">
        <v>107</v>
      </c>
      <c r="B69" s="148" t="str">
        <f t="shared" si="11"/>
        <v>Manukau</v>
      </c>
      <c r="C69" s="61" t="s">
        <v>0</v>
      </c>
      <c r="D69" s="82">
        <v>107</v>
      </c>
      <c r="E69" s="82">
        <v>121</v>
      </c>
      <c r="F69" s="82">
        <v>130</v>
      </c>
      <c r="G69" s="82">
        <v>138</v>
      </c>
      <c r="H69" s="82">
        <v>178</v>
      </c>
      <c r="I69" s="82">
        <v>188</v>
      </c>
      <c r="J69" s="82">
        <v>190</v>
      </c>
      <c r="K69" s="82">
        <v>177</v>
      </c>
      <c r="L69" s="82">
        <v>202</v>
      </c>
      <c r="M69" s="82">
        <v>233</v>
      </c>
    </row>
    <row r="70" spans="1:13" s="42" customFormat="1" x14ac:dyDescent="0.2">
      <c r="A70" s="147" t="s">
        <v>107</v>
      </c>
      <c r="B70" s="149" t="s">
        <v>44</v>
      </c>
      <c r="C70" s="22" t="s">
        <v>17</v>
      </c>
      <c r="D70" s="47">
        <v>6</v>
      </c>
      <c r="E70" s="47">
        <v>19</v>
      </c>
      <c r="F70" s="47">
        <v>10</v>
      </c>
      <c r="G70" s="47">
        <v>17</v>
      </c>
      <c r="H70" s="47">
        <v>13</v>
      </c>
      <c r="I70" s="47">
        <v>11</v>
      </c>
      <c r="J70" s="47">
        <v>14</v>
      </c>
      <c r="K70" s="47">
        <v>5</v>
      </c>
      <c r="L70" s="47">
        <v>14</v>
      </c>
      <c r="M70" s="47">
        <v>17</v>
      </c>
    </row>
    <row r="71" spans="1:13" s="42" customFormat="1" x14ac:dyDescent="0.2">
      <c r="A71" s="147" t="s">
        <v>107</v>
      </c>
      <c r="B71" s="147" t="str">
        <f t="shared" ref="B71:B74" si="12">B70</f>
        <v>Papakura</v>
      </c>
      <c r="C71" s="62" t="s">
        <v>88</v>
      </c>
      <c r="D71" s="29">
        <v>0</v>
      </c>
      <c r="E71" s="29">
        <v>1</v>
      </c>
      <c r="F71" s="29">
        <v>2</v>
      </c>
      <c r="G71" s="29">
        <v>0</v>
      </c>
      <c r="H71" s="29">
        <v>1</v>
      </c>
      <c r="I71" s="29">
        <v>4</v>
      </c>
      <c r="J71" s="29">
        <v>1</v>
      </c>
      <c r="K71" s="29">
        <v>0</v>
      </c>
      <c r="L71" s="29">
        <v>1</v>
      </c>
      <c r="M71" s="29">
        <v>2</v>
      </c>
    </row>
    <row r="72" spans="1:13" s="42" customFormat="1" x14ac:dyDescent="0.2">
      <c r="A72" s="147" t="s">
        <v>107</v>
      </c>
      <c r="B72" s="147" t="str">
        <f t="shared" si="12"/>
        <v>Papakura</v>
      </c>
      <c r="C72" s="62" t="s">
        <v>18</v>
      </c>
      <c r="D72" s="29">
        <v>6</v>
      </c>
      <c r="E72" s="29">
        <v>2</v>
      </c>
      <c r="F72" s="29">
        <v>9</v>
      </c>
      <c r="G72" s="29">
        <v>5</v>
      </c>
      <c r="H72" s="29">
        <v>4</v>
      </c>
      <c r="I72" s="29">
        <v>6</v>
      </c>
      <c r="J72" s="29">
        <v>7</v>
      </c>
      <c r="K72" s="29">
        <v>6</v>
      </c>
      <c r="L72" s="29">
        <v>6</v>
      </c>
      <c r="M72" s="29">
        <v>7</v>
      </c>
    </row>
    <row r="73" spans="1:13" s="42" customFormat="1" x14ac:dyDescent="0.2">
      <c r="A73" s="147" t="s">
        <v>107</v>
      </c>
      <c r="B73" s="147" t="str">
        <f t="shared" si="12"/>
        <v>Papakura</v>
      </c>
      <c r="C73" s="62" t="s">
        <v>15</v>
      </c>
      <c r="D73" s="29">
        <v>0</v>
      </c>
      <c r="E73" s="29">
        <v>0</v>
      </c>
      <c r="F73" s="29">
        <v>0</v>
      </c>
      <c r="G73" s="29">
        <v>0</v>
      </c>
      <c r="H73" s="29">
        <v>0</v>
      </c>
      <c r="I73" s="29">
        <v>0</v>
      </c>
      <c r="J73" s="29">
        <v>0</v>
      </c>
      <c r="K73" s="29">
        <v>0</v>
      </c>
      <c r="L73" s="29">
        <v>1</v>
      </c>
      <c r="M73" s="29">
        <v>0</v>
      </c>
    </row>
    <row r="74" spans="1:13" s="42" customFormat="1" x14ac:dyDescent="0.2">
      <c r="A74" s="147" t="s">
        <v>107</v>
      </c>
      <c r="B74" s="148" t="str">
        <f t="shared" si="12"/>
        <v>Papakura</v>
      </c>
      <c r="C74" s="61" t="s">
        <v>0</v>
      </c>
      <c r="D74" s="82">
        <v>12</v>
      </c>
      <c r="E74" s="82">
        <v>22</v>
      </c>
      <c r="F74" s="82">
        <v>21</v>
      </c>
      <c r="G74" s="82">
        <v>22</v>
      </c>
      <c r="H74" s="82">
        <v>18</v>
      </c>
      <c r="I74" s="82">
        <v>21</v>
      </c>
      <c r="J74" s="82">
        <v>22</v>
      </c>
      <c r="K74" s="82">
        <v>11</v>
      </c>
      <c r="L74" s="82">
        <v>22</v>
      </c>
      <c r="M74" s="82">
        <v>26</v>
      </c>
    </row>
    <row r="75" spans="1:13" s="42" customFormat="1" x14ac:dyDescent="0.2">
      <c r="A75" s="147" t="s">
        <v>107</v>
      </c>
      <c r="B75" s="149" t="s">
        <v>45</v>
      </c>
      <c r="C75" s="22" t="s">
        <v>17</v>
      </c>
      <c r="D75" s="47">
        <v>13</v>
      </c>
      <c r="E75" s="47">
        <v>12</v>
      </c>
      <c r="F75" s="47">
        <v>12</v>
      </c>
      <c r="G75" s="47">
        <v>10</v>
      </c>
      <c r="H75" s="47">
        <v>9</v>
      </c>
      <c r="I75" s="47">
        <v>7</v>
      </c>
      <c r="J75" s="47">
        <v>14</v>
      </c>
      <c r="K75" s="47">
        <v>5</v>
      </c>
      <c r="L75" s="47">
        <v>11</v>
      </c>
      <c r="M75" s="47">
        <v>13</v>
      </c>
    </row>
    <row r="76" spans="1:13" s="42" customFormat="1" x14ac:dyDescent="0.2">
      <c r="A76" s="147" t="s">
        <v>107</v>
      </c>
      <c r="B76" s="147" t="str">
        <f t="shared" ref="B76:B79" si="13">B75</f>
        <v>Pukekohe</v>
      </c>
      <c r="C76" s="62" t="s">
        <v>88</v>
      </c>
      <c r="D76" s="29">
        <v>1</v>
      </c>
      <c r="E76" s="29">
        <v>1</v>
      </c>
      <c r="F76" s="29">
        <v>3</v>
      </c>
      <c r="G76" s="29">
        <v>1</v>
      </c>
      <c r="H76" s="29">
        <v>0</v>
      </c>
      <c r="I76" s="29">
        <v>3</v>
      </c>
      <c r="J76" s="29">
        <v>1</v>
      </c>
      <c r="K76" s="29">
        <v>1</v>
      </c>
      <c r="L76" s="29">
        <v>1</v>
      </c>
      <c r="M76" s="29">
        <v>1</v>
      </c>
    </row>
    <row r="77" spans="1:13" s="42" customFormat="1" x14ac:dyDescent="0.2">
      <c r="A77" s="147" t="s">
        <v>107</v>
      </c>
      <c r="B77" s="147" t="str">
        <f t="shared" si="13"/>
        <v>Pukekohe</v>
      </c>
      <c r="C77" s="62" t="s">
        <v>18</v>
      </c>
      <c r="D77" s="29">
        <v>2</v>
      </c>
      <c r="E77" s="29">
        <v>0</v>
      </c>
      <c r="F77" s="29">
        <v>0</v>
      </c>
      <c r="G77" s="29">
        <v>1</v>
      </c>
      <c r="H77" s="29">
        <v>2</v>
      </c>
      <c r="I77" s="29">
        <v>5</v>
      </c>
      <c r="J77" s="29">
        <v>3</v>
      </c>
      <c r="K77" s="29">
        <v>4</v>
      </c>
      <c r="L77" s="29">
        <v>5</v>
      </c>
      <c r="M77" s="29">
        <v>3</v>
      </c>
    </row>
    <row r="78" spans="1:13" s="42" customFormat="1" x14ac:dyDescent="0.2">
      <c r="A78" s="147" t="s">
        <v>107</v>
      </c>
      <c r="B78" s="147" t="str">
        <f t="shared" si="13"/>
        <v>Pukekohe</v>
      </c>
      <c r="C78" s="62" t="s">
        <v>15</v>
      </c>
      <c r="D78" s="29">
        <v>0</v>
      </c>
      <c r="E78" s="29">
        <v>0</v>
      </c>
      <c r="F78" s="29">
        <v>0</v>
      </c>
      <c r="G78" s="29">
        <v>0</v>
      </c>
      <c r="H78" s="29">
        <v>0</v>
      </c>
      <c r="I78" s="29">
        <v>0</v>
      </c>
      <c r="J78" s="29">
        <v>0</v>
      </c>
      <c r="K78" s="29">
        <v>0</v>
      </c>
      <c r="L78" s="29">
        <v>1</v>
      </c>
      <c r="M78" s="29">
        <v>0</v>
      </c>
    </row>
    <row r="79" spans="1:13" s="42" customFormat="1" x14ac:dyDescent="0.2">
      <c r="A79" s="147" t="s">
        <v>107</v>
      </c>
      <c r="B79" s="148" t="str">
        <f t="shared" si="13"/>
        <v>Pukekohe</v>
      </c>
      <c r="C79" s="61" t="s">
        <v>0</v>
      </c>
      <c r="D79" s="82">
        <v>16</v>
      </c>
      <c r="E79" s="82">
        <v>13</v>
      </c>
      <c r="F79" s="82">
        <v>15</v>
      </c>
      <c r="G79" s="82">
        <v>12</v>
      </c>
      <c r="H79" s="82">
        <v>11</v>
      </c>
      <c r="I79" s="82">
        <v>15</v>
      </c>
      <c r="J79" s="82">
        <v>18</v>
      </c>
      <c r="K79" s="82">
        <v>10</v>
      </c>
      <c r="L79" s="82">
        <v>18</v>
      </c>
      <c r="M79" s="82">
        <v>17</v>
      </c>
    </row>
    <row r="80" spans="1:13" s="42" customFormat="1" ht="14.25" customHeight="1" x14ac:dyDescent="0.2">
      <c r="A80" s="147" t="s">
        <v>107</v>
      </c>
      <c r="B80" s="147" t="s">
        <v>104</v>
      </c>
      <c r="C80" s="62" t="s">
        <v>17</v>
      </c>
      <c r="D80" s="29">
        <v>90</v>
      </c>
      <c r="E80" s="29">
        <v>115</v>
      </c>
      <c r="F80" s="29">
        <v>115</v>
      </c>
      <c r="G80" s="29">
        <v>117</v>
      </c>
      <c r="H80" s="29">
        <v>139</v>
      </c>
      <c r="I80" s="29">
        <v>150</v>
      </c>
      <c r="J80" s="29">
        <v>156</v>
      </c>
      <c r="K80" s="29">
        <v>120</v>
      </c>
      <c r="L80" s="29">
        <v>144</v>
      </c>
      <c r="M80" s="29">
        <v>191</v>
      </c>
    </row>
    <row r="81" spans="1:13" s="42" customFormat="1" x14ac:dyDescent="0.2">
      <c r="A81" s="147" t="s">
        <v>107</v>
      </c>
      <c r="B81" s="147" t="str">
        <f t="shared" ref="B81:B84" si="14">B80</f>
        <v>Justice service area total</v>
      </c>
      <c r="C81" s="62" t="s">
        <v>88</v>
      </c>
      <c r="D81" s="29">
        <v>3</v>
      </c>
      <c r="E81" s="29">
        <v>8</v>
      </c>
      <c r="F81" s="29">
        <v>8</v>
      </c>
      <c r="G81" s="29">
        <v>6</v>
      </c>
      <c r="H81" s="29">
        <v>7</v>
      </c>
      <c r="I81" s="29">
        <v>18</v>
      </c>
      <c r="J81" s="29">
        <v>9</v>
      </c>
      <c r="K81" s="29">
        <v>8</v>
      </c>
      <c r="L81" s="29">
        <v>6</v>
      </c>
      <c r="M81" s="29">
        <v>19</v>
      </c>
    </row>
    <row r="82" spans="1:13" s="42" customFormat="1" x14ac:dyDescent="0.2">
      <c r="A82" s="147" t="s">
        <v>107</v>
      </c>
      <c r="B82" s="147" t="str">
        <f t="shared" si="14"/>
        <v>Justice service area total</v>
      </c>
      <c r="C82" s="62" t="s">
        <v>18</v>
      </c>
      <c r="D82" s="29">
        <v>42</v>
      </c>
      <c r="E82" s="29">
        <v>33</v>
      </c>
      <c r="F82" s="29">
        <v>43</v>
      </c>
      <c r="G82" s="29">
        <v>48</v>
      </c>
      <c r="H82" s="29">
        <v>61</v>
      </c>
      <c r="I82" s="29">
        <v>51</v>
      </c>
      <c r="J82" s="29">
        <v>65</v>
      </c>
      <c r="K82" s="29">
        <v>69</v>
      </c>
      <c r="L82" s="29">
        <v>89</v>
      </c>
      <c r="M82" s="29">
        <v>66</v>
      </c>
    </row>
    <row r="83" spans="1:13" s="42" customFormat="1" x14ac:dyDescent="0.2">
      <c r="A83" s="147" t="s">
        <v>107</v>
      </c>
      <c r="B83" s="147" t="str">
        <f t="shared" si="14"/>
        <v>Justice service area total</v>
      </c>
      <c r="C83" s="62" t="s">
        <v>15</v>
      </c>
      <c r="D83" s="29">
        <v>0</v>
      </c>
      <c r="E83" s="29">
        <v>0</v>
      </c>
      <c r="F83" s="29">
        <v>0</v>
      </c>
      <c r="G83" s="29">
        <v>1</v>
      </c>
      <c r="H83" s="29">
        <v>0</v>
      </c>
      <c r="I83" s="29">
        <v>5</v>
      </c>
      <c r="J83" s="29">
        <v>0</v>
      </c>
      <c r="K83" s="29">
        <v>1</v>
      </c>
      <c r="L83" s="29">
        <v>3</v>
      </c>
      <c r="M83" s="29">
        <v>0</v>
      </c>
    </row>
    <row r="84" spans="1:13" s="42" customFormat="1" x14ac:dyDescent="0.2">
      <c r="A84" s="148" t="s">
        <v>107</v>
      </c>
      <c r="B84" s="148" t="str">
        <f t="shared" si="14"/>
        <v>Justice service area total</v>
      </c>
      <c r="C84" s="61" t="s">
        <v>0</v>
      </c>
      <c r="D84" s="53">
        <v>135</v>
      </c>
      <c r="E84" s="53">
        <v>156</v>
      </c>
      <c r="F84" s="53">
        <v>166</v>
      </c>
      <c r="G84" s="53">
        <v>172</v>
      </c>
      <c r="H84" s="53">
        <v>207</v>
      </c>
      <c r="I84" s="53">
        <v>224</v>
      </c>
      <c r="J84" s="53">
        <v>230</v>
      </c>
      <c r="K84" s="53">
        <v>198</v>
      </c>
      <c r="L84" s="53">
        <v>242</v>
      </c>
      <c r="M84" s="53">
        <v>276</v>
      </c>
    </row>
    <row r="85" spans="1:13" s="42" customFormat="1" ht="14.25" customHeight="1" x14ac:dyDescent="0.2">
      <c r="A85" s="149" t="s">
        <v>27</v>
      </c>
      <c r="B85" s="149" t="s">
        <v>46</v>
      </c>
      <c r="C85" s="22" t="s">
        <v>17</v>
      </c>
      <c r="D85" s="47">
        <v>67</v>
      </c>
      <c r="E85" s="47">
        <v>61</v>
      </c>
      <c r="F85" s="47">
        <v>76</v>
      </c>
      <c r="G85" s="47">
        <v>87</v>
      </c>
      <c r="H85" s="47">
        <v>97</v>
      </c>
      <c r="I85" s="47">
        <v>78</v>
      </c>
      <c r="J85" s="47">
        <v>115</v>
      </c>
      <c r="K85" s="47">
        <v>90</v>
      </c>
      <c r="L85" s="47">
        <v>96</v>
      </c>
      <c r="M85" s="47">
        <v>85</v>
      </c>
    </row>
    <row r="86" spans="1:13" s="42" customFormat="1" x14ac:dyDescent="0.2">
      <c r="A86" s="147" t="str">
        <f t="shared" ref="A86:B101" si="15">A85</f>
        <v>Waikato</v>
      </c>
      <c r="B86" s="147" t="str">
        <f t="shared" si="15"/>
        <v>Hamilton</v>
      </c>
      <c r="C86" s="62" t="s">
        <v>88</v>
      </c>
      <c r="D86" s="29">
        <v>7</v>
      </c>
      <c r="E86" s="29">
        <v>4</v>
      </c>
      <c r="F86" s="29">
        <v>6</v>
      </c>
      <c r="G86" s="29">
        <v>4</v>
      </c>
      <c r="H86" s="29">
        <v>8</v>
      </c>
      <c r="I86" s="29">
        <v>6</v>
      </c>
      <c r="J86" s="29">
        <v>9</v>
      </c>
      <c r="K86" s="29">
        <v>3</v>
      </c>
      <c r="L86" s="29">
        <v>7</v>
      </c>
      <c r="M86" s="29">
        <v>7</v>
      </c>
    </row>
    <row r="87" spans="1:13" s="42" customFormat="1" x14ac:dyDescent="0.2">
      <c r="A87" s="147" t="str">
        <f t="shared" si="15"/>
        <v>Waikato</v>
      </c>
      <c r="B87" s="147" t="str">
        <f t="shared" si="15"/>
        <v>Hamilton</v>
      </c>
      <c r="C87" s="62" t="s">
        <v>18</v>
      </c>
      <c r="D87" s="29">
        <v>21</v>
      </c>
      <c r="E87" s="29">
        <v>30</v>
      </c>
      <c r="F87" s="29">
        <v>25</v>
      </c>
      <c r="G87" s="29">
        <v>23</v>
      </c>
      <c r="H87" s="29">
        <v>26</v>
      </c>
      <c r="I87" s="29">
        <v>31</v>
      </c>
      <c r="J87" s="29">
        <v>36</v>
      </c>
      <c r="K87" s="29">
        <v>47</v>
      </c>
      <c r="L87" s="29">
        <v>34</v>
      </c>
      <c r="M87" s="29">
        <v>39</v>
      </c>
    </row>
    <row r="88" spans="1:13" s="42" customFormat="1" x14ac:dyDescent="0.2">
      <c r="A88" s="147" t="str">
        <f t="shared" si="15"/>
        <v>Waikato</v>
      </c>
      <c r="B88" s="147" t="str">
        <f t="shared" si="15"/>
        <v>Hamilton</v>
      </c>
      <c r="C88" s="62" t="s">
        <v>15</v>
      </c>
      <c r="D88" s="29">
        <v>0</v>
      </c>
      <c r="E88" s="29">
        <v>0</v>
      </c>
      <c r="F88" s="29">
        <v>0</v>
      </c>
      <c r="G88" s="29">
        <v>0</v>
      </c>
      <c r="H88" s="29">
        <v>0</v>
      </c>
      <c r="I88" s="29">
        <v>0</v>
      </c>
      <c r="J88" s="29">
        <v>1</v>
      </c>
      <c r="K88" s="29">
        <v>0</v>
      </c>
      <c r="L88" s="29">
        <v>0</v>
      </c>
      <c r="M88" s="29">
        <v>0</v>
      </c>
    </row>
    <row r="89" spans="1:13" s="42" customFormat="1" x14ac:dyDescent="0.2">
      <c r="A89" s="147" t="str">
        <f t="shared" si="15"/>
        <v>Waikato</v>
      </c>
      <c r="B89" s="148" t="str">
        <f t="shared" si="15"/>
        <v>Hamilton</v>
      </c>
      <c r="C89" s="61" t="s">
        <v>0</v>
      </c>
      <c r="D89" s="82">
        <v>95</v>
      </c>
      <c r="E89" s="82">
        <v>95</v>
      </c>
      <c r="F89" s="82">
        <v>107</v>
      </c>
      <c r="G89" s="82">
        <v>114</v>
      </c>
      <c r="H89" s="82">
        <v>131</v>
      </c>
      <c r="I89" s="82">
        <v>115</v>
      </c>
      <c r="J89" s="82">
        <v>161</v>
      </c>
      <c r="K89" s="82">
        <v>140</v>
      </c>
      <c r="L89" s="82">
        <v>137</v>
      </c>
      <c r="M89" s="82">
        <v>131</v>
      </c>
    </row>
    <row r="90" spans="1:13" s="42" customFormat="1" x14ac:dyDescent="0.2">
      <c r="A90" s="147" t="str">
        <f t="shared" si="15"/>
        <v>Waikato</v>
      </c>
      <c r="B90" s="149" t="s">
        <v>47</v>
      </c>
      <c r="C90" s="22" t="s">
        <v>17</v>
      </c>
      <c r="D90" s="47">
        <v>7</v>
      </c>
      <c r="E90" s="47">
        <v>7</v>
      </c>
      <c r="F90" s="47">
        <v>13</v>
      </c>
      <c r="G90" s="47">
        <v>6</v>
      </c>
      <c r="H90" s="47">
        <v>6</v>
      </c>
      <c r="I90" s="47">
        <v>5</v>
      </c>
      <c r="J90" s="47">
        <v>12</v>
      </c>
      <c r="K90" s="47">
        <v>14</v>
      </c>
      <c r="L90" s="47">
        <v>8</v>
      </c>
      <c r="M90" s="47">
        <v>5</v>
      </c>
    </row>
    <row r="91" spans="1:13" s="42" customFormat="1" x14ac:dyDescent="0.2">
      <c r="A91" s="147" t="str">
        <f t="shared" si="15"/>
        <v>Waikato</v>
      </c>
      <c r="B91" s="147" t="str">
        <f t="shared" si="15"/>
        <v>Huntly</v>
      </c>
      <c r="C91" s="62" t="s">
        <v>88</v>
      </c>
      <c r="D91" s="29">
        <v>1</v>
      </c>
      <c r="E91" s="29">
        <v>0</v>
      </c>
      <c r="F91" s="29">
        <v>1</v>
      </c>
      <c r="G91" s="29">
        <v>0</v>
      </c>
      <c r="H91" s="29">
        <v>0</v>
      </c>
      <c r="I91" s="29">
        <v>1</v>
      </c>
      <c r="J91" s="29">
        <v>0</v>
      </c>
      <c r="K91" s="29">
        <v>1</v>
      </c>
      <c r="L91" s="29">
        <v>2</v>
      </c>
      <c r="M91" s="29">
        <v>1</v>
      </c>
    </row>
    <row r="92" spans="1:13" s="42" customFormat="1" x14ac:dyDescent="0.2">
      <c r="A92" s="147" t="str">
        <f t="shared" si="15"/>
        <v>Waikato</v>
      </c>
      <c r="B92" s="147" t="str">
        <f t="shared" si="15"/>
        <v>Huntly</v>
      </c>
      <c r="C92" s="62" t="s">
        <v>18</v>
      </c>
      <c r="D92" s="29">
        <v>1</v>
      </c>
      <c r="E92" s="29">
        <v>1</v>
      </c>
      <c r="F92" s="29">
        <v>1</v>
      </c>
      <c r="G92" s="29">
        <v>5</v>
      </c>
      <c r="H92" s="29">
        <v>2</v>
      </c>
      <c r="I92" s="29">
        <v>4</v>
      </c>
      <c r="J92" s="29">
        <v>4</v>
      </c>
      <c r="K92" s="29">
        <v>2</v>
      </c>
      <c r="L92" s="29">
        <v>1</v>
      </c>
      <c r="M92" s="29">
        <v>1</v>
      </c>
    </row>
    <row r="93" spans="1:13" s="42" customFormat="1" x14ac:dyDescent="0.2">
      <c r="A93" s="147" t="str">
        <f t="shared" si="15"/>
        <v>Waikato</v>
      </c>
      <c r="B93" s="147" t="str">
        <f t="shared" si="15"/>
        <v>Huntly</v>
      </c>
      <c r="C93" s="62" t="s">
        <v>15</v>
      </c>
      <c r="D93" s="29">
        <v>0</v>
      </c>
      <c r="E93" s="29">
        <v>0</v>
      </c>
      <c r="F93" s="29">
        <v>0</v>
      </c>
      <c r="G93" s="29">
        <v>0</v>
      </c>
      <c r="H93" s="29">
        <v>0</v>
      </c>
      <c r="I93" s="29">
        <v>0</v>
      </c>
      <c r="J93" s="29">
        <v>0</v>
      </c>
      <c r="K93" s="29">
        <v>0</v>
      </c>
      <c r="L93" s="29">
        <v>0</v>
      </c>
      <c r="M93" s="29">
        <v>0</v>
      </c>
    </row>
    <row r="94" spans="1:13" s="42" customFormat="1" x14ac:dyDescent="0.2">
      <c r="A94" s="147" t="str">
        <f t="shared" si="15"/>
        <v>Waikato</v>
      </c>
      <c r="B94" s="148" t="str">
        <f t="shared" si="15"/>
        <v>Huntly</v>
      </c>
      <c r="C94" s="61" t="s">
        <v>0</v>
      </c>
      <c r="D94" s="82">
        <v>9</v>
      </c>
      <c r="E94" s="82">
        <v>8</v>
      </c>
      <c r="F94" s="82">
        <v>15</v>
      </c>
      <c r="G94" s="82">
        <v>11</v>
      </c>
      <c r="H94" s="82">
        <v>8</v>
      </c>
      <c r="I94" s="82">
        <v>10</v>
      </c>
      <c r="J94" s="82">
        <v>16</v>
      </c>
      <c r="K94" s="82">
        <v>17</v>
      </c>
      <c r="L94" s="82">
        <v>11</v>
      </c>
      <c r="M94" s="82">
        <v>7</v>
      </c>
    </row>
    <row r="95" spans="1:13" s="42" customFormat="1" x14ac:dyDescent="0.2">
      <c r="A95" s="147" t="str">
        <f t="shared" si="15"/>
        <v>Waikato</v>
      </c>
      <c r="B95" s="149" t="s">
        <v>48</v>
      </c>
      <c r="C95" s="22" t="s">
        <v>17</v>
      </c>
      <c r="D95" s="47">
        <v>9</v>
      </c>
      <c r="E95" s="47">
        <v>7</v>
      </c>
      <c r="F95" s="47">
        <v>8</v>
      </c>
      <c r="G95" s="47">
        <v>5</v>
      </c>
      <c r="H95" s="47">
        <v>8</v>
      </c>
      <c r="I95" s="47">
        <v>4</v>
      </c>
      <c r="J95" s="47">
        <v>7</v>
      </c>
      <c r="K95" s="47">
        <v>8</v>
      </c>
      <c r="L95" s="47">
        <v>6</v>
      </c>
      <c r="M95" s="47">
        <v>4</v>
      </c>
    </row>
    <row r="96" spans="1:13" s="42" customFormat="1" x14ac:dyDescent="0.2">
      <c r="A96" s="147" t="str">
        <f t="shared" si="15"/>
        <v>Waikato</v>
      </c>
      <c r="B96" s="147" t="str">
        <f t="shared" si="15"/>
        <v>Morrinsville</v>
      </c>
      <c r="C96" s="62" t="s">
        <v>88</v>
      </c>
      <c r="D96" s="29">
        <v>1</v>
      </c>
      <c r="E96" s="29">
        <v>1</v>
      </c>
      <c r="F96" s="29">
        <v>1</v>
      </c>
      <c r="G96" s="29">
        <v>0</v>
      </c>
      <c r="H96" s="29">
        <v>0</v>
      </c>
      <c r="I96" s="29">
        <v>1</v>
      </c>
      <c r="J96" s="29">
        <v>3</v>
      </c>
      <c r="K96" s="29">
        <v>1</v>
      </c>
      <c r="L96" s="29">
        <v>4</v>
      </c>
      <c r="M96" s="29">
        <v>1</v>
      </c>
    </row>
    <row r="97" spans="1:13" s="42" customFormat="1" x14ac:dyDescent="0.2">
      <c r="A97" s="147" t="str">
        <f t="shared" si="15"/>
        <v>Waikato</v>
      </c>
      <c r="B97" s="147" t="str">
        <f t="shared" si="15"/>
        <v>Morrinsville</v>
      </c>
      <c r="C97" s="62" t="s">
        <v>18</v>
      </c>
      <c r="D97" s="29">
        <v>1</v>
      </c>
      <c r="E97" s="29">
        <v>2</v>
      </c>
      <c r="F97" s="29">
        <v>0</v>
      </c>
      <c r="G97" s="29">
        <v>1</v>
      </c>
      <c r="H97" s="29">
        <v>1</v>
      </c>
      <c r="I97" s="29">
        <v>2</v>
      </c>
      <c r="J97" s="29">
        <v>1</v>
      </c>
      <c r="K97" s="29">
        <v>2</v>
      </c>
      <c r="L97" s="29">
        <v>2</v>
      </c>
      <c r="M97" s="29">
        <v>2</v>
      </c>
    </row>
    <row r="98" spans="1:13" s="42" customFormat="1" x14ac:dyDescent="0.2">
      <c r="A98" s="147" t="str">
        <f t="shared" si="15"/>
        <v>Waikato</v>
      </c>
      <c r="B98" s="147" t="str">
        <f t="shared" si="15"/>
        <v>Morrinsville</v>
      </c>
      <c r="C98" s="62" t="s">
        <v>15</v>
      </c>
      <c r="D98" s="29">
        <v>0</v>
      </c>
      <c r="E98" s="29">
        <v>0</v>
      </c>
      <c r="F98" s="29">
        <v>0</v>
      </c>
      <c r="G98" s="29">
        <v>0</v>
      </c>
      <c r="H98" s="29">
        <v>0</v>
      </c>
      <c r="I98" s="29">
        <v>0</v>
      </c>
      <c r="J98" s="29">
        <v>0</v>
      </c>
      <c r="K98" s="29">
        <v>0</v>
      </c>
      <c r="L98" s="29">
        <v>0</v>
      </c>
      <c r="M98" s="29">
        <v>0</v>
      </c>
    </row>
    <row r="99" spans="1:13" s="42" customFormat="1" x14ac:dyDescent="0.2">
      <c r="A99" s="147" t="str">
        <f t="shared" si="15"/>
        <v>Waikato</v>
      </c>
      <c r="B99" s="148" t="str">
        <f t="shared" si="15"/>
        <v>Morrinsville</v>
      </c>
      <c r="C99" s="61" t="s">
        <v>0</v>
      </c>
      <c r="D99" s="82">
        <v>11</v>
      </c>
      <c r="E99" s="82">
        <v>10</v>
      </c>
      <c r="F99" s="82">
        <v>9</v>
      </c>
      <c r="G99" s="82">
        <v>6</v>
      </c>
      <c r="H99" s="82">
        <v>9</v>
      </c>
      <c r="I99" s="82">
        <v>7</v>
      </c>
      <c r="J99" s="82">
        <v>11</v>
      </c>
      <c r="K99" s="82">
        <v>11</v>
      </c>
      <c r="L99" s="82">
        <v>12</v>
      </c>
      <c r="M99" s="82">
        <v>7</v>
      </c>
    </row>
    <row r="100" spans="1:13" s="42" customFormat="1" ht="14.25" customHeight="1" x14ac:dyDescent="0.2">
      <c r="A100" s="147" t="str">
        <f t="shared" si="15"/>
        <v>Waikato</v>
      </c>
      <c r="B100" s="149" t="s">
        <v>49</v>
      </c>
      <c r="C100" s="22" t="s">
        <v>17</v>
      </c>
      <c r="D100" s="47">
        <v>5</v>
      </c>
      <c r="E100" s="47">
        <v>2</v>
      </c>
      <c r="F100" s="47">
        <v>3</v>
      </c>
      <c r="G100" s="47">
        <v>7</v>
      </c>
      <c r="H100" s="47">
        <v>5</v>
      </c>
      <c r="I100" s="47">
        <v>5</v>
      </c>
      <c r="J100" s="47">
        <v>7</v>
      </c>
      <c r="K100" s="47">
        <v>4</v>
      </c>
      <c r="L100" s="47">
        <v>7</v>
      </c>
      <c r="M100" s="47">
        <v>2</v>
      </c>
    </row>
    <row r="101" spans="1:13" s="42" customFormat="1" x14ac:dyDescent="0.2">
      <c r="A101" s="147" t="str">
        <f t="shared" si="15"/>
        <v>Waikato</v>
      </c>
      <c r="B101" s="147" t="str">
        <f t="shared" si="15"/>
        <v>Te Awamutu</v>
      </c>
      <c r="C101" s="62" t="s">
        <v>88</v>
      </c>
      <c r="D101" s="29">
        <v>0</v>
      </c>
      <c r="E101" s="29">
        <v>1</v>
      </c>
      <c r="F101" s="29">
        <v>0</v>
      </c>
      <c r="G101" s="29">
        <v>0</v>
      </c>
      <c r="H101" s="29">
        <v>0</v>
      </c>
      <c r="I101" s="29">
        <v>0</v>
      </c>
      <c r="J101" s="29">
        <v>2</v>
      </c>
      <c r="K101" s="29">
        <v>0</v>
      </c>
      <c r="L101" s="29">
        <v>1</v>
      </c>
      <c r="M101" s="29">
        <v>1</v>
      </c>
    </row>
    <row r="102" spans="1:13" s="42" customFormat="1" x14ac:dyDescent="0.2">
      <c r="A102" s="147" t="str">
        <f t="shared" ref="A102:B117" si="16">A101</f>
        <v>Waikato</v>
      </c>
      <c r="B102" s="147" t="str">
        <f t="shared" si="16"/>
        <v>Te Awamutu</v>
      </c>
      <c r="C102" s="62" t="s">
        <v>18</v>
      </c>
      <c r="D102" s="29">
        <v>0</v>
      </c>
      <c r="E102" s="29">
        <v>0</v>
      </c>
      <c r="F102" s="29">
        <v>0</v>
      </c>
      <c r="G102" s="29">
        <v>0</v>
      </c>
      <c r="H102" s="29">
        <v>1</v>
      </c>
      <c r="I102" s="29">
        <v>6</v>
      </c>
      <c r="J102" s="29">
        <v>5</v>
      </c>
      <c r="K102" s="29">
        <v>3</v>
      </c>
      <c r="L102" s="29">
        <v>1</v>
      </c>
      <c r="M102" s="29">
        <v>0</v>
      </c>
    </row>
    <row r="103" spans="1:13" s="48" customFormat="1" x14ac:dyDescent="0.2">
      <c r="A103" s="147" t="str">
        <f t="shared" si="16"/>
        <v>Waikato</v>
      </c>
      <c r="B103" s="147" t="str">
        <f t="shared" si="16"/>
        <v>Te Awamutu</v>
      </c>
      <c r="C103" s="62" t="s">
        <v>15</v>
      </c>
      <c r="D103" s="29">
        <v>0</v>
      </c>
      <c r="E103" s="29">
        <v>0</v>
      </c>
      <c r="F103" s="29">
        <v>0</v>
      </c>
      <c r="G103" s="29">
        <v>0</v>
      </c>
      <c r="H103" s="29">
        <v>0</v>
      </c>
      <c r="I103" s="29">
        <v>0</v>
      </c>
      <c r="J103" s="29">
        <v>0</v>
      </c>
      <c r="K103" s="29">
        <v>0</v>
      </c>
      <c r="L103" s="29">
        <v>0</v>
      </c>
      <c r="M103" s="29">
        <v>0</v>
      </c>
    </row>
    <row r="104" spans="1:13" s="42" customFormat="1" x14ac:dyDescent="0.2">
      <c r="A104" s="147" t="str">
        <f t="shared" si="16"/>
        <v>Waikato</v>
      </c>
      <c r="B104" s="148" t="str">
        <f t="shared" si="16"/>
        <v>Te Awamutu</v>
      </c>
      <c r="C104" s="61" t="s">
        <v>0</v>
      </c>
      <c r="D104" s="82">
        <v>5</v>
      </c>
      <c r="E104" s="82">
        <v>3</v>
      </c>
      <c r="F104" s="82">
        <v>3</v>
      </c>
      <c r="G104" s="82">
        <v>7</v>
      </c>
      <c r="H104" s="82">
        <v>6</v>
      </c>
      <c r="I104" s="82">
        <v>11</v>
      </c>
      <c r="J104" s="82">
        <v>14</v>
      </c>
      <c r="K104" s="82">
        <v>7</v>
      </c>
      <c r="L104" s="82">
        <v>9</v>
      </c>
      <c r="M104" s="82">
        <v>3</v>
      </c>
    </row>
    <row r="105" spans="1:13" s="42" customFormat="1" x14ac:dyDescent="0.2">
      <c r="A105" s="147" t="str">
        <f t="shared" si="16"/>
        <v>Waikato</v>
      </c>
      <c r="B105" s="149" t="s">
        <v>134</v>
      </c>
      <c r="C105" s="22" t="s">
        <v>17</v>
      </c>
      <c r="D105" s="47">
        <v>4</v>
      </c>
      <c r="E105" s="47">
        <v>4</v>
      </c>
      <c r="F105" s="47">
        <v>3</v>
      </c>
      <c r="G105" s="47">
        <v>3</v>
      </c>
      <c r="H105" s="47">
        <v>9</v>
      </c>
      <c r="I105" s="47">
        <v>6</v>
      </c>
      <c r="J105" s="47">
        <v>8</v>
      </c>
      <c r="K105" s="47">
        <v>3</v>
      </c>
      <c r="L105" s="47">
        <v>4</v>
      </c>
      <c r="M105" s="47">
        <v>6</v>
      </c>
    </row>
    <row r="106" spans="1:13" s="42" customFormat="1" x14ac:dyDescent="0.2">
      <c r="A106" s="147" t="str">
        <f t="shared" si="16"/>
        <v>Waikato</v>
      </c>
      <c r="B106" s="147" t="str">
        <f t="shared" si="16"/>
        <v>Te Kūiti</v>
      </c>
      <c r="C106" s="62" t="s">
        <v>88</v>
      </c>
      <c r="D106" s="29">
        <v>0</v>
      </c>
      <c r="E106" s="29">
        <v>1</v>
      </c>
      <c r="F106" s="29">
        <v>0</v>
      </c>
      <c r="G106" s="29">
        <v>0</v>
      </c>
      <c r="H106" s="29">
        <v>2</v>
      </c>
      <c r="I106" s="29">
        <v>0</v>
      </c>
      <c r="J106" s="29">
        <v>0</v>
      </c>
      <c r="K106" s="29">
        <v>1</v>
      </c>
      <c r="L106" s="29">
        <v>0</v>
      </c>
      <c r="M106" s="29">
        <v>0</v>
      </c>
    </row>
    <row r="107" spans="1:13" s="42" customFormat="1" x14ac:dyDescent="0.2">
      <c r="A107" s="147" t="str">
        <f t="shared" si="16"/>
        <v>Waikato</v>
      </c>
      <c r="B107" s="147" t="str">
        <f t="shared" si="16"/>
        <v>Te Kūiti</v>
      </c>
      <c r="C107" s="62" t="s">
        <v>18</v>
      </c>
      <c r="D107" s="29">
        <v>0</v>
      </c>
      <c r="E107" s="29">
        <v>1</v>
      </c>
      <c r="F107" s="29">
        <v>0</v>
      </c>
      <c r="G107" s="29">
        <v>0</v>
      </c>
      <c r="H107" s="29">
        <v>0</v>
      </c>
      <c r="I107" s="29">
        <v>2</v>
      </c>
      <c r="J107" s="29">
        <v>1</v>
      </c>
      <c r="K107" s="29">
        <v>0</v>
      </c>
      <c r="L107" s="29">
        <v>2</v>
      </c>
      <c r="M107" s="29">
        <v>2</v>
      </c>
    </row>
    <row r="108" spans="1:13" s="42" customFormat="1" x14ac:dyDescent="0.2">
      <c r="A108" s="147" t="str">
        <f t="shared" si="16"/>
        <v>Waikato</v>
      </c>
      <c r="B108" s="147" t="str">
        <f t="shared" si="16"/>
        <v>Te Kūiti</v>
      </c>
      <c r="C108" s="62" t="s">
        <v>15</v>
      </c>
      <c r="D108" s="29">
        <v>0</v>
      </c>
      <c r="E108" s="29">
        <v>0</v>
      </c>
      <c r="F108" s="29">
        <v>0</v>
      </c>
      <c r="G108" s="29">
        <v>0</v>
      </c>
      <c r="H108" s="29">
        <v>0</v>
      </c>
      <c r="I108" s="29">
        <v>0</v>
      </c>
      <c r="J108" s="29">
        <v>0</v>
      </c>
      <c r="K108" s="29">
        <v>0</v>
      </c>
      <c r="L108" s="29">
        <v>0</v>
      </c>
      <c r="M108" s="29">
        <v>0</v>
      </c>
    </row>
    <row r="109" spans="1:13" s="42" customFormat="1" x14ac:dyDescent="0.2">
      <c r="A109" s="147" t="str">
        <f t="shared" si="16"/>
        <v>Waikato</v>
      </c>
      <c r="B109" s="148" t="str">
        <f t="shared" si="16"/>
        <v>Te Kūiti</v>
      </c>
      <c r="C109" s="61" t="s">
        <v>0</v>
      </c>
      <c r="D109" s="82">
        <v>4</v>
      </c>
      <c r="E109" s="82">
        <v>6</v>
      </c>
      <c r="F109" s="82">
        <v>3</v>
      </c>
      <c r="G109" s="82">
        <v>3</v>
      </c>
      <c r="H109" s="82">
        <v>11</v>
      </c>
      <c r="I109" s="82">
        <v>8</v>
      </c>
      <c r="J109" s="82">
        <v>9</v>
      </c>
      <c r="K109" s="82">
        <v>4</v>
      </c>
      <c r="L109" s="82">
        <v>6</v>
      </c>
      <c r="M109" s="82">
        <v>8</v>
      </c>
    </row>
    <row r="110" spans="1:13" s="42" customFormat="1" x14ac:dyDescent="0.2">
      <c r="A110" s="147" t="str">
        <f>A109</f>
        <v>Waikato</v>
      </c>
      <c r="B110" s="149" t="s">
        <v>52</v>
      </c>
      <c r="C110" s="22" t="s">
        <v>17</v>
      </c>
      <c r="D110" s="47">
        <v>13</v>
      </c>
      <c r="E110" s="47">
        <v>2</v>
      </c>
      <c r="F110" s="47">
        <v>4</v>
      </c>
      <c r="G110" s="47">
        <v>13</v>
      </c>
      <c r="H110" s="47">
        <v>3</v>
      </c>
      <c r="I110" s="47">
        <v>4</v>
      </c>
      <c r="J110" s="47">
        <v>15</v>
      </c>
      <c r="K110" s="47">
        <v>11</v>
      </c>
      <c r="L110" s="47">
        <v>11</v>
      </c>
      <c r="M110" s="47">
        <v>8</v>
      </c>
    </row>
    <row r="111" spans="1:13" s="42" customFormat="1" x14ac:dyDescent="0.2">
      <c r="A111" s="147" t="str">
        <f t="shared" ref="A111:B115" si="17">A110</f>
        <v>Waikato</v>
      </c>
      <c r="B111" s="147" t="str">
        <f t="shared" si="17"/>
        <v>Thames</v>
      </c>
      <c r="C111" s="62" t="s">
        <v>88</v>
      </c>
      <c r="D111" s="29">
        <v>1</v>
      </c>
      <c r="E111" s="29">
        <v>0</v>
      </c>
      <c r="F111" s="29">
        <v>2</v>
      </c>
      <c r="G111" s="29">
        <v>0</v>
      </c>
      <c r="H111" s="29">
        <v>0</v>
      </c>
      <c r="I111" s="29">
        <v>1</v>
      </c>
      <c r="J111" s="29">
        <v>0</v>
      </c>
      <c r="K111" s="29">
        <v>0</v>
      </c>
      <c r="L111" s="29">
        <v>0</v>
      </c>
      <c r="M111" s="29">
        <v>0</v>
      </c>
    </row>
    <row r="112" spans="1:13" s="42" customFormat="1" x14ac:dyDescent="0.2">
      <c r="A112" s="147" t="str">
        <f t="shared" si="17"/>
        <v>Waikato</v>
      </c>
      <c r="B112" s="147" t="str">
        <f t="shared" si="17"/>
        <v>Thames</v>
      </c>
      <c r="C112" s="62" t="s">
        <v>18</v>
      </c>
      <c r="D112" s="29">
        <v>1</v>
      </c>
      <c r="E112" s="29">
        <v>2</v>
      </c>
      <c r="F112" s="29">
        <v>1</v>
      </c>
      <c r="G112" s="29">
        <v>2</v>
      </c>
      <c r="H112" s="29">
        <v>1</v>
      </c>
      <c r="I112" s="29">
        <v>3</v>
      </c>
      <c r="J112" s="29">
        <v>4</v>
      </c>
      <c r="K112" s="29">
        <v>4</v>
      </c>
      <c r="L112" s="29">
        <v>2</v>
      </c>
      <c r="M112" s="29">
        <v>4</v>
      </c>
    </row>
    <row r="113" spans="1:13" s="42" customFormat="1" x14ac:dyDescent="0.2">
      <c r="A113" s="147" t="str">
        <f t="shared" si="17"/>
        <v>Waikato</v>
      </c>
      <c r="B113" s="147" t="str">
        <f t="shared" si="17"/>
        <v>Thames</v>
      </c>
      <c r="C113" s="62" t="s">
        <v>15</v>
      </c>
      <c r="D113" s="29">
        <v>0</v>
      </c>
      <c r="E113" s="29">
        <v>0</v>
      </c>
      <c r="F113" s="29">
        <v>0</v>
      </c>
      <c r="G113" s="29">
        <v>0</v>
      </c>
      <c r="H113" s="29">
        <v>0</v>
      </c>
      <c r="I113" s="29">
        <v>0</v>
      </c>
      <c r="J113" s="29">
        <v>0</v>
      </c>
      <c r="K113" s="29">
        <v>0</v>
      </c>
      <c r="L113" s="29">
        <v>0</v>
      </c>
      <c r="M113" s="29">
        <v>0</v>
      </c>
    </row>
    <row r="114" spans="1:13" s="42" customFormat="1" x14ac:dyDescent="0.2">
      <c r="A114" s="147" t="str">
        <f t="shared" si="17"/>
        <v>Waikato</v>
      </c>
      <c r="B114" s="148" t="str">
        <f t="shared" si="17"/>
        <v>Thames</v>
      </c>
      <c r="C114" s="61" t="s">
        <v>0</v>
      </c>
      <c r="D114" s="82">
        <v>15</v>
      </c>
      <c r="E114" s="82">
        <v>4</v>
      </c>
      <c r="F114" s="82">
        <v>7</v>
      </c>
      <c r="G114" s="82">
        <v>15</v>
      </c>
      <c r="H114" s="82">
        <v>4</v>
      </c>
      <c r="I114" s="82">
        <v>8</v>
      </c>
      <c r="J114" s="82">
        <v>19</v>
      </c>
      <c r="K114" s="82">
        <v>15</v>
      </c>
      <c r="L114" s="82">
        <v>13</v>
      </c>
      <c r="M114" s="82">
        <v>12</v>
      </c>
    </row>
    <row r="115" spans="1:13" s="42" customFormat="1" ht="14.25" customHeight="1" x14ac:dyDescent="0.2">
      <c r="A115" s="147" t="str">
        <f t="shared" si="17"/>
        <v>Waikato</v>
      </c>
      <c r="B115" s="147" t="s">
        <v>104</v>
      </c>
      <c r="C115" s="62" t="s">
        <v>17</v>
      </c>
      <c r="D115" s="29">
        <v>105</v>
      </c>
      <c r="E115" s="29">
        <v>83</v>
      </c>
      <c r="F115" s="29">
        <v>107</v>
      </c>
      <c r="G115" s="29">
        <v>121</v>
      </c>
      <c r="H115" s="29">
        <v>128</v>
      </c>
      <c r="I115" s="29">
        <v>102</v>
      </c>
      <c r="J115" s="29">
        <v>164</v>
      </c>
      <c r="K115" s="29">
        <v>130</v>
      </c>
      <c r="L115" s="29">
        <v>132</v>
      </c>
      <c r="M115" s="29">
        <v>110</v>
      </c>
    </row>
    <row r="116" spans="1:13" s="42" customFormat="1" x14ac:dyDescent="0.2">
      <c r="A116" s="147" t="str">
        <f t="shared" si="16"/>
        <v>Waikato</v>
      </c>
      <c r="B116" s="147" t="str">
        <f t="shared" si="16"/>
        <v>Justice service area total</v>
      </c>
      <c r="C116" s="62" t="s">
        <v>88</v>
      </c>
      <c r="D116" s="29">
        <v>10</v>
      </c>
      <c r="E116" s="29">
        <v>7</v>
      </c>
      <c r="F116" s="29">
        <v>10</v>
      </c>
      <c r="G116" s="29">
        <v>4</v>
      </c>
      <c r="H116" s="29">
        <v>10</v>
      </c>
      <c r="I116" s="29">
        <v>9</v>
      </c>
      <c r="J116" s="29">
        <v>14</v>
      </c>
      <c r="K116" s="29">
        <v>6</v>
      </c>
      <c r="L116" s="29">
        <v>14</v>
      </c>
      <c r="M116" s="29">
        <v>10</v>
      </c>
    </row>
    <row r="117" spans="1:13" s="42" customFormat="1" x14ac:dyDescent="0.2">
      <c r="A117" s="147" t="str">
        <f t="shared" si="16"/>
        <v>Waikato</v>
      </c>
      <c r="B117" s="147" t="str">
        <f t="shared" si="16"/>
        <v>Justice service area total</v>
      </c>
      <c r="C117" s="62" t="s">
        <v>18</v>
      </c>
      <c r="D117" s="29">
        <v>24</v>
      </c>
      <c r="E117" s="29">
        <v>36</v>
      </c>
      <c r="F117" s="29">
        <v>27</v>
      </c>
      <c r="G117" s="29">
        <v>31</v>
      </c>
      <c r="H117" s="29">
        <v>31</v>
      </c>
      <c r="I117" s="29">
        <v>48</v>
      </c>
      <c r="J117" s="29">
        <v>51</v>
      </c>
      <c r="K117" s="29">
        <v>58</v>
      </c>
      <c r="L117" s="29">
        <v>42</v>
      </c>
      <c r="M117" s="29">
        <v>48</v>
      </c>
    </row>
    <row r="118" spans="1:13" s="42" customFormat="1" x14ac:dyDescent="0.2">
      <c r="A118" s="147" t="str">
        <f t="shared" ref="A118:B119" si="18">A117</f>
        <v>Waikato</v>
      </c>
      <c r="B118" s="147" t="str">
        <f t="shared" si="18"/>
        <v>Justice service area total</v>
      </c>
      <c r="C118" s="62" t="s">
        <v>15</v>
      </c>
      <c r="D118" s="29">
        <v>0</v>
      </c>
      <c r="E118" s="29">
        <v>0</v>
      </c>
      <c r="F118" s="29">
        <v>0</v>
      </c>
      <c r="G118" s="29">
        <v>0</v>
      </c>
      <c r="H118" s="29">
        <v>0</v>
      </c>
      <c r="I118" s="29">
        <v>0</v>
      </c>
      <c r="J118" s="29">
        <v>1</v>
      </c>
      <c r="K118" s="29">
        <v>0</v>
      </c>
      <c r="L118" s="29">
        <v>0</v>
      </c>
      <c r="M118" s="29">
        <v>0</v>
      </c>
    </row>
    <row r="119" spans="1:13" s="42" customFormat="1" x14ac:dyDescent="0.2">
      <c r="A119" s="148" t="str">
        <f t="shared" si="18"/>
        <v>Waikato</v>
      </c>
      <c r="B119" s="148" t="str">
        <f t="shared" si="18"/>
        <v>Justice service area total</v>
      </c>
      <c r="C119" s="61" t="s">
        <v>0</v>
      </c>
      <c r="D119" s="53">
        <v>139</v>
      </c>
      <c r="E119" s="53">
        <v>126</v>
      </c>
      <c r="F119" s="53">
        <v>144</v>
      </c>
      <c r="G119" s="53">
        <v>156</v>
      </c>
      <c r="H119" s="53">
        <v>169</v>
      </c>
      <c r="I119" s="53">
        <v>159</v>
      </c>
      <c r="J119" s="53">
        <v>230</v>
      </c>
      <c r="K119" s="53">
        <v>194</v>
      </c>
      <c r="L119" s="53">
        <v>188</v>
      </c>
      <c r="M119" s="53">
        <v>168</v>
      </c>
    </row>
    <row r="120" spans="1:13" s="42" customFormat="1" ht="14.25" customHeight="1" x14ac:dyDescent="0.2">
      <c r="A120" s="149" t="s">
        <v>108</v>
      </c>
      <c r="B120" s="149" t="s">
        <v>135</v>
      </c>
      <c r="C120" s="22" t="s">
        <v>17</v>
      </c>
      <c r="D120" s="47">
        <v>11</v>
      </c>
      <c r="E120" s="47">
        <v>11</v>
      </c>
      <c r="F120" s="47">
        <v>5</v>
      </c>
      <c r="G120" s="47">
        <v>10</v>
      </c>
      <c r="H120" s="47">
        <v>14</v>
      </c>
      <c r="I120" s="47">
        <v>4</v>
      </c>
      <c r="J120" s="47">
        <v>8</v>
      </c>
      <c r="K120" s="47">
        <v>4</v>
      </c>
      <c r="L120" s="47">
        <v>5</v>
      </c>
      <c r="M120" s="47">
        <v>9</v>
      </c>
    </row>
    <row r="121" spans="1:13" s="42" customFormat="1" x14ac:dyDescent="0.2">
      <c r="A121" s="147" t="s">
        <v>108</v>
      </c>
      <c r="B121" s="147" t="str">
        <f t="shared" ref="B121:B124" si="19">B120</f>
        <v>Ōpōtiki</v>
      </c>
      <c r="C121" s="62" t="s">
        <v>88</v>
      </c>
      <c r="D121" s="29">
        <v>0</v>
      </c>
      <c r="E121" s="29">
        <v>0</v>
      </c>
      <c r="F121" s="29">
        <v>1</v>
      </c>
      <c r="G121" s="29">
        <v>0</v>
      </c>
      <c r="H121" s="29">
        <v>0</v>
      </c>
      <c r="I121" s="29">
        <v>1</v>
      </c>
      <c r="J121" s="29">
        <v>0</v>
      </c>
      <c r="K121" s="29">
        <v>0</v>
      </c>
      <c r="L121" s="29">
        <v>0</v>
      </c>
      <c r="M121" s="29">
        <v>0</v>
      </c>
    </row>
    <row r="122" spans="1:13" s="42" customFormat="1" x14ac:dyDescent="0.2">
      <c r="A122" s="147" t="s">
        <v>108</v>
      </c>
      <c r="B122" s="147" t="str">
        <f t="shared" si="19"/>
        <v>Ōpōtiki</v>
      </c>
      <c r="C122" s="62" t="s">
        <v>18</v>
      </c>
      <c r="D122" s="29">
        <v>1</v>
      </c>
      <c r="E122" s="29">
        <v>1</v>
      </c>
      <c r="F122" s="29">
        <v>0</v>
      </c>
      <c r="G122" s="29">
        <v>1</v>
      </c>
      <c r="H122" s="29">
        <v>1</v>
      </c>
      <c r="I122" s="29">
        <v>0</v>
      </c>
      <c r="J122" s="29">
        <v>2</v>
      </c>
      <c r="K122" s="29">
        <v>0</v>
      </c>
      <c r="L122" s="29">
        <v>0</v>
      </c>
      <c r="M122" s="29">
        <v>4</v>
      </c>
    </row>
    <row r="123" spans="1:13" s="42" customFormat="1" x14ac:dyDescent="0.2">
      <c r="A123" s="147" t="s">
        <v>108</v>
      </c>
      <c r="B123" s="147" t="str">
        <f t="shared" si="19"/>
        <v>Ōpōtiki</v>
      </c>
      <c r="C123" s="62" t="s">
        <v>15</v>
      </c>
      <c r="D123" s="29">
        <v>0</v>
      </c>
      <c r="E123" s="29">
        <v>0</v>
      </c>
      <c r="F123" s="29">
        <v>0</v>
      </c>
      <c r="G123" s="29">
        <v>0</v>
      </c>
      <c r="H123" s="29">
        <v>0</v>
      </c>
      <c r="I123" s="29">
        <v>0</v>
      </c>
      <c r="J123" s="29">
        <v>0</v>
      </c>
      <c r="K123" s="29">
        <v>0</v>
      </c>
      <c r="L123" s="29">
        <v>0</v>
      </c>
      <c r="M123" s="29">
        <v>0</v>
      </c>
    </row>
    <row r="124" spans="1:13" s="42" customFormat="1" x14ac:dyDescent="0.2">
      <c r="A124" s="147" t="s">
        <v>108</v>
      </c>
      <c r="B124" s="148" t="str">
        <f t="shared" si="19"/>
        <v>Ōpōtiki</v>
      </c>
      <c r="C124" s="61" t="s">
        <v>0</v>
      </c>
      <c r="D124" s="82">
        <v>12</v>
      </c>
      <c r="E124" s="82">
        <v>12</v>
      </c>
      <c r="F124" s="82">
        <v>6</v>
      </c>
      <c r="G124" s="82">
        <v>11</v>
      </c>
      <c r="H124" s="82">
        <v>15</v>
      </c>
      <c r="I124" s="82">
        <v>5</v>
      </c>
      <c r="J124" s="82">
        <v>10</v>
      </c>
      <c r="K124" s="82">
        <v>4</v>
      </c>
      <c r="L124" s="82">
        <v>5</v>
      </c>
      <c r="M124" s="82">
        <v>13</v>
      </c>
    </row>
    <row r="125" spans="1:13" s="42" customFormat="1" x14ac:dyDescent="0.2">
      <c r="A125" s="147" t="s">
        <v>108</v>
      </c>
      <c r="B125" s="149" t="s">
        <v>51</v>
      </c>
      <c r="C125" s="22" t="s">
        <v>17</v>
      </c>
      <c r="D125" s="47">
        <v>48</v>
      </c>
      <c r="E125" s="47">
        <v>42</v>
      </c>
      <c r="F125" s="47">
        <v>49</v>
      </c>
      <c r="G125" s="47">
        <v>51</v>
      </c>
      <c r="H125" s="47">
        <v>65</v>
      </c>
      <c r="I125" s="47">
        <v>56</v>
      </c>
      <c r="J125" s="47">
        <v>73</v>
      </c>
      <c r="K125" s="47">
        <v>67</v>
      </c>
      <c r="L125" s="47">
        <v>74</v>
      </c>
      <c r="M125" s="47">
        <v>66</v>
      </c>
    </row>
    <row r="126" spans="1:13" s="42" customFormat="1" x14ac:dyDescent="0.2">
      <c r="A126" s="147" t="s">
        <v>108</v>
      </c>
      <c r="B126" s="147" t="str">
        <f t="shared" ref="B126:B129" si="20">B125</f>
        <v>Tauranga</v>
      </c>
      <c r="C126" s="62" t="s">
        <v>88</v>
      </c>
      <c r="D126" s="29">
        <v>2</v>
      </c>
      <c r="E126" s="29">
        <v>3</v>
      </c>
      <c r="F126" s="29">
        <v>3</v>
      </c>
      <c r="G126" s="29">
        <v>5</v>
      </c>
      <c r="H126" s="29">
        <v>5</v>
      </c>
      <c r="I126" s="29">
        <v>3</v>
      </c>
      <c r="J126" s="29">
        <v>2</v>
      </c>
      <c r="K126" s="29">
        <v>6</v>
      </c>
      <c r="L126" s="29">
        <v>6</v>
      </c>
      <c r="M126" s="29">
        <v>5</v>
      </c>
    </row>
    <row r="127" spans="1:13" s="42" customFormat="1" x14ac:dyDescent="0.2">
      <c r="A127" s="147" t="s">
        <v>108</v>
      </c>
      <c r="B127" s="147" t="str">
        <f t="shared" si="20"/>
        <v>Tauranga</v>
      </c>
      <c r="C127" s="62" t="s">
        <v>18</v>
      </c>
      <c r="D127" s="29">
        <v>7</v>
      </c>
      <c r="E127" s="29">
        <v>12</v>
      </c>
      <c r="F127" s="29">
        <v>22</v>
      </c>
      <c r="G127" s="29">
        <v>24</v>
      </c>
      <c r="H127" s="29">
        <v>19</v>
      </c>
      <c r="I127" s="29">
        <v>19</v>
      </c>
      <c r="J127" s="29">
        <v>26</v>
      </c>
      <c r="K127" s="29">
        <v>14</v>
      </c>
      <c r="L127" s="29">
        <v>22</v>
      </c>
      <c r="M127" s="29">
        <v>21</v>
      </c>
    </row>
    <row r="128" spans="1:13" s="42" customFormat="1" x14ac:dyDescent="0.2">
      <c r="A128" s="147" t="s">
        <v>108</v>
      </c>
      <c r="B128" s="147" t="str">
        <f t="shared" si="20"/>
        <v>Tauranga</v>
      </c>
      <c r="C128" s="62" t="s">
        <v>15</v>
      </c>
      <c r="D128" s="29">
        <v>0</v>
      </c>
      <c r="E128" s="29">
        <v>0</v>
      </c>
      <c r="F128" s="29">
        <v>0</v>
      </c>
      <c r="G128" s="29">
        <v>0</v>
      </c>
      <c r="H128" s="29">
        <v>0</v>
      </c>
      <c r="I128" s="29">
        <v>0</v>
      </c>
      <c r="J128" s="29">
        <v>0</v>
      </c>
      <c r="K128" s="29">
        <v>0</v>
      </c>
      <c r="L128" s="29">
        <v>0</v>
      </c>
      <c r="M128" s="29">
        <v>0</v>
      </c>
    </row>
    <row r="129" spans="1:13" s="42" customFormat="1" x14ac:dyDescent="0.2">
      <c r="A129" s="147" t="s">
        <v>108</v>
      </c>
      <c r="B129" s="148" t="str">
        <f t="shared" si="20"/>
        <v>Tauranga</v>
      </c>
      <c r="C129" s="61" t="s">
        <v>0</v>
      </c>
      <c r="D129" s="82">
        <v>57</v>
      </c>
      <c r="E129" s="82">
        <v>57</v>
      </c>
      <c r="F129" s="82">
        <v>74</v>
      </c>
      <c r="G129" s="82">
        <v>80</v>
      </c>
      <c r="H129" s="82">
        <v>89</v>
      </c>
      <c r="I129" s="82">
        <v>78</v>
      </c>
      <c r="J129" s="82">
        <v>101</v>
      </c>
      <c r="K129" s="82">
        <v>87</v>
      </c>
      <c r="L129" s="82">
        <v>102</v>
      </c>
      <c r="M129" s="82">
        <v>92</v>
      </c>
    </row>
    <row r="130" spans="1:13" s="42" customFormat="1" x14ac:dyDescent="0.2">
      <c r="A130" s="147" t="s">
        <v>108</v>
      </c>
      <c r="B130" s="149" t="s">
        <v>148</v>
      </c>
      <c r="C130" s="22" t="s">
        <v>17</v>
      </c>
      <c r="D130" s="47">
        <v>6</v>
      </c>
      <c r="E130" s="47">
        <v>7</v>
      </c>
      <c r="F130" s="47">
        <v>4</v>
      </c>
      <c r="G130" s="47">
        <v>4</v>
      </c>
      <c r="H130" s="47">
        <v>5</v>
      </c>
      <c r="I130" s="47">
        <v>5</v>
      </c>
      <c r="J130" s="47">
        <v>3</v>
      </c>
      <c r="K130" s="47">
        <v>6</v>
      </c>
      <c r="L130" s="47">
        <v>4</v>
      </c>
      <c r="M130" s="47">
        <v>4</v>
      </c>
    </row>
    <row r="131" spans="1:13" s="42" customFormat="1" x14ac:dyDescent="0.2">
      <c r="A131" s="147" t="s">
        <v>108</v>
      </c>
      <c r="B131" s="147" t="str">
        <f t="shared" ref="B131:B134" si="21">B130</f>
        <v>Waihi</v>
      </c>
      <c r="C131" s="62" t="s">
        <v>88</v>
      </c>
      <c r="D131" s="29">
        <v>3</v>
      </c>
      <c r="E131" s="29">
        <v>0</v>
      </c>
      <c r="F131" s="29">
        <v>1</v>
      </c>
      <c r="G131" s="29">
        <v>0</v>
      </c>
      <c r="H131" s="29">
        <v>0</v>
      </c>
      <c r="I131" s="29">
        <v>1</v>
      </c>
      <c r="J131" s="29">
        <v>0</v>
      </c>
      <c r="K131" s="29">
        <v>0</v>
      </c>
      <c r="L131" s="29">
        <v>1</v>
      </c>
      <c r="M131" s="29">
        <v>0</v>
      </c>
    </row>
    <row r="132" spans="1:13" s="42" customFormat="1" x14ac:dyDescent="0.2">
      <c r="A132" s="147" t="s">
        <v>108</v>
      </c>
      <c r="B132" s="147" t="str">
        <f t="shared" si="21"/>
        <v>Waihi</v>
      </c>
      <c r="C132" s="62" t="s">
        <v>18</v>
      </c>
      <c r="D132" s="29">
        <v>2</v>
      </c>
      <c r="E132" s="29">
        <v>0</v>
      </c>
      <c r="F132" s="29">
        <v>1</v>
      </c>
      <c r="G132" s="29">
        <v>0</v>
      </c>
      <c r="H132" s="29">
        <v>0</v>
      </c>
      <c r="I132" s="29">
        <v>1</v>
      </c>
      <c r="J132" s="29">
        <v>2</v>
      </c>
      <c r="K132" s="29">
        <v>0</v>
      </c>
      <c r="L132" s="29">
        <v>0</v>
      </c>
      <c r="M132" s="29">
        <v>0</v>
      </c>
    </row>
    <row r="133" spans="1:13" s="42" customFormat="1" x14ac:dyDescent="0.2">
      <c r="A133" s="147" t="s">
        <v>108</v>
      </c>
      <c r="B133" s="147" t="str">
        <f t="shared" si="21"/>
        <v>Waihi</v>
      </c>
      <c r="C133" s="62" t="s">
        <v>15</v>
      </c>
      <c r="D133" s="29">
        <v>0</v>
      </c>
      <c r="E133" s="29">
        <v>0</v>
      </c>
      <c r="F133" s="29">
        <v>0</v>
      </c>
      <c r="G133" s="29">
        <v>0</v>
      </c>
      <c r="H133" s="29">
        <v>0</v>
      </c>
      <c r="I133" s="29">
        <v>0</v>
      </c>
      <c r="J133" s="29">
        <v>0</v>
      </c>
      <c r="K133" s="29">
        <v>1</v>
      </c>
      <c r="L133" s="29">
        <v>0</v>
      </c>
      <c r="M133" s="29">
        <v>0</v>
      </c>
    </row>
    <row r="134" spans="1:13" s="42" customFormat="1" x14ac:dyDescent="0.2">
      <c r="A134" s="147" t="s">
        <v>108</v>
      </c>
      <c r="B134" s="148" t="str">
        <f t="shared" si="21"/>
        <v>Waihi</v>
      </c>
      <c r="C134" s="61" t="s">
        <v>0</v>
      </c>
      <c r="D134" s="82">
        <v>11</v>
      </c>
      <c r="E134" s="82">
        <v>7</v>
      </c>
      <c r="F134" s="82">
        <v>6</v>
      </c>
      <c r="G134" s="82">
        <v>4</v>
      </c>
      <c r="H134" s="82">
        <v>5</v>
      </c>
      <c r="I134" s="82">
        <v>7</v>
      </c>
      <c r="J134" s="82">
        <v>5</v>
      </c>
      <c r="K134" s="82">
        <v>7</v>
      </c>
      <c r="L134" s="82">
        <v>5</v>
      </c>
      <c r="M134" s="82">
        <v>4</v>
      </c>
    </row>
    <row r="135" spans="1:13" s="42" customFormat="1" x14ac:dyDescent="0.2">
      <c r="A135" s="147" t="s">
        <v>108</v>
      </c>
      <c r="B135" s="149" t="s">
        <v>136</v>
      </c>
      <c r="C135" s="22" t="s">
        <v>17</v>
      </c>
      <c r="D135" s="47">
        <v>17</v>
      </c>
      <c r="E135" s="47">
        <v>22</v>
      </c>
      <c r="F135" s="47">
        <v>30</v>
      </c>
      <c r="G135" s="47">
        <v>24</v>
      </c>
      <c r="H135" s="47">
        <v>21</v>
      </c>
      <c r="I135" s="47">
        <v>27</v>
      </c>
      <c r="J135" s="47">
        <v>35</v>
      </c>
      <c r="K135" s="47">
        <v>39</v>
      </c>
      <c r="L135" s="47">
        <v>51</v>
      </c>
      <c r="M135" s="47">
        <v>30</v>
      </c>
    </row>
    <row r="136" spans="1:13" s="42" customFormat="1" x14ac:dyDescent="0.2">
      <c r="A136" s="147" t="s">
        <v>108</v>
      </c>
      <c r="B136" s="147" t="str">
        <f t="shared" ref="B136:B139" si="22">B135</f>
        <v>Whakatāne</v>
      </c>
      <c r="C136" s="62" t="s">
        <v>88</v>
      </c>
      <c r="D136" s="29">
        <v>4</v>
      </c>
      <c r="E136" s="29">
        <v>2</v>
      </c>
      <c r="F136" s="29">
        <v>2</v>
      </c>
      <c r="G136" s="29">
        <v>1</v>
      </c>
      <c r="H136" s="29">
        <v>2</v>
      </c>
      <c r="I136" s="29">
        <v>0</v>
      </c>
      <c r="J136" s="29">
        <v>1</v>
      </c>
      <c r="K136" s="29">
        <v>1</v>
      </c>
      <c r="L136" s="29">
        <v>3</v>
      </c>
      <c r="M136" s="29">
        <v>9</v>
      </c>
    </row>
    <row r="137" spans="1:13" s="42" customFormat="1" x14ac:dyDescent="0.2">
      <c r="A137" s="147" t="s">
        <v>108</v>
      </c>
      <c r="B137" s="147" t="str">
        <f t="shared" si="22"/>
        <v>Whakatāne</v>
      </c>
      <c r="C137" s="62" t="s">
        <v>18</v>
      </c>
      <c r="D137" s="29">
        <v>3</v>
      </c>
      <c r="E137" s="29">
        <v>2</v>
      </c>
      <c r="F137" s="29">
        <v>6</v>
      </c>
      <c r="G137" s="29">
        <v>1</v>
      </c>
      <c r="H137" s="29">
        <v>6</v>
      </c>
      <c r="I137" s="29">
        <v>15</v>
      </c>
      <c r="J137" s="29">
        <v>8</v>
      </c>
      <c r="K137" s="29">
        <v>5</v>
      </c>
      <c r="L137" s="29">
        <v>9</v>
      </c>
      <c r="M137" s="29">
        <v>8</v>
      </c>
    </row>
    <row r="138" spans="1:13" s="42" customFormat="1" x14ac:dyDescent="0.2">
      <c r="A138" s="147" t="s">
        <v>108</v>
      </c>
      <c r="B138" s="147" t="str">
        <f t="shared" si="22"/>
        <v>Whakatāne</v>
      </c>
      <c r="C138" s="62" t="s">
        <v>15</v>
      </c>
      <c r="D138" s="29">
        <v>0</v>
      </c>
      <c r="E138" s="29">
        <v>0</v>
      </c>
      <c r="F138" s="29">
        <v>0</v>
      </c>
      <c r="G138" s="29">
        <v>0</v>
      </c>
      <c r="H138" s="29">
        <v>0</v>
      </c>
      <c r="I138" s="29">
        <v>0</v>
      </c>
      <c r="J138" s="29">
        <v>0</v>
      </c>
      <c r="K138" s="29">
        <v>0</v>
      </c>
      <c r="L138" s="29">
        <v>0</v>
      </c>
      <c r="M138" s="29">
        <v>0</v>
      </c>
    </row>
    <row r="139" spans="1:13" s="42" customFormat="1" x14ac:dyDescent="0.2">
      <c r="A139" s="147" t="s">
        <v>108</v>
      </c>
      <c r="B139" s="148" t="str">
        <f t="shared" si="22"/>
        <v>Whakatāne</v>
      </c>
      <c r="C139" s="61" t="s">
        <v>0</v>
      </c>
      <c r="D139" s="82">
        <v>24</v>
      </c>
      <c r="E139" s="82">
        <v>26</v>
      </c>
      <c r="F139" s="82">
        <v>38</v>
      </c>
      <c r="G139" s="82">
        <v>26</v>
      </c>
      <c r="H139" s="82">
        <v>29</v>
      </c>
      <c r="I139" s="82">
        <v>42</v>
      </c>
      <c r="J139" s="82">
        <v>44</v>
      </c>
      <c r="K139" s="82">
        <v>45</v>
      </c>
      <c r="L139" s="82">
        <v>63</v>
      </c>
      <c r="M139" s="82">
        <v>47</v>
      </c>
    </row>
    <row r="140" spans="1:13" s="42" customFormat="1" ht="14.25" customHeight="1" x14ac:dyDescent="0.2">
      <c r="A140" s="147" t="s">
        <v>108</v>
      </c>
      <c r="B140" s="147" t="s">
        <v>104</v>
      </c>
      <c r="C140" s="62" t="s">
        <v>17</v>
      </c>
      <c r="D140" s="29">
        <v>82</v>
      </c>
      <c r="E140" s="29">
        <v>82</v>
      </c>
      <c r="F140" s="29">
        <v>88</v>
      </c>
      <c r="G140" s="29">
        <v>89</v>
      </c>
      <c r="H140" s="29">
        <v>105</v>
      </c>
      <c r="I140" s="29">
        <v>92</v>
      </c>
      <c r="J140" s="29">
        <v>119</v>
      </c>
      <c r="K140" s="29">
        <v>116</v>
      </c>
      <c r="L140" s="29">
        <v>134</v>
      </c>
      <c r="M140" s="29">
        <v>109</v>
      </c>
    </row>
    <row r="141" spans="1:13" s="42" customFormat="1" x14ac:dyDescent="0.2">
      <c r="A141" s="147" t="s">
        <v>108</v>
      </c>
      <c r="B141" s="147" t="str">
        <f t="shared" ref="B141:B144" si="23">B140</f>
        <v>Justice service area total</v>
      </c>
      <c r="C141" s="62" t="s">
        <v>88</v>
      </c>
      <c r="D141" s="29">
        <v>9</v>
      </c>
      <c r="E141" s="29">
        <v>5</v>
      </c>
      <c r="F141" s="29">
        <v>7</v>
      </c>
      <c r="G141" s="29">
        <v>6</v>
      </c>
      <c r="H141" s="29">
        <v>7</v>
      </c>
      <c r="I141" s="29">
        <v>5</v>
      </c>
      <c r="J141" s="29">
        <v>3</v>
      </c>
      <c r="K141" s="29">
        <v>7</v>
      </c>
      <c r="L141" s="29">
        <v>10</v>
      </c>
      <c r="M141" s="29">
        <v>14</v>
      </c>
    </row>
    <row r="142" spans="1:13" s="42" customFormat="1" x14ac:dyDescent="0.2">
      <c r="A142" s="147" t="s">
        <v>108</v>
      </c>
      <c r="B142" s="147" t="str">
        <f t="shared" si="23"/>
        <v>Justice service area total</v>
      </c>
      <c r="C142" s="62" t="s">
        <v>18</v>
      </c>
      <c r="D142" s="29">
        <v>13</v>
      </c>
      <c r="E142" s="29">
        <v>15</v>
      </c>
      <c r="F142" s="29">
        <v>29</v>
      </c>
      <c r="G142" s="29">
        <v>26</v>
      </c>
      <c r="H142" s="29">
        <v>26</v>
      </c>
      <c r="I142" s="29">
        <v>35</v>
      </c>
      <c r="J142" s="29">
        <v>38</v>
      </c>
      <c r="K142" s="29">
        <v>19</v>
      </c>
      <c r="L142" s="29">
        <v>31</v>
      </c>
      <c r="M142" s="29">
        <v>33</v>
      </c>
    </row>
    <row r="143" spans="1:13" s="42" customFormat="1" x14ac:dyDescent="0.2">
      <c r="A143" s="147" t="s">
        <v>108</v>
      </c>
      <c r="B143" s="147" t="str">
        <f t="shared" si="23"/>
        <v>Justice service area total</v>
      </c>
      <c r="C143" s="62" t="s">
        <v>15</v>
      </c>
      <c r="D143" s="29">
        <v>0</v>
      </c>
      <c r="E143" s="29">
        <v>0</v>
      </c>
      <c r="F143" s="29">
        <v>0</v>
      </c>
      <c r="G143" s="29">
        <v>0</v>
      </c>
      <c r="H143" s="29">
        <v>0</v>
      </c>
      <c r="I143" s="29">
        <v>0</v>
      </c>
      <c r="J143" s="29">
        <v>0</v>
      </c>
      <c r="K143" s="29">
        <v>1</v>
      </c>
      <c r="L143" s="29">
        <v>0</v>
      </c>
      <c r="M143" s="29">
        <v>0</v>
      </c>
    </row>
    <row r="144" spans="1:13" s="42" customFormat="1" x14ac:dyDescent="0.2">
      <c r="A144" s="148" t="s">
        <v>108</v>
      </c>
      <c r="B144" s="148" t="str">
        <f t="shared" si="23"/>
        <v>Justice service area total</v>
      </c>
      <c r="C144" s="61" t="s">
        <v>0</v>
      </c>
      <c r="D144" s="53">
        <v>104</v>
      </c>
      <c r="E144" s="53">
        <v>102</v>
      </c>
      <c r="F144" s="53">
        <v>124</v>
      </c>
      <c r="G144" s="53">
        <v>121</v>
      </c>
      <c r="H144" s="53">
        <v>138</v>
      </c>
      <c r="I144" s="53">
        <v>132</v>
      </c>
      <c r="J144" s="53">
        <v>160</v>
      </c>
      <c r="K144" s="53">
        <v>143</v>
      </c>
      <c r="L144" s="53">
        <v>175</v>
      </c>
      <c r="M144" s="53">
        <v>156</v>
      </c>
    </row>
    <row r="145" spans="1:13" s="42" customFormat="1" ht="14.25" customHeight="1" x14ac:dyDescent="0.2">
      <c r="A145" s="149" t="s">
        <v>109</v>
      </c>
      <c r="B145" s="149" t="s">
        <v>50</v>
      </c>
      <c r="C145" s="22" t="s">
        <v>17</v>
      </c>
      <c r="D145" s="47">
        <v>49</v>
      </c>
      <c r="E145" s="47">
        <v>27</v>
      </c>
      <c r="F145" s="47">
        <v>55</v>
      </c>
      <c r="G145" s="47">
        <v>63</v>
      </c>
      <c r="H145" s="47">
        <v>59</v>
      </c>
      <c r="I145" s="47">
        <v>63</v>
      </c>
      <c r="J145" s="47">
        <v>75</v>
      </c>
      <c r="K145" s="47">
        <v>60</v>
      </c>
      <c r="L145" s="47">
        <v>70</v>
      </c>
      <c r="M145" s="47">
        <v>72</v>
      </c>
    </row>
    <row r="146" spans="1:13" s="42" customFormat="1" x14ac:dyDescent="0.2">
      <c r="A146" s="147" t="s">
        <v>109</v>
      </c>
      <c r="B146" s="147" t="str">
        <f t="shared" ref="B146:B149" si="24">B145</f>
        <v>Rotorua</v>
      </c>
      <c r="C146" s="62" t="s">
        <v>88</v>
      </c>
      <c r="D146" s="29">
        <v>3</v>
      </c>
      <c r="E146" s="29">
        <v>2</v>
      </c>
      <c r="F146" s="29">
        <v>1</v>
      </c>
      <c r="G146" s="29">
        <v>4</v>
      </c>
      <c r="H146" s="29">
        <v>8</v>
      </c>
      <c r="I146" s="29">
        <v>0</v>
      </c>
      <c r="J146" s="29">
        <v>2</v>
      </c>
      <c r="K146" s="29">
        <v>5</v>
      </c>
      <c r="L146" s="29">
        <v>7</v>
      </c>
      <c r="M146" s="29">
        <v>3</v>
      </c>
    </row>
    <row r="147" spans="1:13" s="42" customFormat="1" x14ac:dyDescent="0.2">
      <c r="A147" s="147" t="s">
        <v>109</v>
      </c>
      <c r="B147" s="147" t="str">
        <f t="shared" si="24"/>
        <v>Rotorua</v>
      </c>
      <c r="C147" s="62" t="s">
        <v>18</v>
      </c>
      <c r="D147" s="29">
        <v>10</v>
      </c>
      <c r="E147" s="29">
        <v>10</v>
      </c>
      <c r="F147" s="29">
        <v>24</v>
      </c>
      <c r="G147" s="29">
        <v>26</v>
      </c>
      <c r="H147" s="29">
        <v>17</v>
      </c>
      <c r="I147" s="29">
        <v>18</v>
      </c>
      <c r="J147" s="29">
        <v>10</v>
      </c>
      <c r="K147" s="29">
        <v>12</v>
      </c>
      <c r="L147" s="29">
        <v>13</v>
      </c>
      <c r="M147" s="29">
        <v>15</v>
      </c>
    </row>
    <row r="148" spans="1:13" s="42" customFormat="1" x14ac:dyDescent="0.2">
      <c r="A148" s="147" t="s">
        <v>109</v>
      </c>
      <c r="B148" s="147" t="str">
        <f t="shared" si="24"/>
        <v>Rotorua</v>
      </c>
      <c r="C148" s="62" t="s">
        <v>15</v>
      </c>
      <c r="D148" s="29">
        <v>0</v>
      </c>
      <c r="E148" s="29">
        <v>1</v>
      </c>
      <c r="F148" s="29">
        <v>0</v>
      </c>
      <c r="G148" s="29">
        <v>0</v>
      </c>
      <c r="H148" s="29">
        <v>1</v>
      </c>
      <c r="I148" s="29">
        <v>0</v>
      </c>
      <c r="J148" s="29">
        <v>0</v>
      </c>
      <c r="K148" s="29">
        <v>0</v>
      </c>
      <c r="L148" s="29">
        <v>0</v>
      </c>
      <c r="M148" s="29">
        <v>0</v>
      </c>
    </row>
    <row r="149" spans="1:13" s="42" customFormat="1" x14ac:dyDescent="0.2">
      <c r="A149" s="147" t="s">
        <v>109</v>
      </c>
      <c r="B149" s="148" t="str">
        <f t="shared" si="24"/>
        <v>Rotorua</v>
      </c>
      <c r="C149" s="61" t="s">
        <v>0</v>
      </c>
      <c r="D149" s="82">
        <v>62</v>
      </c>
      <c r="E149" s="82">
        <v>40</v>
      </c>
      <c r="F149" s="82">
        <v>80</v>
      </c>
      <c r="G149" s="82">
        <v>93</v>
      </c>
      <c r="H149" s="82">
        <v>85</v>
      </c>
      <c r="I149" s="82">
        <v>81</v>
      </c>
      <c r="J149" s="82">
        <v>87</v>
      </c>
      <c r="K149" s="82">
        <v>77</v>
      </c>
      <c r="L149" s="82">
        <v>90</v>
      </c>
      <c r="M149" s="82">
        <v>90</v>
      </c>
    </row>
    <row r="150" spans="1:13" s="42" customFormat="1" x14ac:dyDescent="0.2">
      <c r="A150" s="147" t="s">
        <v>109</v>
      </c>
      <c r="B150" s="149" t="s">
        <v>53</v>
      </c>
      <c r="C150" s="22" t="s">
        <v>17</v>
      </c>
      <c r="D150" s="47">
        <v>5</v>
      </c>
      <c r="E150" s="47">
        <v>5</v>
      </c>
      <c r="F150" s="47">
        <v>6</v>
      </c>
      <c r="G150" s="47">
        <v>3</v>
      </c>
      <c r="H150" s="47">
        <v>11</v>
      </c>
      <c r="I150" s="47">
        <v>2</v>
      </c>
      <c r="J150" s="47">
        <v>4</v>
      </c>
      <c r="K150" s="47">
        <v>11</v>
      </c>
      <c r="L150" s="47">
        <v>1</v>
      </c>
      <c r="M150" s="47">
        <v>6</v>
      </c>
    </row>
    <row r="151" spans="1:13" s="42" customFormat="1" x14ac:dyDescent="0.2">
      <c r="A151" s="147" t="s">
        <v>109</v>
      </c>
      <c r="B151" s="147" t="str">
        <f t="shared" ref="B151:B154" si="25">B150</f>
        <v>Taumarunui</v>
      </c>
      <c r="C151" s="62" t="s">
        <v>88</v>
      </c>
      <c r="D151" s="29">
        <v>0</v>
      </c>
      <c r="E151" s="29">
        <v>1</v>
      </c>
      <c r="F151" s="29">
        <v>0</v>
      </c>
      <c r="G151" s="29">
        <v>0</v>
      </c>
      <c r="H151" s="29">
        <v>0</v>
      </c>
      <c r="I151" s="29">
        <v>4</v>
      </c>
      <c r="J151" s="29">
        <v>0</v>
      </c>
      <c r="K151" s="29">
        <v>0</v>
      </c>
      <c r="L151" s="29">
        <v>0</v>
      </c>
      <c r="M151" s="29">
        <v>0</v>
      </c>
    </row>
    <row r="152" spans="1:13" s="42" customFormat="1" x14ac:dyDescent="0.2">
      <c r="A152" s="147" t="s">
        <v>109</v>
      </c>
      <c r="B152" s="147" t="str">
        <f t="shared" si="25"/>
        <v>Taumarunui</v>
      </c>
      <c r="C152" s="62" t="s">
        <v>18</v>
      </c>
      <c r="D152" s="29">
        <v>0</v>
      </c>
      <c r="E152" s="29">
        <v>0</v>
      </c>
      <c r="F152" s="29">
        <v>1</v>
      </c>
      <c r="G152" s="29">
        <v>2</v>
      </c>
      <c r="H152" s="29">
        <v>1</v>
      </c>
      <c r="I152" s="29">
        <v>1</v>
      </c>
      <c r="J152" s="29">
        <v>4</v>
      </c>
      <c r="K152" s="29">
        <v>4</v>
      </c>
      <c r="L152" s="29">
        <v>2</v>
      </c>
      <c r="M152" s="29">
        <v>1</v>
      </c>
    </row>
    <row r="153" spans="1:13" s="42" customFormat="1" x14ac:dyDescent="0.2">
      <c r="A153" s="147" t="s">
        <v>109</v>
      </c>
      <c r="B153" s="147" t="str">
        <f t="shared" si="25"/>
        <v>Taumarunui</v>
      </c>
      <c r="C153" s="62" t="s">
        <v>15</v>
      </c>
      <c r="D153" s="29">
        <v>0</v>
      </c>
      <c r="E153" s="29">
        <v>0</v>
      </c>
      <c r="F153" s="29">
        <v>0</v>
      </c>
      <c r="G153" s="29">
        <v>0</v>
      </c>
      <c r="H153" s="29">
        <v>0</v>
      </c>
      <c r="I153" s="29">
        <v>0</v>
      </c>
      <c r="J153" s="29">
        <v>0</v>
      </c>
      <c r="K153" s="29">
        <v>0</v>
      </c>
      <c r="L153" s="29">
        <v>0</v>
      </c>
      <c r="M153" s="29">
        <v>0</v>
      </c>
    </row>
    <row r="154" spans="1:13" s="42" customFormat="1" x14ac:dyDescent="0.2">
      <c r="A154" s="147" t="s">
        <v>109</v>
      </c>
      <c r="B154" s="148" t="str">
        <f t="shared" si="25"/>
        <v>Taumarunui</v>
      </c>
      <c r="C154" s="61" t="s">
        <v>0</v>
      </c>
      <c r="D154" s="82">
        <v>5</v>
      </c>
      <c r="E154" s="82">
        <v>6</v>
      </c>
      <c r="F154" s="82">
        <v>7</v>
      </c>
      <c r="G154" s="82">
        <v>5</v>
      </c>
      <c r="H154" s="82">
        <v>12</v>
      </c>
      <c r="I154" s="82">
        <v>7</v>
      </c>
      <c r="J154" s="82">
        <v>8</v>
      </c>
      <c r="K154" s="82">
        <v>15</v>
      </c>
      <c r="L154" s="82">
        <v>3</v>
      </c>
      <c r="M154" s="82">
        <v>7</v>
      </c>
    </row>
    <row r="155" spans="1:13" s="42" customFormat="1" x14ac:dyDescent="0.2">
      <c r="A155" s="147" t="s">
        <v>109</v>
      </c>
      <c r="B155" s="149" t="s">
        <v>137</v>
      </c>
      <c r="C155" s="22" t="s">
        <v>17</v>
      </c>
      <c r="D155" s="47">
        <v>28</v>
      </c>
      <c r="E155" s="47">
        <v>15</v>
      </c>
      <c r="F155" s="47">
        <v>19</v>
      </c>
      <c r="G155" s="47">
        <v>17</v>
      </c>
      <c r="H155" s="47">
        <v>15</v>
      </c>
      <c r="I155" s="47">
        <v>18</v>
      </c>
      <c r="J155" s="47">
        <v>14</v>
      </c>
      <c r="K155" s="47">
        <v>17</v>
      </c>
      <c r="L155" s="47">
        <v>11</v>
      </c>
      <c r="M155" s="47">
        <v>18</v>
      </c>
    </row>
    <row r="156" spans="1:13" s="42" customFormat="1" x14ac:dyDescent="0.2">
      <c r="A156" s="147" t="s">
        <v>109</v>
      </c>
      <c r="B156" s="147" t="str">
        <f t="shared" ref="B156:B159" si="26">B155</f>
        <v>Taupō</v>
      </c>
      <c r="C156" s="62" t="s">
        <v>88</v>
      </c>
      <c r="D156" s="29">
        <v>5</v>
      </c>
      <c r="E156" s="29">
        <v>1</v>
      </c>
      <c r="F156" s="29">
        <v>0</v>
      </c>
      <c r="G156" s="29">
        <v>2</v>
      </c>
      <c r="H156" s="29">
        <v>3</v>
      </c>
      <c r="I156" s="29">
        <v>0</v>
      </c>
      <c r="J156" s="29">
        <v>0</v>
      </c>
      <c r="K156" s="29">
        <v>1</v>
      </c>
      <c r="L156" s="29">
        <v>4</v>
      </c>
      <c r="M156" s="29">
        <v>5</v>
      </c>
    </row>
    <row r="157" spans="1:13" s="42" customFormat="1" x14ac:dyDescent="0.2">
      <c r="A157" s="147" t="s">
        <v>109</v>
      </c>
      <c r="B157" s="147" t="str">
        <f t="shared" si="26"/>
        <v>Taupō</v>
      </c>
      <c r="C157" s="62" t="s">
        <v>18</v>
      </c>
      <c r="D157" s="29">
        <v>9</v>
      </c>
      <c r="E157" s="29">
        <v>8</v>
      </c>
      <c r="F157" s="29">
        <v>3</v>
      </c>
      <c r="G157" s="29">
        <v>4</v>
      </c>
      <c r="H157" s="29">
        <v>2</v>
      </c>
      <c r="I157" s="29">
        <v>9</v>
      </c>
      <c r="J157" s="29">
        <v>5</v>
      </c>
      <c r="K157" s="29">
        <v>4</v>
      </c>
      <c r="L157" s="29">
        <v>4</v>
      </c>
      <c r="M157" s="29">
        <v>7</v>
      </c>
    </row>
    <row r="158" spans="1:13" s="42" customFormat="1" x14ac:dyDescent="0.2">
      <c r="A158" s="147" t="s">
        <v>109</v>
      </c>
      <c r="B158" s="147" t="str">
        <f t="shared" si="26"/>
        <v>Taupō</v>
      </c>
      <c r="C158" s="62" t="s">
        <v>15</v>
      </c>
      <c r="D158" s="29">
        <v>0</v>
      </c>
      <c r="E158" s="29">
        <v>0</v>
      </c>
      <c r="F158" s="29">
        <v>0</v>
      </c>
      <c r="G158" s="29">
        <v>0</v>
      </c>
      <c r="H158" s="29">
        <v>0</v>
      </c>
      <c r="I158" s="29">
        <v>0</v>
      </c>
      <c r="J158" s="29">
        <v>0</v>
      </c>
      <c r="K158" s="29">
        <v>0</v>
      </c>
      <c r="L158" s="29">
        <v>0</v>
      </c>
      <c r="M158" s="29">
        <v>0</v>
      </c>
    </row>
    <row r="159" spans="1:13" s="42" customFormat="1" x14ac:dyDescent="0.2">
      <c r="A159" s="147" t="s">
        <v>109</v>
      </c>
      <c r="B159" s="148" t="str">
        <f t="shared" si="26"/>
        <v>Taupō</v>
      </c>
      <c r="C159" s="61" t="s">
        <v>0</v>
      </c>
      <c r="D159" s="82">
        <v>42</v>
      </c>
      <c r="E159" s="82">
        <v>24</v>
      </c>
      <c r="F159" s="82">
        <v>22</v>
      </c>
      <c r="G159" s="82">
        <v>23</v>
      </c>
      <c r="H159" s="82">
        <v>20</v>
      </c>
      <c r="I159" s="82">
        <v>27</v>
      </c>
      <c r="J159" s="82">
        <v>19</v>
      </c>
      <c r="K159" s="82">
        <v>22</v>
      </c>
      <c r="L159" s="82">
        <v>19</v>
      </c>
      <c r="M159" s="82">
        <v>30</v>
      </c>
    </row>
    <row r="160" spans="1:13" s="42" customFormat="1" x14ac:dyDescent="0.2">
      <c r="A160" s="147" t="s">
        <v>109</v>
      </c>
      <c r="B160" s="149" t="s">
        <v>54</v>
      </c>
      <c r="C160" s="22" t="s">
        <v>17</v>
      </c>
      <c r="D160" s="47">
        <v>14</v>
      </c>
      <c r="E160" s="47">
        <v>15</v>
      </c>
      <c r="F160" s="47">
        <v>24</v>
      </c>
      <c r="G160" s="47">
        <v>12</v>
      </c>
      <c r="H160" s="47">
        <v>12</v>
      </c>
      <c r="I160" s="47">
        <v>20</v>
      </c>
      <c r="J160" s="47">
        <v>12</v>
      </c>
      <c r="K160" s="47">
        <v>17</v>
      </c>
      <c r="L160" s="47">
        <v>17</v>
      </c>
      <c r="M160" s="47">
        <v>16</v>
      </c>
    </row>
    <row r="161" spans="1:13" s="42" customFormat="1" x14ac:dyDescent="0.2">
      <c r="A161" s="147" t="s">
        <v>109</v>
      </c>
      <c r="B161" s="147" t="str">
        <f t="shared" ref="B161:B164" si="27">B160</f>
        <v>Tokoroa</v>
      </c>
      <c r="C161" s="62" t="s">
        <v>88</v>
      </c>
      <c r="D161" s="29">
        <v>4</v>
      </c>
      <c r="E161" s="29">
        <v>3</v>
      </c>
      <c r="F161" s="29">
        <v>5</v>
      </c>
      <c r="G161" s="29">
        <v>4</v>
      </c>
      <c r="H161" s="29">
        <v>4</v>
      </c>
      <c r="I161" s="29">
        <v>0</v>
      </c>
      <c r="J161" s="29">
        <v>4</v>
      </c>
      <c r="K161" s="29">
        <v>2</v>
      </c>
      <c r="L161" s="29">
        <v>2</v>
      </c>
      <c r="M161" s="29">
        <v>4</v>
      </c>
    </row>
    <row r="162" spans="1:13" s="42" customFormat="1" x14ac:dyDescent="0.2">
      <c r="A162" s="147" t="s">
        <v>109</v>
      </c>
      <c r="B162" s="147" t="str">
        <f t="shared" si="27"/>
        <v>Tokoroa</v>
      </c>
      <c r="C162" s="62" t="s">
        <v>18</v>
      </c>
      <c r="D162" s="29">
        <v>4</v>
      </c>
      <c r="E162" s="29">
        <v>1</v>
      </c>
      <c r="F162" s="29">
        <v>5</v>
      </c>
      <c r="G162" s="29">
        <v>3</v>
      </c>
      <c r="H162" s="29">
        <v>1</v>
      </c>
      <c r="I162" s="29">
        <v>7</v>
      </c>
      <c r="J162" s="29">
        <v>3</v>
      </c>
      <c r="K162" s="29">
        <v>9</v>
      </c>
      <c r="L162" s="29">
        <v>4</v>
      </c>
      <c r="M162" s="29">
        <v>6</v>
      </c>
    </row>
    <row r="163" spans="1:13" s="42" customFormat="1" x14ac:dyDescent="0.2">
      <c r="A163" s="147" t="s">
        <v>109</v>
      </c>
      <c r="B163" s="147" t="str">
        <f t="shared" si="27"/>
        <v>Tokoroa</v>
      </c>
      <c r="C163" s="62" t="s">
        <v>15</v>
      </c>
      <c r="D163" s="29">
        <v>0</v>
      </c>
      <c r="E163" s="29">
        <v>0</v>
      </c>
      <c r="F163" s="29">
        <v>0</v>
      </c>
      <c r="G163" s="29">
        <v>0</v>
      </c>
      <c r="H163" s="29">
        <v>0</v>
      </c>
      <c r="I163" s="29">
        <v>0</v>
      </c>
      <c r="J163" s="29">
        <v>0</v>
      </c>
      <c r="K163" s="29">
        <v>0</v>
      </c>
      <c r="L163" s="29">
        <v>0</v>
      </c>
      <c r="M163" s="29">
        <v>0</v>
      </c>
    </row>
    <row r="164" spans="1:13" s="42" customFormat="1" x14ac:dyDescent="0.2">
      <c r="A164" s="147" t="s">
        <v>109</v>
      </c>
      <c r="B164" s="148" t="str">
        <f t="shared" si="27"/>
        <v>Tokoroa</v>
      </c>
      <c r="C164" s="61" t="s">
        <v>0</v>
      </c>
      <c r="D164" s="82">
        <v>22</v>
      </c>
      <c r="E164" s="82">
        <v>19</v>
      </c>
      <c r="F164" s="82">
        <v>34</v>
      </c>
      <c r="G164" s="82">
        <v>19</v>
      </c>
      <c r="H164" s="82">
        <v>17</v>
      </c>
      <c r="I164" s="82">
        <v>27</v>
      </c>
      <c r="J164" s="82">
        <v>19</v>
      </c>
      <c r="K164" s="82">
        <v>28</v>
      </c>
      <c r="L164" s="82">
        <v>23</v>
      </c>
      <c r="M164" s="82">
        <v>26</v>
      </c>
    </row>
    <row r="165" spans="1:13" s="42" customFormat="1" ht="14.25" customHeight="1" x14ac:dyDescent="0.2">
      <c r="A165" s="147" t="s">
        <v>109</v>
      </c>
      <c r="B165" s="147" t="s">
        <v>104</v>
      </c>
      <c r="C165" s="62" t="s">
        <v>17</v>
      </c>
      <c r="D165" s="29">
        <v>96</v>
      </c>
      <c r="E165" s="29">
        <v>62</v>
      </c>
      <c r="F165" s="29">
        <v>104</v>
      </c>
      <c r="G165" s="29">
        <v>95</v>
      </c>
      <c r="H165" s="29">
        <v>97</v>
      </c>
      <c r="I165" s="29">
        <v>103</v>
      </c>
      <c r="J165" s="29">
        <v>105</v>
      </c>
      <c r="K165" s="29">
        <v>105</v>
      </c>
      <c r="L165" s="29">
        <v>99</v>
      </c>
      <c r="M165" s="29">
        <v>112</v>
      </c>
    </row>
    <row r="166" spans="1:13" s="42" customFormat="1" x14ac:dyDescent="0.2">
      <c r="A166" s="147" t="s">
        <v>109</v>
      </c>
      <c r="B166" s="147" t="str">
        <f t="shared" ref="B166:B169" si="28">B165</f>
        <v>Justice service area total</v>
      </c>
      <c r="C166" s="62" t="s">
        <v>88</v>
      </c>
      <c r="D166" s="29">
        <v>12</v>
      </c>
      <c r="E166" s="29">
        <v>7</v>
      </c>
      <c r="F166" s="29">
        <v>6</v>
      </c>
      <c r="G166" s="29">
        <v>10</v>
      </c>
      <c r="H166" s="29">
        <v>15</v>
      </c>
      <c r="I166" s="29">
        <v>4</v>
      </c>
      <c r="J166" s="29">
        <v>6</v>
      </c>
      <c r="K166" s="29">
        <v>8</v>
      </c>
      <c r="L166" s="29">
        <v>13</v>
      </c>
      <c r="M166" s="29">
        <v>12</v>
      </c>
    </row>
    <row r="167" spans="1:13" s="42" customFormat="1" x14ac:dyDescent="0.2">
      <c r="A167" s="147" t="s">
        <v>109</v>
      </c>
      <c r="B167" s="147" t="str">
        <f t="shared" si="28"/>
        <v>Justice service area total</v>
      </c>
      <c r="C167" s="62" t="s">
        <v>18</v>
      </c>
      <c r="D167" s="29">
        <v>23</v>
      </c>
      <c r="E167" s="29">
        <v>19</v>
      </c>
      <c r="F167" s="29">
        <v>33</v>
      </c>
      <c r="G167" s="29">
        <v>35</v>
      </c>
      <c r="H167" s="29">
        <v>21</v>
      </c>
      <c r="I167" s="29">
        <v>35</v>
      </c>
      <c r="J167" s="29">
        <v>22</v>
      </c>
      <c r="K167" s="29">
        <v>29</v>
      </c>
      <c r="L167" s="29">
        <v>23</v>
      </c>
      <c r="M167" s="29">
        <v>29</v>
      </c>
    </row>
    <row r="168" spans="1:13" s="42" customFormat="1" x14ac:dyDescent="0.2">
      <c r="A168" s="147" t="s">
        <v>109</v>
      </c>
      <c r="B168" s="147" t="str">
        <f t="shared" si="28"/>
        <v>Justice service area total</v>
      </c>
      <c r="C168" s="62" t="s">
        <v>15</v>
      </c>
      <c r="D168" s="29">
        <v>0</v>
      </c>
      <c r="E168" s="29">
        <v>1</v>
      </c>
      <c r="F168" s="29">
        <v>0</v>
      </c>
      <c r="G168" s="29">
        <v>0</v>
      </c>
      <c r="H168" s="29">
        <v>1</v>
      </c>
      <c r="I168" s="29">
        <v>0</v>
      </c>
      <c r="J168" s="29">
        <v>0</v>
      </c>
      <c r="K168" s="29">
        <v>0</v>
      </c>
      <c r="L168" s="29">
        <v>0</v>
      </c>
      <c r="M168" s="29">
        <v>0</v>
      </c>
    </row>
    <row r="169" spans="1:13" s="42" customFormat="1" x14ac:dyDescent="0.2">
      <c r="A169" s="148" t="s">
        <v>109</v>
      </c>
      <c r="B169" s="148" t="str">
        <f t="shared" si="28"/>
        <v>Justice service area total</v>
      </c>
      <c r="C169" s="61" t="s">
        <v>0</v>
      </c>
      <c r="D169" s="53">
        <v>131</v>
      </c>
      <c r="E169" s="53">
        <v>89</v>
      </c>
      <c r="F169" s="53">
        <v>143</v>
      </c>
      <c r="G169" s="53">
        <v>140</v>
      </c>
      <c r="H169" s="53">
        <v>134</v>
      </c>
      <c r="I169" s="53">
        <v>142</v>
      </c>
      <c r="J169" s="53">
        <v>133</v>
      </c>
      <c r="K169" s="53">
        <v>142</v>
      </c>
      <c r="L169" s="53">
        <v>135</v>
      </c>
      <c r="M169" s="53">
        <v>153</v>
      </c>
    </row>
    <row r="170" spans="1:13" s="42" customFormat="1" ht="14.25" customHeight="1" x14ac:dyDescent="0.2">
      <c r="A170" s="149" t="s">
        <v>110</v>
      </c>
      <c r="B170" s="149" t="s">
        <v>55</v>
      </c>
      <c r="C170" s="22" t="s">
        <v>17</v>
      </c>
      <c r="D170" s="47">
        <v>15</v>
      </c>
      <c r="E170" s="47">
        <v>25</v>
      </c>
      <c r="F170" s="47">
        <v>28</v>
      </c>
      <c r="G170" s="47">
        <v>21</v>
      </c>
      <c r="H170" s="47">
        <v>23</v>
      </c>
      <c r="I170" s="47">
        <v>29</v>
      </c>
      <c r="J170" s="47">
        <v>35</v>
      </c>
      <c r="K170" s="47">
        <v>16</v>
      </c>
      <c r="L170" s="47">
        <v>27</v>
      </c>
      <c r="M170" s="47">
        <v>44</v>
      </c>
    </row>
    <row r="171" spans="1:13" s="42" customFormat="1" x14ac:dyDescent="0.2">
      <c r="A171" s="147" t="str">
        <f t="shared" ref="A171:B186" si="29">A170</f>
        <v>East Coast</v>
      </c>
      <c r="B171" s="147" t="str">
        <f t="shared" si="29"/>
        <v>Gisborne</v>
      </c>
      <c r="C171" s="62" t="s">
        <v>88</v>
      </c>
      <c r="D171" s="29">
        <v>2</v>
      </c>
      <c r="E171" s="29">
        <v>1</v>
      </c>
      <c r="F171" s="29">
        <v>1</v>
      </c>
      <c r="G171" s="29">
        <v>4</v>
      </c>
      <c r="H171" s="29">
        <v>2</v>
      </c>
      <c r="I171" s="29">
        <v>1</v>
      </c>
      <c r="J171" s="29">
        <v>3</v>
      </c>
      <c r="K171" s="29">
        <v>4</v>
      </c>
      <c r="L171" s="29">
        <v>4</v>
      </c>
      <c r="M171" s="29">
        <v>4</v>
      </c>
    </row>
    <row r="172" spans="1:13" s="42" customFormat="1" x14ac:dyDescent="0.2">
      <c r="A172" s="147" t="str">
        <f t="shared" si="29"/>
        <v>East Coast</v>
      </c>
      <c r="B172" s="147" t="str">
        <f t="shared" si="29"/>
        <v>Gisborne</v>
      </c>
      <c r="C172" s="62" t="s">
        <v>18</v>
      </c>
      <c r="D172" s="29">
        <v>3</v>
      </c>
      <c r="E172" s="29">
        <v>13</v>
      </c>
      <c r="F172" s="29">
        <v>7</v>
      </c>
      <c r="G172" s="29">
        <v>12</v>
      </c>
      <c r="H172" s="29">
        <v>17</v>
      </c>
      <c r="I172" s="29">
        <v>12</v>
      </c>
      <c r="J172" s="29">
        <v>18</v>
      </c>
      <c r="K172" s="29">
        <v>8</v>
      </c>
      <c r="L172" s="29">
        <v>15</v>
      </c>
      <c r="M172" s="29">
        <v>29</v>
      </c>
    </row>
    <row r="173" spans="1:13" s="42" customFormat="1" x14ac:dyDescent="0.2">
      <c r="A173" s="147" t="str">
        <f t="shared" si="29"/>
        <v>East Coast</v>
      </c>
      <c r="B173" s="147" t="str">
        <f t="shared" si="29"/>
        <v>Gisborne</v>
      </c>
      <c r="C173" s="62" t="s">
        <v>15</v>
      </c>
      <c r="D173" s="29">
        <v>0</v>
      </c>
      <c r="E173" s="29">
        <v>0</v>
      </c>
      <c r="F173" s="29">
        <v>0</v>
      </c>
      <c r="G173" s="29">
        <v>0</v>
      </c>
      <c r="H173" s="29">
        <v>0</v>
      </c>
      <c r="I173" s="29">
        <v>1</v>
      </c>
      <c r="J173" s="29">
        <v>0</v>
      </c>
      <c r="K173" s="29">
        <v>0</v>
      </c>
      <c r="L173" s="29">
        <v>0</v>
      </c>
      <c r="M173" s="29">
        <v>0</v>
      </c>
    </row>
    <row r="174" spans="1:13" s="42" customFormat="1" x14ac:dyDescent="0.2">
      <c r="A174" s="147" t="str">
        <f t="shared" si="29"/>
        <v>East Coast</v>
      </c>
      <c r="B174" s="148" t="str">
        <f t="shared" si="29"/>
        <v>Gisborne</v>
      </c>
      <c r="C174" s="61" t="s">
        <v>0</v>
      </c>
      <c r="D174" s="82">
        <v>20</v>
      </c>
      <c r="E174" s="82">
        <v>39</v>
      </c>
      <c r="F174" s="82">
        <v>36</v>
      </c>
      <c r="G174" s="82">
        <v>37</v>
      </c>
      <c r="H174" s="82">
        <v>42</v>
      </c>
      <c r="I174" s="82">
        <v>43</v>
      </c>
      <c r="J174" s="82">
        <v>56</v>
      </c>
      <c r="K174" s="82">
        <v>28</v>
      </c>
      <c r="L174" s="82">
        <v>46</v>
      </c>
      <c r="M174" s="82">
        <v>77</v>
      </c>
    </row>
    <row r="175" spans="1:13" s="42" customFormat="1" x14ac:dyDescent="0.2">
      <c r="A175" s="147" t="str">
        <f t="shared" si="29"/>
        <v>East Coast</v>
      </c>
      <c r="B175" s="149" t="s">
        <v>56</v>
      </c>
      <c r="C175" s="22" t="s">
        <v>17</v>
      </c>
      <c r="D175" s="47">
        <v>11</v>
      </c>
      <c r="E175" s="47">
        <v>21</v>
      </c>
      <c r="F175" s="47">
        <v>16</v>
      </c>
      <c r="G175" s="47">
        <v>22</v>
      </c>
      <c r="H175" s="47">
        <v>10</v>
      </c>
      <c r="I175" s="47">
        <v>29</v>
      </c>
      <c r="J175" s="47">
        <v>31</v>
      </c>
      <c r="K175" s="47">
        <v>19</v>
      </c>
      <c r="L175" s="47">
        <v>32</v>
      </c>
      <c r="M175" s="47">
        <v>20</v>
      </c>
    </row>
    <row r="176" spans="1:13" s="42" customFormat="1" x14ac:dyDescent="0.2">
      <c r="A176" s="147" t="str">
        <f t="shared" si="29"/>
        <v>East Coast</v>
      </c>
      <c r="B176" s="147" t="str">
        <f t="shared" si="29"/>
        <v>Hastings</v>
      </c>
      <c r="C176" s="62" t="s">
        <v>88</v>
      </c>
      <c r="D176" s="29">
        <v>2</v>
      </c>
      <c r="E176" s="29">
        <v>3</v>
      </c>
      <c r="F176" s="29">
        <v>5</v>
      </c>
      <c r="G176" s="29">
        <v>1</v>
      </c>
      <c r="H176" s="29">
        <v>0</v>
      </c>
      <c r="I176" s="29">
        <v>1</v>
      </c>
      <c r="J176" s="29">
        <v>2</v>
      </c>
      <c r="K176" s="29">
        <v>6</v>
      </c>
      <c r="L176" s="29">
        <v>3</v>
      </c>
      <c r="M176" s="29">
        <v>5</v>
      </c>
    </row>
    <row r="177" spans="1:13" s="42" customFormat="1" x14ac:dyDescent="0.2">
      <c r="A177" s="147" t="str">
        <f t="shared" si="29"/>
        <v>East Coast</v>
      </c>
      <c r="B177" s="147" t="str">
        <f t="shared" si="29"/>
        <v>Hastings</v>
      </c>
      <c r="C177" s="62" t="s">
        <v>18</v>
      </c>
      <c r="D177" s="29">
        <v>6</v>
      </c>
      <c r="E177" s="29">
        <v>6</v>
      </c>
      <c r="F177" s="29">
        <v>6</v>
      </c>
      <c r="G177" s="29">
        <v>8</v>
      </c>
      <c r="H177" s="29">
        <v>8</v>
      </c>
      <c r="I177" s="29">
        <v>9</v>
      </c>
      <c r="J177" s="29">
        <v>3</v>
      </c>
      <c r="K177" s="29">
        <v>6</v>
      </c>
      <c r="L177" s="29">
        <v>13</v>
      </c>
      <c r="M177" s="29">
        <v>13</v>
      </c>
    </row>
    <row r="178" spans="1:13" s="42" customFormat="1" x14ac:dyDescent="0.2">
      <c r="A178" s="147" t="str">
        <f t="shared" si="29"/>
        <v>East Coast</v>
      </c>
      <c r="B178" s="147" t="str">
        <f t="shared" si="29"/>
        <v>Hastings</v>
      </c>
      <c r="C178" s="62" t="s">
        <v>15</v>
      </c>
      <c r="D178" s="29">
        <v>0</v>
      </c>
      <c r="E178" s="29">
        <v>0</v>
      </c>
      <c r="F178" s="29">
        <v>1</v>
      </c>
      <c r="G178" s="29">
        <v>0</v>
      </c>
      <c r="H178" s="29">
        <v>0</v>
      </c>
      <c r="I178" s="29">
        <v>1</v>
      </c>
      <c r="J178" s="29">
        <v>0</v>
      </c>
      <c r="K178" s="29">
        <v>0</v>
      </c>
      <c r="L178" s="29">
        <v>0</v>
      </c>
      <c r="M178" s="29">
        <v>0</v>
      </c>
    </row>
    <row r="179" spans="1:13" s="42" customFormat="1" x14ac:dyDescent="0.2">
      <c r="A179" s="147" t="str">
        <f t="shared" si="29"/>
        <v>East Coast</v>
      </c>
      <c r="B179" s="148" t="str">
        <f t="shared" si="29"/>
        <v>Hastings</v>
      </c>
      <c r="C179" s="61" t="s">
        <v>0</v>
      </c>
      <c r="D179" s="82">
        <v>19</v>
      </c>
      <c r="E179" s="82">
        <v>30</v>
      </c>
      <c r="F179" s="82">
        <v>28</v>
      </c>
      <c r="G179" s="82">
        <v>31</v>
      </c>
      <c r="H179" s="82">
        <v>18</v>
      </c>
      <c r="I179" s="82">
        <v>40</v>
      </c>
      <c r="J179" s="82">
        <v>36</v>
      </c>
      <c r="K179" s="82">
        <v>31</v>
      </c>
      <c r="L179" s="82">
        <v>48</v>
      </c>
      <c r="M179" s="82">
        <v>38</v>
      </c>
    </row>
    <row r="180" spans="1:13" s="42" customFormat="1" x14ac:dyDescent="0.2">
      <c r="A180" s="147" t="str">
        <f t="shared" si="29"/>
        <v>East Coast</v>
      </c>
      <c r="B180" s="149" t="s">
        <v>57</v>
      </c>
      <c r="C180" s="22" t="s">
        <v>17</v>
      </c>
      <c r="D180" s="47">
        <v>19</v>
      </c>
      <c r="E180" s="47">
        <v>29</v>
      </c>
      <c r="F180" s="47">
        <v>31</v>
      </c>
      <c r="G180" s="47">
        <v>30</v>
      </c>
      <c r="H180" s="47">
        <v>25</v>
      </c>
      <c r="I180" s="47">
        <v>32</v>
      </c>
      <c r="J180" s="47">
        <v>38</v>
      </c>
      <c r="K180" s="47">
        <v>29</v>
      </c>
      <c r="L180" s="47">
        <v>28</v>
      </c>
      <c r="M180" s="47">
        <v>47</v>
      </c>
    </row>
    <row r="181" spans="1:13" s="42" customFormat="1" x14ac:dyDescent="0.2">
      <c r="A181" s="147" t="str">
        <f t="shared" si="29"/>
        <v>East Coast</v>
      </c>
      <c r="B181" s="147" t="str">
        <f t="shared" si="29"/>
        <v>Napier</v>
      </c>
      <c r="C181" s="62" t="s">
        <v>88</v>
      </c>
      <c r="D181" s="29">
        <v>3</v>
      </c>
      <c r="E181" s="29">
        <v>7</v>
      </c>
      <c r="F181" s="29">
        <v>4</v>
      </c>
      <c r="G181" s="29">
        <v>6</v>
      </c>
      <c r="H181" s="29">
        <v>2</v>
      </c>
      <c r="I181" s="29">
        <v>0</v>
      </c>
      <c r="J181" s="29">
        <v>5</v>
      </c>
      <c r="K181" s="29">
        <v>0</v>
      </c>
      <c r="L181" s="29">
        <v>2</v>
      </c>
      <c r="M181" s="29">
        <v>0</v>
      </c>
    </row>
    <row r="182" spans="1:13" s="42" customFormat="1" x14ac:dyDescent="0.2">
      <c r="A182" s="147" t="str">
        <f t="shared" si="29"/>
        <v>East Coast</v>
      </c>
      <c r="B182" s="147" t="str">
        <f t="shared" si="29"/>
        <v>Napier</v>
      </c>
      <c r="C182" s="62" t="s">
        <v>18</v>
      </c>
      <c r="D182" s="29">
        <v>13</v>
      </c>
      <c r="E182" s="29">
        <v>7</v>
      </c>
      <c r="F182" s="29">
        <v>7</v>
      </c>
      <c r="G182" s="29">
        <v>12</v>
      </c>
      <c r="H182" s="29">
        <v>11</v>
      </c>
      <c r="I182" s="29">
        <v>8</v>
      </c>
      <c r="J182" s="29">
        <v>22</v>
      </c>
      <c r="K182" s="29">
        <v>23</v>
      </c>
      <c r="L182" s="29">
        <v>19</v>
      </c>
      <c r="M182" s="29">
        <v>21</v>
      </c>
    </row>
    <row r="183" spans="1:13" s="48" customFormat="1" x14ac:dyDescent="0.2">
      <c r="A183" s="147" t="str">
        <f t="shared" si="29"/>
        <v>East Coast</v>
      </c>
      <c r="B183" s="147" t="str">
        <f t="shared" si="29"/>
        <v>Napier</v>
      </c>
      <c r="C183" s="62" t="s">
        <v>15</v>
      </c>
      <c r="D183" s="29">
        <v>0</v>
      </c>
      <c r="E183" s="29">
        <v>0</v>
      </c>
      <c r="F183" s="29">
        <v>0</v>
      </c>
      <c r="G183" s="29">
        <v>0</v>
      </c>
      <c r="H183" s="29">
        <v>0</v>
      </c>
      <c r="I183" s="29">
        <v>0</v>
      </c>
      <c r="J183" s="29">
        <v>0</v>
      </c>
      <c r="K183" s="29">
        <v>0</v>
      </c>
      <c r="L183" s="29">
        <v>0</v>
      </c>
      <c r="M183" s="29">
        <v>1</v>
      </c>
    </row>
    <row r="184" spans="1:13" s="42" customFormat="1" x14ac:dyDescent="0.2">
      <c r="A184" s="147" t="str">
        <f t="shared" si="29"/>
        <v>East Coast</v>
      </c>
      <c r="B184" s="148" t="str">
        <f t="shared" si="29"/>
        <v>Napier</v>
      </c>
      <c r="C184" s="61" t="s">
        <v>0</v>
      </c>
      <c r="D184" s="82">
        <v>35</v>
      </c>
      <c r="E184" s="82">
        <v>43</v>
      </c>
      <c r="F184" s="82">
        <v>42</v>
      </c>
      <c r="G184" s="82">
        <v>48</v>
      </c>
      <c r="H184" s="82">
        <v>38</v>
      </c>
      <c r="I184" s="82">
        <v>40</v>
      </c>
      <c r="J184" s="82">
        <v>65</v>
      </c>
      <c r="K184" s="82">
        <v>52</v>
      </c>
      <c r="L184" s="82">
        <v>49</v>
      </c>
      <c r="M184" s="82">
        <v>69</v>
      </c>
    </row>
    <row r="185" spans="1:13" s="42" customFormat="1" x14ac:dyDescent="0.2">
      <c r="A185" s="147" t="str">
        <f t="shared" si="29"/>
        <v>East Coast</v>
      </c>
      <c r="B185" s="149" t="s">
        <v>138</v>
      </c>
      <c r="C185" s="22" t="s">
        <v>17</v>
      </c>
      <c r="D185" s="47">
        <v>2</v>
      </c>
      <c r="E185" s="47">
        <v>3</v>
      </c>
      <c r="F185" s="47">
        <v>7</v>
      </c>
      <c r="G185" s="47">
        <v>6</v>
      </c>
      <c r="H185" s="47">
        <v>1</v>
      </c>
      <c r="I185" s="47">
        <v>4</v>
      </c>
      <c r="J185" s="47">
        <v>3</v>
      </c>
      <c r="K185" s="47">
        <v>4</v>
      </c>
      <c r="L185" s="47">
        <v>2</v>
      </c>
      <c r="M185" s="47">
        <v>1</v>
      </c>
    </row>
    <row r="186" spans="1:13" s="42" customFormat="1" x14ac:dyDescent="0.2">
      <c r="A186" s="147" t="str">
        <f t="shared" si="29"/>
        <v>East Coast</v>
      </c>
      <c r="B186" s="147" t="str">
        <f t="shared" si="29"/>
        <v>Ruatōria</v>
      </c>
      <c r="C186" s="62" t="s">
        <v>88</v>
      </c>
      <c r="D186" s="29">
        <v>0</v>
      </c>
      <c r="E186" s="29">
        <v>0</v>
      </c>
      <c r="F186" s="29">
        <v>0</v>
      </c>
      <c r="G186" s="29">
        <v>1</v>
      </c>
      <c r="H186" s="29">
        <v>0</v>
      </c>
      <c r="I186" s="29">
        <v>1</v>
      </c>
      <c r="J186" s="29">
        <v>0</v>
      </c>
      <c r="K186" s="29">
        <v>1</v>
      </c>
      <c r="L186" s="29">
        <v>0</v>
      </c>
      <c r="M186" s="29">
        <v>1</v>
      </c>
    </row>
    <row r="187" spans="1:13" s="42" customFormat="1" x14ac:dyDescent="0.2">
      <c r="A187" s="147" t="str">
        <f t="shared" ref="A187:B202" si="30">A186</f>
        <v>East Coast</v>
      </c>
      <c r="B187" s="147" t="str">
        <f t="shared" si="30"/>
        <v>Ruatōria</v>
      </c>
      <c r="C187" s="62" t="s">
        <v>18</v>
      </c>
      <c r="D187" s="29">
        <v>1</v>
      </c>
      <c r="E187" s="29">
        <v>0</v>
      </c>
      <c r="F187" s="29">
        <v>1</v>
      </c>
      <c r="G187" s="29">
        <v>1</v>
      </c>
      <c r="H187" s="29">
        <v>3</v>
      </c>
      <c r="I187" s="29">
        <v>3</v>
      </c>
      <c r="J187" s="29">
        <v>1</v>
      </c>
      <c r="K187" s="29">
        <v>1</v>
      </c>
      <c r="L187" s="29">
        <v>0</v>
      </c>
      <c r="M187" s="29">
        <v>1</v>
      </c>
    </row>
    <row r="188" spans="1:13" s="42" customFormat="1" x14ac:dyDescent="0.2">
      <c r="A188" s="147" t="str">
        <f t="shared" si="30"/>
        <v>East Coast</v>
      </c>
      <c r="B188" s="147" t="str">
        <f t="shared" si="30"/>
        <v>Ruatōria</v>
      </c>
      <c r="C188" s="62" t="s">
        <v>15</v>
      </c>
      <c r="D188" s="29">
        <v>0</v>
      </c>
      <c r="E188" s="29">
        <v>0</v>
      </c>
      <c r="F188" s="29">
        <v>0</v>
      </c>
      <c r="G188" s="29">
        <v>0</v>
      </c>
      <c r="H188" s="29">
        <v>0</v>
      </c>
      <c r="I188" s="29">
        <v>0</v>
      </c>
      <c r="J188" s="29">
        <v>0</v>
      </c>
      <c r="K188" s="29">
        <v>0</v>
      </c>
      <c r="L188" s="29">
        <v>0</v>
      </c>
      <c r="M188" s="29">
        <v>0</v>
      </c>
    </row>
    <row r="189" spans="1:13" s="42" customFormat="1" x14ac:dyDescent="0.2">
      <c r="A189" s="147" t="str">
        <f t="shared" si="30"/>
        <v>East Coast</v>
      </c>
      <c r="B189" s="148" t="str">
        <f t="shared" si="30"/>
        <v>Ruatōria</v>
      </c>
      <c r="C189" s="61" t="s">
        <v>0</v>
      </c>
      <c r="D189" s="82">
        <v>3</v>
      </c>
      <c r="E189" s="82">
        <v>3</v>
      </c>
      <c r="F189" s="82">
        <v>8</v>
      </c>
      <c r="G189" s="82">
        <v>8</v>
      </c>
      <c r="H189" s="82">
        <v>4</v>
      </c>
      <c r="I189" s="82">
        <v>8</v>
      </c>
      <c r="J189" s="82">
        <v>4</v>
      </c>
      <c r="K189" s="82">
        <v>6</v>
      </c>
      <c r="L189" s="82">
        <v>2</v>
      </c>
      <c r="M189" s="82">
        <v>3</v>
      </c>
    </row>
    <row r="190" spans="1:13" s="42" customFormat="1" ht="14.25" customHeight="1" x14ac:dyDescent="0.2">
      <c r="A190" s="147" t="str">
        <f t="shared" si="30"/>
        <v>East Coast</v>
      </c>
      <c r="B190" s="149" t="s">
        <v>58</v>
      </c>
      <c r="C190" s="22" t="s">
        <v>17</v>
      </c>
      <c r="D190" s="47">
        <v>1</v>
      </c>
      <c r="E190" s="47">
        <v>2</v>
      </c>
      <c r="F190" s="47">
        <v>0</v>
      </c>
      <c r="G190" s="47">
        <v>4</v>
      </c>
      <c r="H190" s="47">
        <v>0</v>
      </c>
      <c r="I190" s="47">
        <v>1</v>
      </c>
      <c r="J190" s="47">
        <v>1</v>
      </c>
      <c r="K190" s="47">
        <v>7</v>
      </c>
      <c r="L190" s="47">
        <v>1</v>
      </c>
      <c r="M190" s="47">
        <v>0</v>
      </c>
    </row>
    <row r="191" spans="1:13" s="42" customFormat="1" x14ac:dyDescent="0.2">
      <c r="A191" s="147" t="str">
        <f t="shared" si="30"/>
        <v>East Coast</v>
      </c>
      <c r="B191" s="147" t="str">
        <f t="shared" si="30"/>
        <v>Waipukurau</v>
      </c>
      <c r="C191" s="62" t="s">
        <v>88</v>
      </c>
      <c r="D191" s="29">
        <v>0</v>
      </c>
      <c r="E191" s="29">
        <v>0</v>
      </c>
      <c r="F191" s="29">
        <v>1</v>
      </c>
      <c r="G191" s="29">
        <v>1</v>
      </c>
      <c r="H191" s="29">
        <v>1</v>
      </c>
      <c r="I191" s="29">
        <v>0</v>
      </c>
      <c r="J191" s="29">
        <v>0</v>
      </c>
      <c r="K191" s="29">
        <v>1</v>
      </c>
      <c r="L191" s="29">
        <v>0</v>
      </c>
      <c r="M191" s="29">
        <v>1</v>
      </c>
    </row>
    <row r="192" spans="1:13" s="42" customFormat="1" x14ac:dyDescent="0.2">
      <c r="A192" s="147" t="str">
        <f t="shared" si="30"/>
        <v>East Coast</v>
      </c>
      <c r="B192" s="147" t="str">
        <f t="shared" si="30"/>
        <v>Waipukurau</v>
      </c>
      <c r="C192" s="62" t="s">
        <v>18</v>
      </c>
      <c r="D192" s="29">
        <v>0</v>
      </c>
      <c r="E192" s="29">
        <v>0</v>
      </c>
      <c r="F192" s="29">
        <v>0</v>
      </c>
      <c r="G192" s="29">
        <v>0</v>
      </c>
      <c r="H192" s="29">
        <v>0</v>
      </c>
      <c r="I192" s="29">
        <v>1</v>
      </c>
      <c r="J192" s="29">
        <v>0</v>
      </c>
      <c r="K192" s="29">
        <v>0</v>
      </c>
      <c r="L192" s="29">
        <v>0</v>
      </c>
      <c r="M192" s="29">
        <v>0</v>
      </c>
    </row>
    <row r="193" spans="1:13" s="42" customFormat="1" x14ac:dyDescent="0.2">
      <c r="A193" s="147" t="str">
        <f t="shared" si="30"/>
        <v>East Coast</v>
      </c>
      <c r="B193" s="147" t="str">
        <f t="shared" si="30"/>
        <v>Waipukurau</v>
      </c>
      <c r="C193" s="62" t="s">
        <v>15</v>
      </c>
      <c r="D193" s="29">
        <v>0</v>
      </c>
      <c r="E193" s="29">
        <v>0</v>
      </c>
      <c r="F193" s="29">
        <v>0</v>
      </c>
      <c r="G193" s="29">
        <v>0</v>
      </c>
      <c r="H193" s="29">
        <v>0</v>
      </c>
      <c r="I193" s="29">
        <v>0</v>
      </c>
      <c r="J193" s="29">
        <v>0</v>
      </c>
      <c r="K193" s="29">
        <v>0</v>
      </c>
      <c r="L193" s="29">
        <v>0</v>
      </c>
      <c r="M193" s="29">
        <v>0</v>
      </c>
    </row>
    <row r="194" spans="1:13" s="42" customFormat="1" x14ac:dyDescent="0.2">
      <c r="A194" s="147" t="str">
        <f t="shared" si="30"/>
        <v>East Coast</v>
      </c>
      <c r="B194" s="148" t="str">
        <f t="shared" si="30"/>
        <v>Waipukurau</v>
      </c>
      <c r="C194" s="61" t="s">
        <v>0</v>
      </c>
      <c r="D194" s="82">
        <v>1</v>
      </c>
      <c r="E194" s="82">
        <v>2</v>
      </c>
      <c r="F194" s="82">
        <v>1</v>
      </c>
      <c r="G194" s="82">
        <v>5</v>
      </c>
      <c r="H194" s="82">
        <v>1</v>
      </c>
      <c r="I194" s="82">
        <v>2</v>
      </c>
      <c r="J194" s="82">
        <v>1</v>
      </c>
      <c r="K194" s="82">
        <v>8</v>
      </c>
      <c r="L194" s="82">
        <v>1</v>
      </c>
      <c r="M194" s="82">
        <v>1</v>
      </c>
    </row>
    <row r="195" spans="1:13" s="42" customFormat="1" x14ac:dyDescent="0.2">
      <c r="A195" s="147" t="str">
        <f t="shared" si="30"/>
        <v>East Coast</v>
      </c>
      <c r="B195" s="149" t="s">
        <v>59</v>
      </c>
      <c r="C195" s="22" t="s">
        <v>17</v>
      </c>
      <c r="D195" s="47">
        <v>5</v>
      </c>
      <c r="E195" s="47">
        <v>6</v>
      </c>
      <c r="F195" s="47">
        <v>7</v>
      </c>
      <c r="G195" s="47">
        <v>9</v>
      </c>
      <c r="H195" s="47">
        <v>1</v>
      </c>
      <c r="I195" s="47">
        <v>7</v>
      </c>
      <c r="J195" s="47">
        <v>4</v>
      </c>
      <c r="K195" s="47">
        <v>7</v>
      </c>
      <c r="L195" s="47">
        <v>7</v>
      </c>
      <c r="M195" s="47">
        <v>10</v>
      </c>
    </row>
    <row r="196" spans="1:13" s="42" customFormat="1" x14ac:dyDescent="0.2">
      <c r="A196" s="147" t="str">
        <f t="shared" si="30"/>
        <v>East Coast</v>
      </c>
      <c r="B196" s="147" t="str">
        <f t="shared" si="30"/>
        <v>Wairoa</v>
      </c>
      <c r="C196" s="62" t="s">
        <v>88</v>
      </c>
      <c r="D196" s="29">
        <v>0</v>
      </c>
      <c r="E196" s="29">
        <v>0</v>
      </c>
      <c r="F196" s="29">
        <v>1</v>
      </c>
      <c r="G196" s="29">
        <v>2</v>
      </c>
      <c r="H196" s="29">
        <v>1</v>
      </c>
      <c r="I196" s="29">
        <v>0</v>
      </c>
      <c r="J196" s="29">
        <v>1</v>
      </c>
      <c r="K196" s="29">
        <v>1</v>
      </c>
      <c r="L196" s="29">
        <v>0</v>
      </c>
      <c r="M196" s="29">
        <v>0</v>
      </c>
    </row>
    <row r="197" spans="1:13" s="42" customFormat="1" x14ac:dyDescent="0.2">
      <c r="A197" s="147" t="str">
        <f t="shared" si="30"/>
        <v>East Coast</v>
      </c>
      <c r="B197" s="147" t="str">
        <f t="shared" si="30"/>
        <v>Wairoa</v>
      </c>
      <c r="C197" s="62" t="s">
        <v>18</v>
      </c>
      <c r="D197" s="29">
        <v>1</v>
      </c>
      <c r="E197" s="29">
        <v>2</v>
      </c>
      <c r="F197" s="29">
        <v>7</v>
      </c>
      <c r="G197" s="29">
        <v>1</v>
      </c>
      <c r="H197" s="29">
        <v>0</v>
      </c>
      <c r="I197" s="29">
        <v>3</v>
      </c>
      <c r="J197" s="29">
        <v>3</v>
      </c>
      <c r="K197" s="29">
        <v>2</v>
      </c>
      <c r="L197" s="29">
        <v>4</v>
      </c>
      <c r="M197" s="29">
        <v>4</v>
      </c>
    </row>
    <row r="198" spans="1:13" s="42" customFormat="1" x14ac:dyDescent="0.2">
      <c r="A198" s="147" t="str">
        <f t="shared" si="30"/>
        <v>East Coast</v>
      </c>
      <c r="B198" s="147" t="str">
        <f t="shared" si="30"/>
        <v>Wairoa</v>
      </c>
      <c r="C198" s="62" t="s">
        <v>15</v>
      </c>
      <c r="D198" s="29">
        <v>0</v>
      </c>
      <c r="E198" s="29">
        <v>0</v>
      </c>
      <c r="F198" s="29">
        <v>0</v>
      </c>
      <c r="G198" s="29">
        <v>0</v>
      </c>
      <c r="H198" s="29">
        <v>0</v>
      </c>
      <c r="I198" s="29">
        <v>0</v>
      </c>
      <c r="J198" s="29">
        <v>0</v>
      </c>
      <c r="K198" s="29">
        <v>0</v>
      </c>
      <c r="L198" s="29">
        <v>0</v>
      </c>
      <c r="M198" s="29">
        <v>1</v>
      </c>
    </row>
    <row r="199" spans="1:13" s="42" customFormat="1" x14ac:dyDescent="0.2">
      <c r="A199" s="147" t="str">
        <f t="shared" si="30"/>
        <v>East Coast</v>
      </c>
      <c r="B199" s="148" t="str">
        <f t="shared" si="30"/>
        <v>Wairoa</v>
      </c>
      <c r="C199" s="61" t="s">
        <v>0</v>
      </c>
      <c r="D199" s="82">
        <v>6</v>
      </c>
      <c r="E199" s="82">
        <v>8</v>
      </c>
      <c r="F199" s="82">
        <v>15</v>
      </c>
      <c r="G199" s="82">
        <v>12</v>
      </c>
      <c r="H199" s="82">
        <v>2</v>
      </c>
      <c r="I199" s="82">
        <v>10</v>
      </c>
      <c r="J199" s="82">
        <v>8</v>
      </c>
      <c r="K199" s="82">
        <v>10</v>
      </c>
      <c r="L199" s="82">
        <v>11</v>
      </c>
      <c r="M199" s="82">
        <v>15</v>
      </c>
    </row>
    <row r="200" spans="1:13" s="42" customFormat="1" ht="14.25" customHeight="1" x14ac:dyDescent="0.2">
      <c r="A200" s="147" t="str">
        <f t="shared" si="30"/>
        <v>East Coast</v>
      </c>
      <c r="B200" s="147" t="s">
        <v>104</v>
      </c>
      <c r="C200" s="62" t="s">
        <v>17</v>
      </c>
      <c r="D200" s="29">
        <v>53</v>
      </c>
      <c r="E200" s="29">
        <v>86</v>
      </c>
      <c r="F200" s="29">
        <v>89</v>
      </c>
      <c r="G200" s="29">
        <v>92</v>
      </c>
      <c r="H200" s="29">
        <v>60</v>
      </c>
      <c r="I200" s="29">
        <v>102</v>
      </c>
      <c r="J200" s="29">
        <v>112</v>
      </c>
      <c r="K200" s="29">
        <v>82</v>
      </c>
      <c r="L200" s="29">
        <v>97</v>
      </c>
      <c r="M200" s="29">
        <v>122</v>
      </c>
    </row>
    <row r="201" spans="1:13" s="42" customFormat="1" x14ac:dyDescent="0.2">
      <c r="A201" s="147" t="str">
        <f t="shared" si="30"/>
        <v>East Coast</v>
      </c>
      <c r="B201" s="147" t="str">
        <f t="shared" si="30"/>
        <v>Justice service area total</v>
      </c>
      <c r="C201" s="62" t="s">
        <v>88</v>
      </c>
      <c r="D201" s="29">
        <v>7</v>
      </c>
      <c r="E201" s="29">
        <v>11</v>
      </c>
      <c r="F201" s="29">
        <v>12</v>
      </c>
      <c r="G201" s="29">
        <v>15</v>
      </c>
      <c r="H201" s="29">
        <v>6</v>
      </c>
      <c r="I201" s="29">
        <v>3</v>
      </c>
      <c r="J201" s="29">
        <v>11</v>
      </c>
      <c r="K201" s="29">
        <v>13</v>
      </c>
      <c r="L201" s="29">
        <v>9</v>
      </c>
      <c r="M201" s="29">
        <v>11</v>
      </c>
    </row>
    <row r="202" spans="1:13" s="42" customFormat="1" x14ac:dyDescent="0.2">
      <c r="A202" s="147" t="str">
        <f t="shared" si="30"/>
        <v>East Coast</v>
      </c>
      <c r="B202" s="147" t="str">
        <f t="shared" si="30"/>
        <v>Justice service area total</v>
      </c>
      <c r="C202" s="62" t="s">
        <v>18</v>
      </c>
      <c r="D202" s="29">
        <v>24</v>
      </c>
      <c r="E202" s="29">
        <v>28</v>
      </c>
      <c r="F202" s="29">
        <v>28</v>
      </c>
      <c r="G202" s="29">
        <v>34</v>
      </c>
      <c r="H202" s="29">
        <v>39</v>
      </c>
      <c r="I202" s="29">
        <v>36</v>
      </c>
      <c r="J202" s="29">
        <v>47</v>
      </c>
      <c r="K202" s="29">
        <v>40</v>
      </c>
      <c r="L202" s="29">
        <v>51</v>
      </c>
      <c r="M202" s="29">
        <v>68</v>
      </c>
    </row>
    <row r="203" spans="1:13" s="42" customFormat="1" x14ac:dyDescent="0.2">
      <c r="A203" s="147" t="str">
        <f t="shared" ref="A203:B204" si="31">A202</f>
        <v>East Coast</v>
      </c>
      <c r="B203" s="147" t="str">
        <f t="shared" si="31"/>
        <v>Justice service area total</v>
      </c>
      <c r="C203" s="62" t="s">
        <v>15</v>
      </c>
      <c r="D203" s="29">
        <v>0</v>
      </c>
      <c r="E203" s="29">
        <v>0</v>
      </c>
      <c r="F203" s="29">
        <v>1</v>
      </c>
      <c r="G203" s="29">
        <v>0</v>
      </c>
      <c r="H203" s="29">
        <v>0</v>
      </c>
      <c r="I203" s="29">
        <v>2</v>
      </c>
      <c r="J203" s="29">
        <v>0</v>
      </c>
      <c r="K203" s="29">
        <v>0</v>
      </c>
      <c r="L203" s="29">
        <v>0</v>
      </c>
      <c r="M203" s="29">
        <v>2</v>
      </c>
    </row>
    <row r="204" spans="1:13" s="42" customFormat="1" x14ac:dyDescent="0.2">
      <c r="A204" s="148" t="str">
        <f t="shared" si="31"/>
        <v>East Coast</v>
      </c>
      <c r="B204" s="148" t="str">
        <f t="shared" si="31"/>
        <v>Justice service area total</v>
      </c>
      <c r="C204" s="61" t="s">
        <v>0</v>
      </c>
      <c r="D204" s="53">
        <v>84</v>
      </c>
      <c r="E204" s="53">
        <v>125</v>
      </c>
      <c r="F204" s="53">
        <v>130</v>
      </c>
      <c r="G204" s="53">
        <v>141</v>
      </c>
      <c r="H204" s="53">
        <v>105</v>
      </c>
      <c r="I204" s="53">
        <v>143</v>
      </c>
      <c r="J204" s="53">
        <v>170</v>
      </c>
      <c r="K204" s="53">
        <v>135</v>
      </c>
      <c r="L204" s="53">
        <v>157</v>
      </c>
      <c r="M204" s="53">
        <v>203</v>
      </c>
    </row>
    <row r="205" spans="1:13" s="42" customFormat="1" ht="14.25" customHeight="1" x14ac:dyDescent="0.2">
      <c r="A205" s="149" t="s">
        <v>99</v>
      </c>
      <c r="B205" s="149" t="s">
        <v>139</v>
      </c>
      <c r="C205" s="22" t="s">
        <v>17</v>
      </c>
      <c r="D205" s="47">
        <v>9</v>
      </c>
      <c r="E205" s="47">
        <v>8</v>
      </c>
      <c r="F205" s="47">
        <v>8</v>
      </c>
      <c r="G205" s="47">
        <v>12</v>
      </c>
      <c r="H205" s="47">
        <v>9</v>
      </c>
      <c r="I205" s="47">
        <v>3</v>
      </c>
      <c r="J205" s="47">
        <v>12</v>
      </c>
      <c r="K205" s="47">
        <v>5</v>
      </c>
      <c r="L205" s="47">
        <v>8</v>
      </c>
      <c r="M205" s="47">
        <v>13</v>
      </c>
    </row>
    <row r="206" spans="1:13" s="42" customFormat="1" x14ac:dyDescent="0.2">
      <c r="A206" s="147" t="str">
        <f t="shared" ref="A206:B221" si="32">A205</f>
        <v>Taranaki/Whanganui</v>
      </c>
      <c r="B206" s="147" t="str">
        <f t="shared" si="32"/>
        <v>Hāwera</v>
      </c>
      <c r="C206" s="62" t="s">
        <v>88</v>
      </c>
      <c r="D206" s="29">
        <v>1</v>
      </c>
      <c r="E206" s="29">
        <v>1</v>
      </c>
      <c r="F206" s="29">
        <v>3</v>
      </c>
      <c r="G206" s="29">
        <v>0</v>
      </c>
      <c r="H206" s="29">
        <v>0</v>
      </c>
      <c r="I206" s="29">
        <v>1</v>
      </c>
      <c r="J206" s="29">
        <v>1</v>
      </c>
      <c r="K206" s="29">
        <v>3</v>
      </c>
      <c r="L206" s="29">
        <v>1</v>
      </c>
      <c r="M206" s="29">
        <v>0</v>
      </c>
    </row>
    <row r="207" spans="1:13" s="42" customFormat="1" x14ac:dyDescent="0.2">
      <c r="A207" s="147" t="str">
        <f t="shared" si="32"/>
        <v>Taranaki/Whanganui</v>
      </c>
      <c r="B207" s="147" t="str">
        <f t="shared" si="32"/>
        <v>Hāwera</v>
      </c>
      <c r="C207" s="62" t="s">
        <v>18</v>
      </c>
      <c r="D207" s="29">
        <v>1</v>
      </c>
      <c r="E207" s="29">
        <v>3</v>
      </c>
      <c r="F207" s="29">
        <v>1</v>
      </c>
      <c r="G207" s="29">
        <v>0</v>
      </c>
      <c r="H207" s="29">
        <v>6</v>
      </c>
      <c r="I207" s="29">
        <v>3</v>
      </c>
      <c r="J207" s="29">
        <v>3</v>
      </c>
      <c r="K207" s="29">
        <v>1</v>
      </c>
      <c r="L207" s="29">
        <v>3</v>
      </c>
      <c r="M207" s="29">
        <v>2</v>
      </c>
    </row>
    <row r="208" spans="1:13" s="48" customFormat="1" x14ac:dyDescent="0.2">
      <c r="A208" s="147" t="str">
        <f t="shared" si="32"/>
        <v>Taranaki/Whanganui</v>
      </c>
      <c r="B208" s="147" t="str">
        <f t="shared" si="32"/>
        <v>Hāwera</v>
      </c>
      <c r="C208" s="62" t="s">
        <v>15</v>
      </c>
      <c r="D208" s="29">
        <v>0</v>
      </c>
      <c r="E208" s="29">
        <v>0</v>
      </c>
      <c r="F208" s="29">
        <v>0</v>
      </c>
      <c r="G208" s="29">
        <v>0</v>
      </c>
      <c r="H208" s="29">
        <v>0</v>
      </c>
      <c r="I208" s="29">
        <v>0</v>
      </c>
      <c r="J208" s="29">
        <v>0</v>
      </c>
      <c r="K208" s="29">
        <v>0</v>
      </c>
      <c r="L208" s="29">
        <v>0</v>
      </c>
      <c r="M208" s="29">
        <v>0</v>
      </c>
    </row>
    <row r="209" spans="1:13" s="42" customFormat="1" x14ac:dyDescent="0.2">
      <c r="A209" s="147" t="str">
        <f t="shared" si="32"/>
        <v>Taranaki/Whanganui</v>
      </c>
      <c r="B209" s="148" t="str">
        <f t="shared" si="32"/>
        <v>Hāwera</v>
      </c>
      <c r="C209" s="61" t="s">
        <v>0</v>
      </c>
      <c r="D209" s="82">
        <v>11</v>
      </c>
      <c r="E209" s="82">
        <v>12</v>
      </c>
      <c r="F209" s="82">
        <v>12</v>
      </c>
      <c r="G209" s="82">
        <v>12</v>
      </c>
      <c r="H209" s="82">
        <v>15</v>
      </c>
      <c r="I209" s="82">
        <v>7</v>
      </c>
      <c r="J209" s="82">
        <v>16</v>
      </c>
      <c r="K209" s="82">
        <v>9</v>
      </c>
      <c r="L209" s="82">
        <v>12</v>
      </c>
      <c r="M209" s="82">
        <v>15</v>
      </c>
    </row>
    <row r="210" spans="1:13" s="42" customFormat="1" x14ac:dyDescent="0.2">
      <c r="A210" s="147" t="str">
        <f t="shared" si="32"/>
        <v>Taranaki/Whanganui</v>
      </c>
      <c r="B210" s="149" t="s">
        <v>60</v>
      </c>
      <c r="C210" s="22" t="s">
        <v>17</v>
      </c>
      <c r="D210" s="47">
        <v>2</v>
      </c>
      <c r="E210" s="47">
        <v>2</v>
      </c>
      <c r="F210" s="47">
        <v>2</v>
      </c>
      <c r="G210" s="47">
        <v>2</v>
      </c>
      <c r="H210" s="47">
        <v>3</v>
      </c>
      <c r="I210" s="47">
        <v>1</v>
      </c>
      <c r="J210" s="47">
        <v>5</v>
      </c>
      <c r="K210" s="47">
        <v>2</v>
      </c>
      <c r="L210" s="47">
        <v>10</v>
      </c>
      <c r="M210" s="47">
        <v>2</v>
      </c>
    </row>
    <row r="211" spans="1:13" s="42" customFormat="1" x14ac:dyDescent="0.2">
      <c r="A211" s="147" t="str">
        <f t="shared" si="32"/>
        <v>Taranaki/Whanganui</v>
      </c>
      <c r="B211" s="147" t="str">
        <f t="shared" si="32"/>
        <v>Marton</v>
      </c>
      <c r="C211" s="62" t="s">
        <v>88</v>
      </c>
      <c r="D211" s="29">
        <v>0</v>
      </c>
      <c r="E211" s="29">
        <v>2</v>
      </c>
      <c r="F211" s="29">
        <v>0</v>
      </c>
      <c r="G211" s="29">
        <v>0</v>
      </c>
      <c r="H211" s="29">
        <v>6</v>
      </c>
      <c r="I211" s="29">
        <v>0</v>
      </c>
      <c r="J211" s="29">
        <v>1</v>
      </c>
      <c r="K211" s="29">
        <v>0</v>
      </c>
      <c r="L211" s="29">
        <v>0</v>
      </c>
      <c r="M211" s="29">
        <v>0</v>
      </c>
    </row>
    <row r="212" spans="1:13" s="42" customFormat="1" x14ac:dyDescent="0.2">
      <c r="A212" s="147" t="str">
        <f t="shared" si="32"/>
        <v>Taranaki/Whanganui</v>
      </c>
      <c r="B212" s="147" t="str">
        <f t="shared" si="32"/>
        <v>Marton</v>
      </c>
      <c r="C212" s="62" t="s">
        <v>18</v>
      </c>
      <c r="D212" s="29">
        <v>1</v>
      </c>
      <c r="E212" s="29">
        <v>0</v>
      </c>
      <c r="F212" s="29">
        <v>0</v>
      </c>
      <c r="G212" s="29">
        <v>1</v>
      </c>
      <c r="H212" s="29">
        <v>1</v>
      </c>
      <c r="I212" s="29">
        <v>0</v>
      </c>
      <c r="J212" s="29">
        <v>0</v>
      </c>
      <c r="K212" s="29">
        <v>0</v>
      </c>
      <c r="L212" s="29">
        <v>0</v>
      </c>
      <c r="M212" s="29">
        <v>2</v>
      </c>
    </row>
    <row r="213" spans="1:13" s="42" customFormat="1" x14ac:dyDescent="0.2">
      <c r="A213" s="147" t="str">
        <f t="shared" si="32"/>
        <v>Taranaki/Whanganui</v>
      </c>
      <c r="B213" s="147" t="str">
        <f t="shared" si="32"/>
        <v>Marton</v>
      </c>
      <c r="C213" s="62" t="s">
        <v>15</v>
      </c>
      <c r="D213" s="29">
        <v>0</v>
      </c>
      <c r="E213" s="29">
        <v>0</v>
      </c>
      <c r="F213" s="29">
        <v>0</v>
      </c>
      <c r="G213" s="29">
        <v>0</v>
      </c>
      <c r="H213" s="29">
        <v>0</v>
      </c>
      <c r="I213" s="29">
        <v>0</v>
      </c>
      <c r="J213" s="29">
        <v>0</v>
      </c>
      <c r="K213" s="29">
        <v>0</v>
      </c>
      <c r="L213" s="29">
        <v>0</v>
      </c>
      <c r="M213" s="29">
        <v>0</v>
      </c>
    </row>
    <row r="214" spans="1:13" s="42" customFormat="1" x14ac:dyDescent="0.2">
      <c r="A214" s="147" t="str">
        <f t="shared" si="32"/>
        <v>Taranaki/Whanganui</v>
      </c>
      <c r="B214" s="148" t="str">
        <f t="shared" si="32"/>
        <v>Marton</v>
      </c>
      <c r="C214" s="61" t="s">
        <v>0</v>
      </c>
      <c r="D214" s="82">
        <v>3</v>
      </c>
      <c r="E214" s="82">
        <v>4</v>
      </c>
      <c r="F214" s="82">
        <v>2</v>
      </c>
      <c r="G214" s="82">
        <v>3</v>
      </c>
      <c r="H214" s="82">
        <v>10</v>
      </c>
      <c r="I214" s="82">
        <v>1</v>
      </c>
      <c r="J214" s="82">
        <v>6</v>
      </c>
      <c r="K214" s="82">
        <v>2</v>
      </c>
      <c r="L214" s="82">
        <v>10</v>
      </c>
      <c r="M214" s="82">
        <v>4</v>
      </c>
    </row>
    <row r="215" spans="1:13" s="42" customFormat="1" ht="14.25" customHeight="1" x14ac:dyDescent="0.2">
      <c r="A215" s="147" t="str">
        <f t="shared" si="32"/>
        <v>Taranaki/Whanganui</v>
      </c>
      <c r="B215" s="149" t="s">
        <v>61</v>
      </c>
      <c r="C215" s="22" t="s">
        <v>17</v>
      </c>
      <c r="D215" s="47">
        <v>15</v>
      </c>
      <c r="E215" s="47">
        <v>22</v>
      </c>
      <c r="F215" s="47">
        <v>28</v>
      </c>
      <c r="G215" s="47">
        <v>19</v>
      </c>
      <c r="H215" s="47">
        <v>16</v>
      </c>
      <c r="I215" s="47">
        <v>35</v>
      </c>
      <c r="J215" s="47">
        <v>38</v>
      </c>
      <c r="K215" s="47">
        <v>31</v>
      </c>
      <c r="L215" s="47">
        <v>32</v>
      </c>
      <c r="M215" s="47">
        <v>27</v>
      </c>
    </row>
    <row r="216" spans="1:13" s="42" customFormat="1" x14ac:dyDescent="0.2">
      <c r="A216" s="147" t="str">
        <f t="shared" si="32"/>
        <v>Taranaki/Whanganui</v>
      </c>
      <c r="B216" s="147" t="str">
        <f t="shared" si="32"/>
        <v>New Plymouth</v>
      </c>
      <c r="C216" s="62" t="s">
        <v>88</v>
      </c>
      <c r="D216" s="29">
        <v>3</v>
      </c>
      <c r="E216" s="29">
        <v>4</v>
      </c>
      <c r="F216" s="29">
        <v>3</v>
      </c>
      <c r="G216" s="29">
        <v>2</v>
      </c>
      <c r="H216" s="29">
        <v>0</v>
      </c>
      <c r="I216" s="29">
        <v>2</v>
      </c>
      <c r="J216" s="29">
        <v>1</v>
      </c>
      <c r="K216" s="29">
        <v>2</v>
      </c>
      <c r="L216" s="29">
        <v>5</v>
      </c>
      <c r="M216" s="29">
        <v>1</v>
      </c>
    </row>
    <row r="217" spans="1:13" s="42" customFormat="1" x14ac:dyDescent="0.2">
      <c r="A217" s="147" t="str">
        <f t="shared" si="32"/>
        <v>Taranaki/Whanganui</v>
      </c>
      <c r="B217" s="147" t="str">
        <f t="shared" si="32"/>
        <v>New Plymouth</v>
      </c>
      <c r="C217" s="62" t="s">
        <v>18</v>
      </c>
      <c r="D217" s="29">
        <v>2</v>
      </c>
      <c r="E217" s="29">
        <v>0</v>
      </c>
      <c r="F217" s="29">
        <v>5</v>
      </c>
      <c r="G217" s="29">
        <v>2</v>
      </c>
      <c r="H217" s="29">
        <v>17</v>
      </c>
      <c r="I217" s="29">
        <v>9</v>
      </c>
      <c r="J217" s="29">
        <v>7</v>
      </c>
      <c r="K217" s="29">
        <v>19</v>
      </c>
      <c r="L217" s="29">
        <v>10</v>
      </c>
      <c r="M217" s="29">
        <v>9</v>
      </c>
    </row>
    <row r="218" spans="1:13" s="48" customFormat="1" x14ac:dyDescent="0.2">
      <c r="A218" s="147" t="str">
        <f t="shared" si="32"/>
        <v>Taranaki/Whanganui</v>
      </c>
      <c r="B218" s="147" t="str">
        <f t="shared" si="32"/>
        <v>New Plymouth</v>
      </c>
      <c r="C218" s="62" t="s">
        <v>15</v>
      </c>
      <c r="D218" s="29">
        <v>0</v>
      </c>
      <c r="E218" s="29">
        <v>0</v>
      </c>
      <c r="F218" s="29">
        <v>0</v>
      </c>
      <c r="G218" s="29">
        <v>0</v>
      </c>
      <c r="H218" s="29">
        <v>1</v>
      </c>
      <c r="I218" s="29">
        <v>1</v>
      </c>
      <c r="J218" s="29">
        <v>1</v>
      </c>
      <c r="K218" s="29">
        <v>0</v>
      </c>
      <c r="L218" s="29">
        <v>0</v>
      </c>
      <c r="M218" s="29">
        <v>0</v>
      </c>
    </row>
    <row r="219" spans="1:13" s="42" customFormat="1" x14ac:dyDescent="0.2">
      <c r="A219" s="147" t="str">
        <f t="shared" si="32"/>
        <v>Taranaki/Whanganui</v>
      </c>
      <c r="B219" s="148" t="str">
        <f t="shared" si="32"/>
        <v>New Plymouth</v>
      </c>
      <c r="C219" s="61" t="s">
        <v>0</v>
      </c>
      <c r="D219" s="82">
        <v>20</v>
      </c>
      <c r="E219" s="82">
        <v>26</v>
      </c>
      <c r="F219" s="82">
        <v>36</v>
      </c>
      <c r="G219" s="82">
        <v>23</v>
      </c>
      <c r="H219" s="82">
        <v>34</v>
      </c>
      <c r="I219" s="82">
        <v>47</v>
      </c>
      <c r="J219" s="82">
        <v>47</v>
      </c>
      <c r="K219" s="82">
        <v>52</v>
      </c>
      <c r="L219" s="82">
        <v>47</v>
      </c>
      <c r="M219" s="82">
        <v>37</v>
      </c>
    </row>
    <row r="220" spans="1:13" s="42" customFormat="1" x14ac:dyDescent="0.2">
      <c r="A220" s="147" t="str">
        <f t="shared" si="32"/>
        <v>Taranaki/Whanganui</v>
      </c>
      <c r="B220" s="149" t="s">
        <v>62</v>
      </c>
      <c r="C220" s="22" t="s">
        <v>17</v>
      </c>
      <c r="D220" s="47">
        <v>3</v>
      </c>
      <c r="E220" s="47">
        <v>4</v>
      </c>
      <c r="F220" s="47">
        <v>4</v>
      </c>
      <c r="G220" s="47">
        <v>10</v>
      </c>
      <c r="H220" s="47">
        <v>6</v>
      </c>
      <c r="I220" s="47">
        <v>4</v>
      </c>
      <c r="J220" s="47">
        <v>6</v>
      </c>
      <c r="K220" s="47">
        <v>4</v>
      </c>
      <c r="L220" s="47">
        <v>3</v>
      </c>
      <c r="M220" s="47">
        <v>3</v>
      </c>
    </row>
    <row r="221" spans="1:13" s="42" customFormat="1" x14ac:dyDescent="0.2">
      <c r="A221" s="147" t="str">
        <f t="shared" si="32"/>
        <v>Taranaki/Whanganui</v>
      </c>
      <c r="B221" s="147" t="str">
        <f t="shared" si="32"/>
        <v>Taihape</v>
      </c>
      <c r="C221" s="62" t="s">
        <v>88</v>
      </c>
      <c r="D221" s="29">
        <v>0</v>
      </c>
      <c r="E221" s="29">
        <v>0</v>
      </c>
      <c r="F221" s="29">
        <v>0</v>
      </c>
      <c r="G221" s="29">
        <v>0</v>
      </c>
      <c r="H221" s="29">
        <v>0</v>
      </c>
      <c r="I221" s="29">
        <v>1</v>
      </c>
      <c r="J221" s="29">
        <v>0</v>
      </c>
      <c r="K221" s="29">
        <v>1</v>
      </c>
      <c r="L221" s="29">
        <v>0</v>
      </c>
      <c r="M221" s="29">
        <v>0</v>
      </c>
    </row>
    <row r="222" spans="1:13" s="42" customFormat="1" x14ac:dyDescent="0.2">
      <c r="A222" s="147" t="str">
        <f t="shared" ref="A222:B234" si="33">A221</f>
        <v>Taranaki/Whanganui</v>
      </c>
      <c r="B222" s="147" t="str">
        <f t="shared" si="33"/>
        <v>Taihape</v>
      </c>
      <c r="C222" s="62" t="s">
        <v>18</v>
      </c>
      <c r="D222" s="29">
        <v>0</v>
      </c>
      <c r="E222" s="29">
        <v>0</v>
      </c>
      <c r="F222" s="29">
        <v>0</v>
      </c>
      <c r="G222" s="29">
        <v>3</v>
      </c>
      <c r="H222" s="29">
        <v>2</v>
      </c>
      <c r="I222" s="29">
        <v>3</v>
      </c>
      <c r="J222" s="29">
        <v>2</v>
      </c>
      <c r="K222" s="29">
        <v>3</v>
      </c>
      <c r="L222" s="29">
        <v>5</v>
      </c>
      <c r="M222" s="29">
        <v>0</v>
      </c>
    </row>
    <row r="223" spans="1:13" s="42" customFormat="1" x14ac:dyDescent="0.2">
      <c r="A223" s="147" t="str">
        <f t="shared" si="33"/>
        <v>Taranaki/Whanganui</v>
      </c>
      <c r="B223" s="147" t="str">
        <f t="shared" si="33"/>
        <v>Taihape</v>
      </c>
      <c r="C223" s="62" t="s">
        <v>15</v>
      </c>
      <c r="D223" s="29">
        <v>0</v>
      </c>
      <c r="E223" s="29">
        <v>0</v>
      </c>
      <c r="F223" s="29">
        <v>0</v>
      </c>
      <c r="G223" s="29">
        <v>0</v>
      </c>
      <c r="H223" s="29">
        <v>0</v>
      </c>
      <c r="I223" s="29">
        <v>0</v>
      </c>
      <c r="J223" s="29">
        <v>0</v>
      </c>
      <c r="K223" s="29">
        <v>0</v>
      </c>
      <c r="L223" s="29">
        <v>0</v>
      </c>
      <c r="M223" s="29">
        <v>0</v>
      </c>
    </row>
    <row r="224" spans="1:13" s="42" customFormat="1" x14ac:dyDescent="0.2">
      <c r="A224" s="147" t="str">
        <f t="shared" si="33"/>
        <v>Taranaki/Whanganui</v>
      </c>
      <c r="B224" s="148" t="str">
        <f t="shared" si="33"/>
        <v>Taihape</v>
      </c>
      <c r="C224" s="61" t="s">
        <v>0</v>
      </c>
      <c r="D224" s="82">
        <v>3</v>
      </c>
      <c r="E224" s="82">
        <v>4</v>
      </c>
      <c r="F224" s="82">
        <v>4</v>
      </c>
      <c r="G224" s="82">
        <v>13</v>
      </c>
      <c r="H224" s="82">
        <v>8</v>
      </c>
      <c r="I224" s="82">
        <v>8</v>
      </c>
      <c r="J224" s="82">
        <v>8</v>
      </c>
      <c r="K224" s="82">
        <v>8</v>
      </c>
      <c r="L224" s="82">
        <v>8</v>
      </c>
      <c r="M224" s="82">
        <v>3</v>
      </c>
    </row>
    <row r="225" spans="1:13" s="42" customFormat="1" x14ac:dyDescent="0.2">
      <c r="A225" s="147" t="str">
        <f t="shared" si="33"/>
        <v>Taranaki/Whanganui</v>
      </c>
      <c r="B225" s="149" t="s">
        <v>100</v>
      </c>
      <c r="C225" s="22" t="s">
        <v>17</v>
      </c>
      <c r="D225" s="47">
        <v>29</v>
      </c>
      <c r="E225" s="47">
        <v>21</v>
      </c>
      <c r="F225" s="47">
        <v>38</v>
      </c>
      <c r="G225" s="47">
        <v>29</v>
      </c>
      <c r="H225" s="47">
        <v>29</v>
      </c>
      <c r="I225" s="47">
        <v>28</v>
      </c>
      <c r="J225" s="47">
        <v>31</v>
      </c>
      <c r="K225" s="47">
        <v>39</v>
      </c>
      <c r="L225" s="47">
        <v>32</v>
      </c>
      <c r="M225" s="47">
        <v>33</v>
      </c>
    </row>
    <row r="226" spans="1:13" s="42" customFormat="1" x14ac:dyDescent="0.2">
      <c r="A226" s="147" t="str">
        <f t="shared" si="33"/>
        <v>Taranaki/Whanganui</v>
      </c>
      <c r="B226" s="147" t="str">
        <f t="shared" si="33"/>
        <v>Whanganui</v>
      </c>
      <c r="C226" s="62" t="s">
        <v>88</v>
      </c>
      <c r="D226" s="29">
        <v>0</v>
      </c>
      <c r="E226" s="29">
        <v>0</v>
      </c>
      <c r="F226" s="29">
        <v>0</v>
      </c>
      <c r="G226" s="29">
        <v>1</v>
      </c>
      <c r="H226" s="29">
        <v>0</v>
      </c>
      <c r="I226" s="29">
        <v>0</v>
      </c>
      <c r="J226" s="29">
        <v>2</v>
      </c>
      <c r="K226" s="29">
        <v>0</v>
      </c>
      <c r="L226" s="29">
        <v>0</v>
      </c>
      <c r="M226" s="29">
        <v>5</v>
      </c>
    </row>
    <row r="227" spans="1:13" s="42" customFormat="1" x14ac:dyDescent="0.2">
      <c r="A227" s="147" t="str">
        <f t="shared" si="33"/>
        <v>Taranaki/Whanganui</v>
      </c>
      <c r="B227" s="147" t="str">
        <f t="shared" si="33"/>
        <v>Whanganui</v>
      </c>
      <c r="C227" s="62" t="s">
        <v>18</v>
      </c>
      <c r="D227" s="29">
        <v>11</v>
      </c>
      <c r="E227" s="29">
        <v>10</v>
      </c>
      <c r="F227" s="29">
        <v>9</v>
      </c>
      <c r="G227" s="29">
        <v>15</v>
      </c>
      <c r="H227" s="29">
        <v>9</v>
      </c>
      <c r="I227" s="29">
        <v>10</v>
      </c>
      <c r="J227" s="29">
        <v>17</v>
      </c>
      <c r="K227" s="29">
        <v>16</v>
      </c>
      <c r="L227" s="29">
        <v>18</v>
      </c>
      <c r="M227" s="29">
        <v>11</v>
      </c>
    </row>
    <row r="228" spans="1:13" s="42" customFormat="1" x14ac:dyDescent="0.2">
      <c r="A228" s="147" t="str">
        <f t="shared" si="33"/>
        <v>Taranaki/Whanganui</v>
      </c>
      <c r="B228" s="147" t="str">
        <f t="shared" si="33"/>
        <v>Whanganui</v>
      </c>
      <c r="C228" s="62" t="s">
        <v>15</v>
      </c>
      <c r="D228" s="29">
        <v>0</v>
      </c>
      <c r="E228" s="29">
        <v>0</v>
      </c>
      <c r="F228" s="29">
        <v>0</v>
      </c>
      <c r="G228" s="29">
        <v>0</v>
      </c>
      <c r="H228" s="29">
        <v>1</v>
      </c>
      <c r="I228" s="29">
        <v>0</v>
      </c>
      <c r="J228" s="29">
        <v>0</v>
      </c>
      <c r="K228" s="29">
        <v>0</v>
      </c>
      <c r="L228" s="29">
        <v>0</v>
      </c>
      <c r="M228" s="29">
        <v>0</v>
      </c>
    </row>
    <row r="229" spans="1:13" s="42" customFormat="1" x14ac:dyDescent="0.2">
      <c r="A229" s="147" t="str">
        <f t="shared" si="33"/>
        <v>Taranaki/Whanganui</v>
      </c>
      <c r="B229" s="148" t="str">
        <f t="shared" si="33"/>
        <v>Whanganui</v>
      </c>
      <c r="C229" s="61" t="s">
        <v>0</v>
      </c>
      <c r="D229" s="82">
        <v>40</v>
      </c>
      <c r="E229" s="82">
        <v>31</v>
      </c>
      <c r="F229" s="82">
        <v>47</v>
      </c>
      <c r="G229" s="82">
        <v>45</v>
      </c>
      <c r="H229" s="82">
        <v>39</v>
      </c>
      <c r="I229" s="82">
        <v>38</v>
      </c>
      <c r="J229" s="82">
        <v>50</v>
      </c>
      <c r="K229" s="82">
        <v>55</v>
      </c>
      <c r="L229" s="82">
        <v>50</v>
      </c>
      <c r="M229" s="82">
        <v>49</v>
      </c>
    </row>
    <row r="230" spans="1:13" s="42" customFormat="1" ht="14.25" customHeight="1" x14ac:dyDescent="0.2">
      <c r="A230" s="147" t="str">
        <f t="shared" si="33"/>
        <v>Taranaki/Whanganui</v>
      </c>
      <c r="B230" s="147" t="s">
        <v>104</v>
      </c>
      <c r="C230" s="62" t="s">
        <v>17</v>
      </c>
      <c r="D230" s="29">
        <v>58</v>
      </c>
      <c r="E230" s="29">
        <v>57</v>
      </c>
      <c r="F230" s="29">
        <v>80</v>
      </c>
      <c r="G230" s="29">
        <v>72</v>
      </c>
      <c r="H230" s="29">
        <v>63</v>
      </c>
      <c r="I230" s="29">
        <v>71</v>
      </c>
      <c r="J230" s="29">
        <v>92</v>
      </c>
      <c r="K230" s="29">
        <v>81</v>
      </c>
      <c r="L230" s="29">
        <v>85</v>
      </c>
      <c r="M230" s="29">
        <v>78</v>
      </c>
    </row>
    <row r="231" spans="1:13" s="42" customFormat="1" x14ac:dyDescent="0.2">
      <c r="A231" s="147" t="str">
        <f t="shared" si="33"/>
        <v>Taranaki/Whanganui</v>
      </c>
      <c r="B231" s="147" t="str">
        <f t="shared" si="33"/>
        <v>Justice service area total</v>
      </c>
      <c r="C231" s="62" t="s">
        <v>88</v>
      </c>
      <c r="D231" s="29">
        <v>4</v>
      </c>
      <c r="E231" s="29">
        <v>7</v>
      </c>
      <c r="F231" s="29">
        <v>6</v>
      </c>
      <c r="G231" s="29">
        <v>3</v>
      </c>
      <c r="H231" s="29">
        <v>6</v>
      </c>
      <c r="I231" s="29">
        <v>4</v>
      </c>
      <c r="J231" s="29">
        <v>5</v>
      </c>
      <c r="K231" s="29">
        <v>6</v>
      </c>
      <c r="L231" s="29">
        <v>6</v>
      </c>
      <c r="M231" s="29">
        <v>6</v>
      </c>
    </row>
    <row r="232" spans="1:13" s="42" customFormat="1" x14ac:dyDescent="0.2">
      <c r="A232" s="147" t="str">
        <f t="shared" si="33"/>
        <v>Taranaki/Whanganui</v>
      </c>
      <c r="B232" s="147" t="str">
        <f t="shared" si="33"/>
        <v>Justice service area total</v>
      </c>
      <c r="C232" s="62" t="s">
        <v>18</v>
      </c>
      <c r="D232" s="29">
        <v>15</v>
      </c>
      <c r="E232" s="29">
        <v>13</v>
      </c>
      <c r="F232" s="29">
        <v>15</v>
      </c>
      <c r="G232" s="29">
        <v>21</v>
      </c>
      <c r="H232" s="29">
        <v>35</v>
      </c>
      <c r="I232" s="29">
        <v>25</v>
      </c>
      <c r="J232" s="29">
        <v>29</v>
      </c>
      <c r="K232" s="29">
        <v>39</v>
      </c>
      <c r="L232" s="29">
        <v>36</v>
      </c>
      <c r="M232" s="29">
        <v>24</v>
      </c>
    </row>
    <row r="233" spans="1:13" s="48" customFormat="1" x14ac:dyDescent="0.2">
      <c r="A233" s="147" t="str">
        <f t="shared" si="33"/>
        <v>Taranaki/Whanganui</v>
      </c>
      <c r="B233" s="147" t="str">
        <f t="shared" si="33"/>
        <v>Justice service area total</v>
      </c>
      <c r="C233" s="62" t="s">
        <v>15</v>
      </c>
      <c r="D233" s="29">
        <v>0</v>
      </c>
      <c r="E233" s="29">
        <v>0</v>
      </c>
      <c r="F233" s="29">
        <v>0</v>
      </c>
      <c r="G233" s="29">
        <v>0</v>
      </c>
      <c r="H233" s="29">
        <v>2</v>
      </c>
      <c r="I233" s="29">
        <v>1</v>
      </c>
      <c r="J233" s="29">
        <v>1</v>
      </c>
      <c r="K233" s="29">
        <v>0</v>
      </c>
      <c r="L233" s="29">
        <v>0</v>
      </c>
      <c r="M233" s="29">
        <v>0</v>
      </c>
    </row>
    <row r="234" spans="1:13" s="42" customFormat="1" x14ac:dyDescent="0.2">
      <c r="A234" s="148" t="str">
        <f t="shared" si="33"/>
        <v>Taranaki/Whanganui</v>
      </c>
      <c r="B234" s="148" t="str">
        <f t="shared" si="33"/>
        <v>Justice service area total</v>
      </c>
      <c r="C234" s="61" t="s">
        <v>0</v>
      </c>
      <c r="D234" s="53">
        <v>77</v>
      </c>
      <c r="E234" s="53">
        <v>77</v>
      </c>
      <c r="F234" s="53">
        <v>101</v>
      </c>
      <c r="G234" s="53">
        <v>96</v>
      </c>
      <c r="H234" s="53">
        <v>106</v>
      </c>
      <c r="I234" s="53">
        <v>101</v>
      </c>
      <c r="J234" s="53">
        <v>127</v>
      </c>
      <c r="K234" s="53">
        <v>126</v>
      </c>
      <c r="L234" s="53">
        <v>127</v>
      </c>
      <c r="M234" s="53">
        <v>108</v>
      </c>
    </row>
    <row r="235" spans="1:13" s="42" customFormat="1" ht="14.25" customHeight="1" x14ac:dyDescent="0.2">
      <c r="A235" s="149" t="s">
        <v>140</v>
      </c>
      <c r="B235" s="149" t="s">
        <v>63</v>
      </c>
      <c r="C235" s="22" t="s">
        <v>17</v>
      </c>
      <c r="D235" s="47">
        <v>5</v>
      </c>
      <c r="E235" s="47">
        <v>3</v>
      </c>
      <c r="F235" s="47">
        <v>1</v>
      </c>
      <c r="G235" s="47">
        <v>2</v>
      </c>
      <c r="H235" s="47">
        <v>5</v>
      </c>
      <c r="I235" s="47">
        <v>3</v>
      </c>
      <c r="J235" s="47">
        <v>6</v>
      </c>
      <c r="K235" s="47">
        <v>4</v>
      </c>
      <c r="L235" s="47">
        <v>4</v>
      </c>
      <c r="M235" s="47">
        <v>0</v>
      </c>
    </row>
    <row r="236" spans="1:13" s="42" customFormat="1" x14ac:dyDescent="0.2">
      <c r="A236" s="147" t="str">
        <f t="shared" ref="A236:B246" si="34">A235</f>
        <v>Manawatū/Wairarapa</v>
      </c>
      <c r="B236" s="147" t="str">
        <f t="shared" si="34"/>
        <v>Dannevirke</v>
      </c>
      <c r="C236" s="62" t="s">
        <v>88</v>
      </c>
      <c r="D236" s="29">
        <v>0</v>
      </c>
      <c r="E236" s="29">
        <v>0</v>
      </c>
      <c r="F236" s="29">
        <v>0</v>
      </c>
      <c r="G236" s="29">
        <v>0</v>
      </c>
      <c r="H236" s="29">
        <v>0</v>
      </c>
      <c r="I236" s="29">
        <v>0</v>
      </c>
      <c r="J236" s="29">
        <v>0</v>
      </c>
      <c r="K236" s="29">
        <v>0</v>
      </c>
      <c r="L236" s="29">
        <v>0</v>
      </c>
      <c r="M236" s="29">
        <v>0</v>
      </c>
    </row>
    <row r="237" spans="1:13" s="42" customFormat="1" x14ac:dyDescent="0.2">
      <c r="A237" s="147" t="str">
        <f t="shared" si="34"/>
        <v>Manawatū/Wairarapa</v>
      </c>
      <c r="B237" s="147" t="str">
        <f t="shared" si="34"/>
        <v>Dannevirke</v>
      </c>
      <c r="C237" s="62" t="s">
        <v>18</v>
      </c>
      <c r="D237" s="29">
        <v>2</v>
      </c>
      <c r="E237" s="29">
        <v>5</v>
      </c>
      <c r="F237" s="29">
        <v>0</v>
      </c>
      <c r="G237" s="29">
        <v>0</v>
      </c>
      <c r="H237" s="29">
        <v>2</v>
      </c>
      <c r="I237" s="29">
        <v>3</v>
      </c>
      <c r="J237" s="29">
        <v>1</v>
      </c>
      <c r="K237" s="29">
        <v>1</v>
      </c>
      <c r="L237" s="29">
        <v>3</v>
      </c>
      <c r="M237" s="29">
        <v>1</v>
      </c>
    </row>
    <row r="238" spans="1:13" s="48" customFormat="1" x14ac:dyDescent="0.2">
      <c r="A238" s="147" t="str">
        <f t="shared" si="34"/>
        <v>Manawatū/Wairarapa</v>
      </c>
      <c r="B238" s="147" t="str">
        <f t="shared" si="34"/>
        <v>Dannevirke</v>
      </c>
      <c r="C238" s="62" t="s">
        <v>15</v>
      </c>
      <c r="D238" s="29">
        <v>0</v>
      </c>
      <c r="E238" s="29">
        <v>0</v>
      </c>
      <c r="F238" s="29">
        <v>0</v>
      </c>
      <c r="G238" s="29">
        <v>0</v>
      </c>
      <c r="H238" s="29">
        <v>0</v>
      </c>
      <c r="I238" s="29">
        <v>0</v>
      </c>
      <c r="J238" s="29">
        <v>0</v>
      </c>
      <c r="K238" s="29">
        <v>0</v>
      </c>
      <c r="L238" s="29">
        <v>0</v>
      </c>
      <c r="M238" s="29">
        <v>0</v>
      </c>
    </row>
    <row r="239" spans="1:13" s="42" customFormat="1" x14ac:dyDescent="0.2">
      <c r="A239" s="147" t="str">
        <f t="shared" si="34"/>
        <v>Manawatū/Wairarapa</v>
      </c>
      <c r="B239" s="148" t="str">
        <f t="shared" si="34"/>
        <v>Dannevirke</v>
      </c>
      <c r="C239" s="61" t="s">
        <v>0</v>
      </c>
      <c r="D239" s="82">
        <v>7</v>
      </c>
      <c r="E239" s="82">
        <v>8</v>
      </c>
      <c r="F239" s="82">
        <v>1</v>
      </c>
      <c r="G239" s="82">
        <v>2</v>
      </c>
      <c r="H239" s="82">
        <v>7</v>
      </c>
      <c r="I239" s="82">
        <v>6</v>
      </c>
      <c r="J239" s="82">
        <v>7</v>
      </c>
      <c r="K239" s="82">
        <v>5</v>
      </c>
      <c r="L239" s="82">
        <v>7</v>
      </c>
      <c r="M239" s="82">
        <v>1</v>
      </c>
    </row>
    <row r="240" spans="1:13" s="42" customFormat="1" x14ac:dyDescent="0.2">
      <c r="A240" s="147" t="str">
        <f t="shared" ref="A240:A259" si="35">A239</f>
        <v>Manawatū/Wairarapa</v>
      </c>
      <c r="B240" s="149" t="s">
        <v>64</v>
      </c>
      <c r="C240" s="22" t="s">
        <v>17</v>
      </c>
      <c r="D240" s="47">
        <v>9</v>
      </c>
      <c r="E240" s="47">
        <v>11</v>
      </c>
      <c r="F240" s="47">
        <v>18</v>
      </c>
      <c r="G240" s="47">
        <v>15</v>
      </c>
      <c r="H240" s="47">
        <v>14</v>
      </c>
      <c r="I240" s="47">
        <v>8</v>
      </c>
      <c r="J240" s="47">
        <v>3</v>
      </c>
      <c r="K240" s="47">
        <v>10</v>
      </c>
      <c r="L240" s="47">
        <v>19</v>
      </c>
      <c r="M240" s="47">
        <v>12</v>
      </c>
    </row>
    <row r="241" spans="1:13" s="42" customFormat="1" x14ac:dyDescent="0.2">
      <c r="A241" s="147" t="str">
        <f t="shared" si="35"/>
        <v>Manawatū/Wairarapa</v>
      </c>
      <c r="B241" s="147" t="str">
        <f t="shared" si="34"/>
        <v>Levin</v>
      </c>
      <c r="C241" s="62" t="s">
        <v>88</v>
      </c>
      <c r="D241" s="29">
        <v>1</v>
      </c>
      <c r="E241" s="29">
        <v>1</v>
      </c>
      <c r="F241" s="29">
        <v>2</v>
      </c>
      <c r="G241" s="29">
        <v>0</v>
      </c>
      <c r="H241" s="29">
        <v>1</v>
      </c>
      <c r="I241" s="29">
        <v>1</v>
      </c>
      <c r="J241" s="29">
        <v>2</v>
      </c>
      <c r="K241" s="29">
        <v>4</v>
      </c>
      <c r="L241" s="29">
        <v>6</v>
      </c>
      <c r="M241" s="29">
        <v>2</v>
      </c>
    </row>
    <row r="242" spans="1:13" s="42" customFormat="1" x14ac:dyDescent="0.2">
      <c r="A242" s="147" t="str">
        <f t="shared" si="35"/>
        <v>Manawatū/Wairarapa</v>
      </c>
      <c r="B242" s="147" t="str">
        <f t="shared" si="34"/>
        <v>Levin</v>
      </c>
      <c r="C242" s="62" t="s">
        <v>18</v>
      </c>
      <c r="D242" s="29">
        <v>4</v>
      </c>
      <c r="E242" s="29">
        <v>4</v>
      </c>
      <c r="F242" s="29">
        <v>2</v>
      </c>
      <c r="G242" s="29">
        <v>7</v>
      </c>
      <c r="H242" s="29">
        <v>2</v>
      </c>
      <c r="I242" s="29">
        <v>4</v>
      </c>
      <c r="J242" s="29">
        <v>0</v>
      </c>
      <c r="K242" s="29">
        <v>6</v>
      </c>
      <c r="L242" s="29">
        <v>6</v>
      </c>
      <c r="M242" s="29">
        <v>11</v>
      </c>
    </row>
    <row r="243" spans="1:13" s="42" customFormat="1" x14ac:dyDescent="0.2">
      <c r="A243" s="147" t="str">
        <f t="shared" si="35"/>
        <v>Manawatū/Wairarapa</v>
      </c>
      <c r="B243" s="147" t="str">
        <f t="shared" si="34"/>
        <v>Levin</v>
      </c>
      <c r="C243" s="62" t="s">
        <v>15</v>
      </c>
      <c r="D243" s="29">
        <v>0</v>
      </c>
      <c r="E243" s="29">
        <v>0</v>
      </c>
      <c r="F243" s="29">
        <v>0</v>
      </c>
      <c r="G243" s="29">
        <v>0</v>
      </c>
      <c r="H243" s="29">
        <v>0</v>
      </c>
      <c r="I243" s="29">
        <v>0</v>
      </c>
      <c r="J243" s="29">
        <v>0</v>
      </c>
      <c r="K243" s="29">
        <v>0</v>
      </c>
      <c r="L243" s="29">
        <v>0</v>
      </c>
      <c r="M243" s="29">
        <v>0</v>
      </c>
    </row>
    <row r="244" spans="1:13" s="42" customFormat="1" x14ac:dyDescent="0.2">
      <c r="A244" s="147" t="str">
        <f t="shared" si="35"/>
        <v>Manawatū/Wairarapa</v>
      </c>
      <c r="B244" s="148" t="str">
        <f t="shared" si="34"/>
        <v>Levin</v>
      </c>
      <c r="C244" s="61" t="s">
        <v>0</v>
      </c>
      <c r="D244" s="82">
        <v>14</v>
      </c>
      <c r="E244" s="82">
        <v>16</v>
      </c>
      <c r="F244" s="82">
        <v>22</v>
      </c>
      <c r="G244" s="82">
        <v>22</v>
      </c>
      <c r="H244" s="82">
        <v>17</v>
      </c>
      <c r="I244" s="82">
        <v>13</v>
      </c>
      <c r="J244" s="82">
        <v>5</v>
      </c>
      <c r="K244" s="82">
        <v>20</v>
      </c>
      <c r="L244" s="82">
        <v>31</v>
      </c>
      <c r="M244" s="82">
        <v>25</v>
      </c>
    </row>
    <row r="245" spans="1:13" s="42" customFormat="1" x14ac:dyDescent="0.2">
      <c r="A245" s="147" t="str">
        <f t="shared" si="35"/>
        <v>Manawatū/Wairarapa</v>
      </c>
      <c r="B245" s="149" t="s">
        <v>65</v>
      </c>
      <c r="C245" s="22" t="s">
        <v>17</v>
      </c>
      <c r="D245" s="47">
        <v>12</v>
      </c>
      <c r="E245" s="47">
        <v>14</v>
      </c>
      <c r="F245" s="47">
        <v>12</v>
      </c>
      <c r="G245" s="47">
        <v>7</v>
      </c>
      <c r="H245" s="47">
        <v>23</v>
      </c>
      <c r="I245" s="47">
        <v>28</v>
      </c>
      <c r="J245" s="47">
        <v>23</v>
      </c>
      <c r="K245" s="47">
        <v>21</v>
      </c>
      <c r="L245" s="47">
        <v>19</v>
      </c>
      <c r="M245" s="47">
        <v>16</v>
      </c>
    </row>
    <row r="246" spans="1:13" s="42" customFormat="1" x14ac:dyDescent="0.2">
      <c r="A246" s="147" t="str">
        <f t="shared" si="35"/>
        <v>Manawatū/Wairarapa</v>
      </c>
      <c r="B246" s="147" t="str">
        <f t="shared" si="34"/>
        <v>Masterton</v>
      </c>
      <c r="C246" s="62" t="s">
        <v>88</v>
      </c>
      <c r="D246" s="29">
        <v>3</v>
      </c>
      <c r="E246" s="29">
        <v>0</v>
      </c>
      <c r="F246" s="29">
        <v>0</v>
      </c>
      <c r="G246" s="29">
        <v>0</v>
      </c>
      <c r="H246" s="29">
        <v>1</v>
      </c>
      <c r="I246" s="29">
        <v>0</v>
      </c>
      <c r="J246" s="29">
        <v>2</v>
      </c>
      <c r="K246" s="29">
        <v>1</v>
      </c>
      <c r="L246" s="29">
        <v>3</v>
      </c>
      <c r="M246" s="29">
        <v>5</v>
      </c>
    </row>
    <row r="247" spans="1:13" s="42" customFormat="1" x14ac:dyDescent="0.2">
      <c r="A247" s="147" t="str">
        <f t="shared" si="35"/>
        <v>Manawatū/Wairarapa</v>
      </c>
      <c r="B247" s="147" t="str">
        <f t="shared" ref="B247:B259" si="36">B246</f>
        <v>Masterton</v>
      </c>
      <c r="C247" s="62" t="s">
        <v>18</v>
      </c>
      <c r="D247" s="29">
        <v>1</v>
      </c>
      <c r="E247" s="29">
        <v>1</v>
      </c>
      <c r="F247" s="29">
        <v>8</v>
      </c>
      <c r="G247" s="29">
        <v>7</v>
      </c>
      <c r="H247" s="29">
        <v>4</v>
      </c>
      <c r="I247" s="29">
        <v>4</v>
      </c>
      <c r="J247" s="29">
        <v>8</v>
      </c>
      <c r="K247" s="29">
        <v>13</v>
      </c>
      <c r="L247" s="29">
        <v>5</v>
      </c>
      <c r="M247" s="29">
        <v>1</v>
      </c>
    </row>
    <row r="248" spans="1:13" s="42" customFormat="1" x14ac:dyDescent="0.2">
      <c r="A248" s="147" t="str">
        <f t="shared" si="35"/>
        <v>Manawatū/Wairarapa</v>
      </c>
      <c r="B248" s="147" t="str">
        <f t="shared" si="36"/>
        <v>Masterton</v>
      </c>
      <c r="C248" s="62" t="s">
        <v>15</v>
      </c>
      <c r="D248" s="29">
        <v>0</v>
      </c>
      <c r="E248" s="29">
        <v>0</v>
      </c>
      <c r="F248" s="29">
        <v>0</v>
      </c>
      <c r="G248" s="29">
        <v>0</v>
      </c>
      <c r="H248" s="29">
        <v>0</v>
      </c>
      <c r="I248" s="29">
        <v>0</v>
      </c>
      <c r="J248" s="29">
        <v>0</v>
      </c>
      <c r="K248" s="29">
        <v>0</v>
      </c>
      <c r="L248" s="29">
        <v>0</v>
      </c>
      <c r="M248" s="29">
        <v>1</v>
      </c>
    </row>
    <row r="249" spans="1:13" s="42" customFormat="1" x14ac:dyDescent="0.2">
      <c r="A249" s="147" t="str">
        <f t="shared" si="35"/>
        <v>Manawatū/Wairarapa</v>
      </c>
      <c r="B249" s="148" t="str">
        <f t="shared" si="36"/>
        <v>Masterton</v>
      </c>
      <c r="C249" s="61" t="s">
        <v>0</v>
      </c>
      <c r="D249" s="82">
        <v>16</v>
      </c>
      <c r="E249" s="82">
        <v>15</v>
      </c>
      <c r="F249" s="82">
        <v>20</v>
      </c>
      <c r="G249" s="82">
        <v>14</v>
      </c>
      <c r="H249" s="82">
        <v>28</v>
      </c>
      <c r="I249" s="82">
        <v>32</v>
      </c>
      <c r="J249" s="82">
        <v>33</v>
      </c>
      <c r="K249" s="82">
        <v>35</v>
      </c>
      <c r="L249" s="82">
        <v>27</v>
      </c>
      <c r="M249" s="82">
        <v>23</v>
      </c>
    </row>
    <row r="250" spans="1:13" s="42" customFormat="1" ht="14.25" customHeight="1" x14ac:dyDescent="0.2">
      <c r="A250" s="147" t="str">
        <f t="shared" si="35"/>
        <v>Manawatū/Wairarapa</v>
      </c>
      <c r="B250" s="149" t="s">
        <v>66</v>
      </c>
      <c r="C250" s="22" t="s">
        <v>17</v>
      </c>
      <c r="D250" s="47">
        <v>27</v>
      </c>
      <c r="E250" s="47">
        <v>37</v>
      </c>
      <c r="F250" s="47">
        <v>48</v>
      </c>
      <c r="G250" s="47">
        <v>58</v>
      </c>
      <c r="H250" s="47">
        <v>59</v>
      </c>
      <c r="I250" s="47">
        <v>37</v>
      </c>
      <c r="J250" s="47">
        <v>41</v>
      </c>
      <c r="K250" s="47">
        <v>51</v>
      </c>
      <c r="L250" s="47">
        <v>52</v>
      </c>
      <c r="M250" s="47">
        <v>58</v>
      </c>
    </row>
    <row r="251" spans="1:13" s="42" customFormat="1" x14ac:dyDescent="0.2">
      <c r="A251" s="147" t="str">
        <f t="shared" si="35"/>
        <v>Manawatū/Wairarapa</v>
      </c>
      <c r="B251" s="147" t="str">
        <f t="shared" si="36"/>
        <v>Palmerston North</v>
      </c>
      <c r="C251" s="62" t="s">
        <v>88</v>
      </c>
      <c r="D251" s="29">
        <v>4</v>
      </c>
      <c r="E251" s="29">
        <v>2</v>
      </c>
      <c r="F251" s="29">
        <v>3</v>
      </c>
      <c r="G251" s="29">
        <v>3</v>
      </c>
      <c r="H251" s="29">
        <v>5</v>
      </c>
      <c r="I251" s="29">
        <v>3</v>
      </c>
      <c r="J251" s="29">
        <v>3</v>
      </c>
      <c r="K251" s="29">
        <v>5</v>
      </c>
      <c r="L251" s="29">
        <v>6</v>
      </c>
      <c r="M251" s="29">
        <v>8</v>
      </c>
    </row>
    <row r="252" spans="1:13" s="42" customFormat="1" x14ac:dyDescent="0.2">
      <c r="A252" s="147" t="str">
        <f t="shared" si="35"/>
        <v>Manawatū/Wairarapa</v>
      </c>
      <c r="B252" s="147" t="str">
        <f t="shared" si="36"/>
        <v>Palmerston North</v>
      </c>
      <c r="C252" s="62" t="s">
        <v>18</v>
      </c>
      <c r="D252" s="29">
        <v>10</v>
      </c>
      <c r="E252" s="29">
        <v>15</v>
      </c>
      <c r="F252" s="29">
        <v>18</v>
      </c>
      <c r="G252" s="29">
        <v>23</v>
      </c>
      <c r="H252" s="29">
        <v>25</v>
      </c>
      <c r="I252" s="29">
        <v>13</v>
      </c>
      <c r="J252" s="29">
        <v>24</v>
      </c>
      <c r="K252" s="29">
        <v>24</v>
      </c>
      <c r="L252" s="29">
        <v>19</v>
      </c>
      <c r="M252" s="29">
        <v>23</v>
      </c>
    </row>
    <row r="253" spans="1:13" s="42" customFormat="1" x14ac:dyDescent="0.2">
      <c r="A253" s="147" t="str">
        <f t="shared" si="35"/>
        <v>Manawatū/Wairarapa</v>
      </c>
      <c r="B253" s="147" t="str">
        <f t="shared" si="36"/>
        <v>Palmerston North</v>
      </c>
      <c r="C253" s="62" t="s">
        <v>15</v>
      </c>
      <c r="D253" s="29">
        <v>0</v>
      </c>
      <c r="E253" s="29">
        <v>0</v>
      </c>
      <c r="F253" s="29">
        <v>0</v>
      </c>
      <c r="G253" s="29">
        <v>0</v>
      </c>
      <c r="H253" s="29">
        <v>0</v>
      </c>
      <c r="I253" s="29">
        <v>0</v>
      </c>
      <c r="J253" s="29">
        <v>3</v>
      </c>
      <c r="K253" s="29">
        <v>1</v>
      </c>
      <c r="L253" s="29">
        <v>1</v>
      </c>
      <c r="M253" s="29">
        <v>0</v>
      </c>
    </row>
    <row r="254" spans="1:13" s="42" customFormat="1" x14ac:dyDescent="0.2">
      <c r="A254" s="147" t="str">
        <f t="shared" si="35"/>
        <v>Manawatū/Wairarapa</v>
      </c>
      <c r="B254" s="148" t="str">
        <f t="shared" si="36"/>
        <v>Palmerston North</v>
      </c>
      <c r="C254" s="61" t="s">
        <v>0</v>
      </c>
      <c r="D254" s="82">
        <v>41</v>
      </c>
      <c r="E254" s="82">
        <v>54</v>
      </c>
      <c r="F254" s="82">
        <v>69</v>
      </c>
      <c r="G254" s="82">
        <v>84</v>
      </c>
      <c r="H254" s="82">
        <v>89</v>
      </c>
      <c r="I254" s="82">
        <v>53</v>
      </c>
      <c r="J254" s="82">
        <v>71</v>
      </c>
      <c r="K254" s="82">
        <v>81</v>
      </c>
      <c r="L254" s="82">
        <v>78</v>
      </c>
      <c r="M254" s="82">
        <v>89</v>
      </c>
    </row>
    <row r="255" spans="1:13" s="42" customFormat="1" ht="14.25" customHeight="1" x14ac:dyDescent="0.2">
      <c r="A255" s="147" t="str">
        <f t="shared" si="35"/>
        <v>Manawatū/Wairarapa</v>
      </c>
      <c r="B255" s="147" t="s">
        <v>104</v>
      </c>
      <c r="C255" s="62" t="s">
        <v>17</v>
      </c>
      <c r="D255" s="29">
        <v>53</v>
      </c>
      <c r="E255" s="29">
        <v>65</v>
      </c>
      <c r="F255" s="29">
        <v>79</v>
      </c>
      <c r="G255" s="29">
        <v>82</v>
      </c>
      <c r="H255" s="29">
        <v>101</v>
      </c>
      <c r="I255" s="29">
        <v>76</v>
      </c>
      <c r="J255" s="29">
        <v>73</v>
      </c>
      <c r="K255" s="29">
        <v>86</v>
      </c>
      <c r="L255" s="29">
        <v>94</v>
      </c>
      <c r="M255" s="29">
        <v>86</v>
      </c>
    </row>
    <row r="256" spans="1:13" s="42" customFormat="1" x14ac:dyDescent="0.2">
      <c r="A256" s="147" t="str">
        <f t="shared" si="35"/>
        <v>Manawatū/Wairarapa</v>
      </c>
      <c r="B256" s="147" t="str">
        <f t="shared" si="36"/>
        <v>Justice service area total</v>
      </c>
      <c r="C256" s="62" t="s">
        <v>88</v>
      </c>
      <c r="D256" s="29">
        <v>8</v>
      </c>
      <c r="E256" s="29">
        <v>3</v>
      </c>
      <c r="F256" s="29">
        <v>5</v>
      </c>
      <c r="G256" s="29">
        <v>3</v>
      </c>
      <c r="H256" s="29">
        <v>7</v>
      </c>
      <c r="I256" s="29">
        <v>4</v>
      </c>
      <c r="J256" s="29">
        <v>7</v>
      </c>
      <c r="K256" s="29">
        <v>10</v>
      </c>
      <c r="L256" s="29">
        <v>15</v>
      </c>
      <c r="M256" s="29">
        <v>15</v>
      </c>
    </row>
    <row r="257" spans="1:13" s="42" customFormat="1" x14ac:dyDescent="0.2">
      <c r="A257" s="147" t="str">
        <f t="shared" si="35"/>
        <v>Manawatū/Wairarapa</v>
      </c>
      <c r="B257" s="147" t="str">
        <f t="shared" si="36"/>
        <v>Justice service area total</v>
      </c>
      <c r="C257" s="62" t="s">
        <v>18</v>
      </c>
      <c r="D257" s="29">
        <v>17</v>
      </c>
      <c r="E257" s="29">
        <v>25</v>
      </c>
      <c r="F257" s="29">
        <v>28</v>
      </c>
      <c r="G257" s="29">
        <v>37</v>
      </c>
      <c r="H257" s="29">
        <v>33</v>
      </c>
      <c r="I257" s="29">
        <v>24</v>
      </c>
      <c r="J257" s="29">
        <v>33</v>
      </c>
      <c r="K257" s="29">
        <v>44</v>
      </c>
      <c r="L257" s="29">
        <v>33</v>
      </c>
      <c r="M257" s="29">
        <v>36</v>
      </c>
    </row>
    <row r="258" spans="1:13" s="42" customFormat="1" x14ac:dyDescent="0.2">
      <c r="A258" s="147" t="str">
        <f t="shared" si="35"/>
        <v>Manawatū/Wairarapa</v>
      </c>
      <c r="B258" s="147" t="str">
        <f t="shared" si="36"/>
        <v>Justice service area total</v>
      </c>
      <c r="C258" s="62" t="s">
        <v>15</v>
      </c>
      <c r="D258" s="29">
        <v>0</v>
      </c>
      <c r="E258" s="29">
        <v>0</v>
      </c>
      <c r="F258" s="29">
        <v>0</v>
      </c>
      <c r="G258" s="29">
        <v>0</v>
      </c>
      <c r="H258" s="29">
        <v>0</v>
      </c>
      <c r="I258" s="29">
        <v>0</v>
      </c>
      <c r="J258" s="29">
        <v>3</v>
      </c>
      <c r="K258" s="29">
        <v>1</v>
      </c>
      <c r="L258" s="29">
        <v>1</v>
      </c>
      <c r="M258" s="29">
        <v>1</v>
      </c>
    </row>
    <row r="259" spans="1:13" s="42" customFormat="1" x14ac:dyDescent="0.2">
      <c r="A259" s="148" t="str">
        <f t="shared" si="35"/>
        <v>Manawatū/Wairarapa</v>
      </c>
      <c r="B259" s="148" t="str">
        <f t="shared" si="36"/>
        <v>Justice service area total</v>
      </c>
      <c r="C259" s="61" t="s">
        <v>0</v>
      </c>
      <c r="D259" s="53">
        <v>78</v>
      </c>
      <c r="E259" s="53">
        <v>93</v>
      </c>
      <c r="F259" s="53">
        <v>112</v>
      </c>
      <c r="G259" s="53">
        <v>122</v>
      </c>
      <c r="H259" s="53">
        <v>141</v>
      </c>
      <c r="I259" s="53">
        <v>104</v>
      </c>
      <c r="J259" s="53">
        <v>116</v>
      </c>
      <c r="K259" s="53">
        <v>141</v>
      </c>
      <c r="L259" s="53">
        <v>143</v>
      </c>
      <c r="M259" s="53">
        <v>138</v>
      </c>
    </row>
    <row r="260" spans="1:13" s="42" customFormat="1" ht="14.25" customHeight="1" x14ac:dyDescent="0.2">
      <c r="A260" s="149" t="s">
        <v>111</v>
      </c>
      <c r="B260" s="149" t="s">
        <v>68</v>
      </c>
      <c r="C260" s="22" t="s">
        <v>17</v>
      </c>
      <c r="D260" s="47">
        <v>17</v>
      </c>
      <c r="E260" s="29">
        <v>23</v>
      </c>
      <c r="F260" s="29">
        <v>24</v>
      </c>
      <c r="G260" s="47">
        <v>30</v>
      </c>
      <c r="H260" s="47">
        <v>39</v>
      </c>
      <c r="I260" s="47">
        <v>24</v>
      </c>
      <c r="J260" s="47">
        <v>43</v>
      </c>
      <c r="K260" s="47">
        <v>26</v>
      </c>
      <c r="L260" s="47">
        <v>17</v>
      </c>
      <c r="M260" s="47">
        <v>34</v>
      </c>
    </row>
    <row r="261" spans="1:13" s="42" customFormat="1" x14ac:dyDescent="0.2">
      <c r="A261" s="147" t="s">
        <v>111</v>
      </c>
      <c r="B261" s="147" t="str">
        <f t="shared" ref="B261:B264" si="37">B260</f>
        <v>Hutt Valley</v>
      </c>
      <c r="C261" s="62" t="s">
        <v>88</v>
      </c>
      <c r="D261" s="29">
        <v>2</v>
      </c>
      <c r="E261" s="29">
        <v>3</v>
      </c>
      <c r="F261" s="29">
        <v>3</v>
      </c>
      <c r="G261" s="29">
        <v>1</v>
      </c>
      <c r="H261" s="29">
        <v>2</v>
      </c>
      <c r="I261" s="29">
        <v>0</v>
      </c>
      <c r="J261" s="29">
        <v>2</v>
      </c>
      <c r="K261" s="29">
        <v>3</v>
      </c>
      <c r="L261" s="29">
        <v>2</v>
      </c>
      <c r="M261" s="29">
        <v>3</v>
      </c>
    </row>
    <row r="262" spans="1:13" s="42" customFormat="1" x14ac:dyDescent="0.2">
      <c r="A262" s="147" t="s">
        <v>111</v>
      </c>
      <c r="B262" s="147" t="str">
        <f t="shared" si="37"/>
        <v>Hutt Valley</v>
      </c>
      <c r="C262" s="62" t="s">
        <v>18</v>
      </c>
      <c r="D262" s="29">
        <v>4</v>
      </c>
      <c r="E262" s="29">
        <v>11</v>
      </c>
      <c r="F262" s="29">
        <v>10</v>
      </c>
      <c r="G262" s="29">
        <v>13</v>
      </c>
      <c r="H262" s="29">
        <v>16</v>
      </c>
      <c r="I262" s="29">
        <v>21</v>
      </c>
      <c r="J262" s="29">
        <v>22</v>
      </c>
      <c r="K262" s="29">
        <v>13</v>
      </c>
      <c r="L262" s="29">
        <v>16</v>
      </c>
      <c r="M262" s="29">
        <v>21</v>
      </c>
    </row>
    <row r="263" spans="1:13" s="42" customFormat="1" x14ac:dyDescent="0.2">
      <c r="A263" s="147" t="s">
        <v>111</v>
      </c>
      <c r="B263" s="147" t="str">
        <f t="shared" si="37"/>
        <v>Hutt Valley</v>
      </c>
      <c r="C263" s="62" t="s">
        <v>15</v>
      </c>
      <c r="D263" s="29">
        <v>1</v>
      </c>
      <c r="E263" s="29">
        <v>0</v>
      </c>
      <c r="F263" s="29">
        <v>0</v>
      </c>
      <c r="G263" s="29">
        <v>0</v>
      </c>
      <c r="H263" s="29">
        <v>0</v>
      </c>
      <c r="I263" s="29">
        <v>0</v>
      </c>
      <c r="J263" s="29">
        <v>0</v>
      </c>
      <c r="K263" s="29">
        <v>0</v>
      </c>
      <c r="L263" s="29">
        <v>0</v>
      </c>
      <c r="M263" s="29">
        <v>1</v>
      </c>
    </row>
    <row r="264" spans="1:13" s="42" customFormat="1" x14ac:dyDescent="0.2">
      <c r="A264" s="147" t="s">
        <v>111</v>
      </c>
      <c r="B264" s="148" t="str">
        <f t="shared" si="37"/>
        <v>Hutt Valley</v>
      </c>
      <c r="C264" s="61" t="s">
        <v>0</v>
      </c>
      <c r="D264" s="82">
        <v>24</v>
      </c>
      <c r="E264" s="30">
        <v>37</v>
      </c>
      <c r="F264" s="30">
        <v>37</v>
      </c>
      <c r="G264" s="82">
        <v>44</v>
      </c>
      <c r="H264" s="82">
        <v>57</v>
      </c>
      <c r="I264" s="82">
        <v>45</v>
      </c>
      <c r="J264" s="82">
        <v>67</v>
      </c>
      <c r="K264" s="82">
        <v>42</v>
      </c>
      <c r="L264" s="82">
        <v>35</v>
      </c>
      <c r="M264" s="82">
        <v>59</v>
      </c>
    </row>
    <row r="265" spans="1:13" s="42" customFormat="1" x14ac:dyDescent="0.2">
      <c r="A265" s="147" t="s">
        <v>111</v>
      </c>
      <c r="B265" s="149" t="s">
        <v>69</v>
      </c>
      <c r="C265" s="22" t="s">
        <v>17</v>
      </c>
      <c r="D265" s="47">
        <v>11</v>
      </c>
      <c r="E265" s="47">
        <v>19</v>
      </c>
      <c r="F265" s="47">
        <v>16</v>
      </c>
      <c r="G265" s="47">
        <v>14</v>
      </c>
      <c r="H265" s="47">
        <v>21</v>
      </c>
      <c r="I265" s="47">
        <v>16</v>
      </c>
      <c r="J265" s="47">
        <v>13</v>
      </c>
      <c r="K265" s="47">
        <v>11</v>
      </c>
      <c r="L265" s="47">
        <v>16</v>
      </c>
      <c r="M265" s="47">
        <v>16</v>
      </c>
    </row>
    <row r="266" spans="1:13" s="42" customFormat="1" x14ac:dyDescent="0.2">
      <c r="A266" s="147" t="s">
        <v>111</v>
      </c>
      <c r="B266" s="147" t="str">
        <f t="shared" ref="B266:B269" si="38">B265</f>
        <v>Porirua</v>
      </c>
      <c r="C266" s="62" t="s">
        <v>88</v>
      </c>
      <c r="D266" s="29">
        <v>2</v>
      </c>
      <c r="E266" s="29">
        <v>0</v>
      </c>
      <c r="F266" s="29">
        <v>1</v>
      </c>
      <c r="G266" s="29">
        <v>1</v>
      </c>
      <c r="H266" s="29">
        <v>1</v>
      </c>
      <c r="I266" s="29">
        <v>2</v>
      </c>
      <c r="J266" s="29">
        <v>4</v>
      </c>
      <c r="K266" s="29">
        <v>3</v>
      </c>
      <c r="L266" s="29">
        <v>3</v>
      </c>
      <c r="M266" s="29">
        <v>5</v>
      </c>
    </row>
    <row r="267" spans="1:13" s="42" customFormat="1" x14ac:dyDescent="0.2">
      <c r="A267" s="147" t="s">
        <v>111</v>
      </c>
      <c r="B267" s="147" t="str">
        <f t="shared" si="38"/>
        <v>Porirua</v>
      </c>
      <c r="C267" s="62" t="s">
        <v>18</v>
      </c>
      <c r="D267" s="29">
        <v>6</v>
      </c>
      <c r="E267" s="29">
        <v>3</v>
      </c>
      <c r="F267" s="29">
        <v>6</v>
      </c>
      <c r="G267" s="29">
        <v>4</v>
      </c>
      <c r="H267" s="29">
        <v>13</v>
      </c>
      <c r="I267" s="29">
        <v>7</v>
      </c>
      <c r="J267" s="29">
        <v>15</v>
      </c>
      <c r="K267" s="29">
        <v>9</v>
      </c>
      <c r="L267" s="29">
        <v>11</v>
      </c>
      <c r="M267" s="29">
        <v>17</v>
      </c>
    </row>
    <row r="268" spans="1:13" s="42" customFormat="1" x14ac:dyDescent="0.2">
      <c r="A268" s="147" t="s">
        <v>111</v>
      </c>
      <c r="B268" s="147" t="str">
        <f t="shared" si="38"/>
        <v>Porirua</v>
      </c>
      <c r="C268" s="62" t="s">
        <v>15</v>
      </c>
      <c r="D268" s="29">
        <v>0</v>
      </c>
      <c r="E268" s="29">
        <v>0</v>
      </c>
      <c r="F268" s="29">
        <v>0</v>
      </c>
      <c r="G268" s="29">
        <v>0</v>
      </c>
      <c r="H268" s="29">
        <v>0</v>
      </c>
      <c r="I268" s="29">
        <v>0</v>
      </c>
      <c r="J268" s="29">
        <v>0</v>
      </c>
      <c r="K268" s="29">
        <v>0</v>
      </c>
      <c r="L268" s="29">
        <v>0</v>
      </c>
      <c r="M268" s="29">
        <v>0</v>
      </c>
    </row>
    <row r="269" spans="1:13" s="42" customFormat="1" x14ac:dyDescent="0.2">
      <c r="A269" s="147" t="s">
        <v>111</v>
      </c>
      <c r="B269" s="148" t="str">
        <f t="shared" si="38"/>
        <v>Porirua</v>
      </c>
      <c r="C269" s="61" t="s">
        <v>0</v>
      </c>
      <c r="D269" s="82">
        <v>19</v>
      </c>
      <c r="E269" s="82">
        <v>22</v>
      </c>
      <c r="F269" s="82">
        <v>23</v>
      </c>
      <c r="G269" s="82">
        <v>19</v>
      </c>
      <c r="H269" s="82">
        <v>35</v>
      </c>
      <c r="I269" s="82">
        <v>25</v>
      </c>
      <c r="J269" s="82">
        <v>32</v>
      </c>
      <c r="K269" s="82">
        <v>23</v>
      </c>
      <c r="L269" s="82">
        <v>30</v>
      </c>
      <c r="M269" s="82">
        <v>38</v>
      </c>
    </row>
    <row r="270" spans="1:13" s="42" customFormat="1" ht="14.25" customHeight="1" x14ac:dyDescent="0.2">
      <c r="A270" s="147" t="s">
        <v>111</v>
      </c>
      <c r="B270" s="147" t="s">
        <v>104</v>
      </c>
      <c r="C270" s="62" t="s">
        <v>17</v>
      </c>
      <c r="D270" s="47">
        <v>28</v>
      </c>
      <c r="E270" s="47">
        <v>42</v>
      </c>
      <c r="F270" s="47">
        <v>40</v>
      </c>
      <c r="G270" s="47">
        <v>44</v>
      </c>
      <c r="H270" s="47">
        <v>60</v>
      </c>
      <c r="I270" s="47">
        <v>40</v>
      </c>
      <c r="J270" s="47">
        <v>56</v>
      </c>
      <c r="K270" s="47">
        <v>37</v>
      </c>
      <c r="L270" s="47">
        <v>33</v>
      </c>
      <c r="M270" s="47">
        <v>50</v>
      </c>
    </row>
    <row r="271" spans="1:13" s="42" customFormat="1" x14ac:dyDescent="0.2">
      <c r="A271" s="147" t="s">
        <v>111</v>
      </c>
      <c r="B271" s="147" t="str">
        <f t="shared" ref="B271:B274" si="39">B270</f>
        <v>Justice service area total</v>
      </c>
      <c r="C271" s="62" t="s">
        <v>88</v>
      </c>
      <c r="D271" s="29">
        <v>4</v>
      </c>
      <c r="E271" s="29">
        <v>3</v>
      </c>
      <c r="F271" s="29">
        <v>4</v>
      </c>
      <c r="G271" s="29">
        <v>2</v>
      </c>
      <c r="H271" s="29">
        <v>3</v>
      </c>
      <c r="I271" s="29">
        <v>2</v>
      </c>
      <c r="J271" s="29">
        <v>6</v>
      </c>
      <c r="K271" s="29">
        <v>6</v>
      </c>
      <c r="L271" s="29">
        <v>5</v>
      </c>
      <c r="M271" s="29">
        <v>8</v>
      </c>
    </row>
    <row r="272" spans="1:13" s="42" customFormat="1" x14ac:dyDescent="0.2">
      <c r="A272" s="147" t="s">
        <v>111</v>
      </c>
      <c r="B272" s="147" t="str">
        <f t="shared" si="39"/>
        <v>Justice service area total</v>
      </c>
      <c r="C272" s="62" t="s">
        <v>18</v>
      </c>
      <c r="D272" s="29">
        <v>10</v>
      </c>
      <c r="E272" s="29">
        <v>14</v>
      </c>
      <c r="F272" s="29">
        <v>16</v>
      </c>
      <c r="G272" s="29">
        <v>17</v>
      </c>
      <c r="H272" s="29">
        <v>29</v>
      </c>
      <c r="I272" s="29">
        <v>28</v>
      </c>
      <c r="J272" s="29">
        <v>37</v>
      </c>
      <c r="K272" s="29">
        <v>22</v>
      </c>
      <c r="L272" s="29">
        <v>27</v>
      </c>
      <c r="M272" s="29">
        <v>38</v>
      </c>
    </row>
    <row r="273" spans="1:13" s="48" customFormat="1" x14ac:dyDescent="0.2">
      <c r="A273" s="147" t="s">
        <v>111</v>
      </c>
      <c r="B273" s="147" t="str">
        <f t="shared" si="39"/>
        <v>Justice service area total</v>
      </c>
      <c r="C273" s="62" t="s">
        <v>15</v>
      </c>
      <c r="D273" s="29">
        <v>1</v>
      </c>
      <c r="E273" s="29">
        <v>0</v>
      </c>
      <c r="F273" s="29">
        <v>0</v>
      </c>
      <c r="G273" s="29">
        <v>0</v>
      </c>
      <c r="H273" s="29">
        <v>0</v>
      </c>
      <c r="I273" s="29">
        <v>0</v>
      </c>
      <c r="J273" s="29">
        <v>0</v>
      </c>
      <c r="K273" s="29">
        <v>0</v>
      </c>
      <c r="L273" s="29">
        <v>0</v>
      </c>
      <c r="M273" s="29">
        <v>1</v>
      </c>
    </row>
    <row r="274" spans="1:13" s="42" customFormat="1" x14ac:dyDescent="0.2">
      <c r="A274" s="148" t="s">
        <v>111</v>
      </c>
      <c r="B274" s="148" t="str">
        <f t="shared" si="39"/>
        <v>Justice service area total</v>
      </c>
      <c r="C274" s="61" t="s">
        <v>0</v>
      </c>
      <c r="D274" s="53">
        <v>43</v>
      </c>
      <c r="E274" s="53">
        <v>59</v>
      </c>
      <c r="F274" s="53">
        <v>60</v>
      </c>
      <c r="G274" s="53">
        <v>63</v>
      </c>
      <c r="H274" s="53">
        <v>92</v>
      </c>
      <c r="I274" s="53">
        <v>70</v>
      </c>
      <c r="J274" s="53">
        <v>99</v>
      </c>
      <c r="K274" s="53">
        <v>65</v>
      </c>
      <c r="L274" s="53">
        <v>65</v>
      </c>
      <c r="M274" s="53">
        <v>97</v>
      </c>
    </row>
    <row r="275" spans="1:13" s="42" customFormat="1" ht="14.25" customHeight="1" x14ac:dyDescent="0.2">
      <c r="A275" s="149" t="s">
        <v>29</v>
      </c>
      <c r="B275" s="149" t="s">
        <v>67</v>
      </c>
      <c r="C275" s="22" t="s">
        <v>17</v>
      </c>
      <c r="D275" s="47">
        <v>0</v>
      </c>
      <c r="E275" s="47">
        <v>0</v>
      </c>
      <c r="F275" s="47">
        <v>0</v>
      </c>
      <c r="G275" s="47">
        <v>0</v>
      </c>
      <c r="H275" s="47">
        <v>2</v>
      </c>
      <c r="I275" s="47">
        <v>1</v>
      </c>
      <c r="J275" s="47">
        <v>2</v>
      </c>
      <c r="K275" s="47">
        <v>0</v>
      </c>
      <c r="L275" s="47">
        <v>1</v>
      </c>
      <c r="M275" s="47">
        <v>0</v>
      </c>
    </row>
    <row r="276" spans="1:13" s="42" customFormat="1" x14ac:dyDescent="0.2">
      <c r="A276" s="147" t="str">
        <f t="shared" ref="A276:B289" si="40">A275</f>
        <v>Wellington</v>
      </c>
      <c r="B276" s="147" t="str">
        <f t="shared" si="40"/>
        <v>Chatham Islands</v>
      </c>
      <c r="C276" s="62" t="s">
        <v>88</v>
      </c>
      <c r="D276" s="29">
        <v>0</v>
      </c>
      <c r="E276" s="29">
        <v>0</v>
      </c>
      <c r="F276" s="29">
        <v>0</v>
      </c>
      <c r="G276" s="29">
        <v>0</v>
      </c>
      <c r="H276" s="29">
        <v>0</v>
      </c>
      <c r="I276" s="29">
        <v>0</v>
      </c>
      <c r="J276" s="29">
        <v>1</v>
      </c>
      <c r="K276" s="29">
        <v>0</v>
      </c>
      <c r="L276" s="29">
        <v>0</v>
      </c>
      <c r="M276" s="29">
        <v>0</v>
      </c>
    </row>
    <row r="277" spans="1:13" s="42" customFormat="1" x14ac:dyDescent="0.2">
      <c r="A277" s="147" t="str">
        <f t="shared" si="40"/>
        <v>Wellington</v>
      </c>
      <c r="B277" s="147" t="str">
        <f t="shared" si="40"/>
        <v>Chatham Islands</v>
      </c>
      <c r="C277" s="62" t="s">
        <v>18</v>
      </c>
      <c r="D277" s="29">
        <v>0</v>
      </c>
      <c r="E277" s="29">
        <v>0</v>
      </c>
      <c r="F277" s="29">
        <v>0</v>
      </c>
      <c r="G277" s="29">
        <v>0</v>
      </c>
      <c r="H277" s="29">
        <v>0</v>
      </c>
      <c r="I277" s="29">
        <v>1</v>
      </c>
      <c r="J277" s="29">
        <v>0</v>
      </c>
      <c r="K277" s="29">
        <v>0</v>
      </c>
      <c r="L277" s="29">
        <v>0</v>
      </c>
      <c r="M277" s="29">
        <v>0</v>
      </c>
    </row>
    <row r="278" spans="1:13" s="42" customFormat="1" x14ac:dyDescent="0.2">
      <c r="A278" s="147" t="str">
        <f t="shared" si="40"/>
        <v>Wellington</v>
      </c>
      <c r="B278" s="147" t="str">
        <f t="shared" si="40"/>
        <v>Chatham Islands</v>
      </c>
      <c r="C278" s="62" t="s">
        <v>15</v>
      </c>
      <c r="D278" s="29">
        <v>0</v>
      </c>
      <c r="E278" s="29">
        <v>0</v>
      </c>
      <c r="F278" s="29">
        <v>0</v>
      </c>
      <c r="G278" s="29">
        <v>0</v>
      </c>
      <c r="H278" s="29">
        <v>0</v>
      </c>
      <c r="I278" s="29">
        <v>0</v>
      </c>
      <c r="J278" s="29">
        <v>0</v>
      </c>
      <c r="K278" s="29">
        <v>0</v>
      </c>
      <c r="L278" s="29">
        <v>0</v>
      </c>
      <c r="M278" s="29">
        <v>0</v>
      </c>
    </row>
    <row r="279" spans="1:13" s="42" customFormat="1" x14ac:dyDescent="0.2">
      <c r="A279" s="147" t="str">
        <f t="shared" si="40"/>
        <v>Wellington</v>
      </c>
      <c r="B279" s="148" t="str">
        <f t="shared" si="40"/>
        <v>Chatham Islands</v>
      </c>
      <c r="C279" s="61" t="s">
        <v>0</v>
      </c>
      <c r="D279" s="82">
        <v>0</v>
      </c>
      <c r="E279" s="82">
        <v>0</v>
      </c>
      <c r="F279" s="82">
        <v>0</v>
      </c>
      <c r="G279" s="82">
        <v>0</v>
      </c>
      <c r="H279" s="82">
        <v>2</v>
      </c>
      <c r="I279" s="82">
        <v>2</v>
      </c>
      <c r="J279" s="82">
        <v>3</v>
      </c>
      <c r="K279" s="82">
        <v>0</v>
      </c>
      <c r="L279" s="82">
        <v>1</v>
      </c>
      <c r="M279" s="82">
        <v>0</v>
      </c>
    </row>
    <row r="280" spans="1:13" s="42" customFormat="1" x14ac:dyDescent="0.2">
      <c r="A280" s="147" t="str">
        <f t="shared" si="40"/>
        <v>Wellington</v>
      </c>
      <c r="B280" s="149" t="s">
        <v>29</v>
      </c>
      <c r="C280" s="22" t="s">
        <v>17</v>
      </c>
      <c r="D280" s="47">
        <v>24</v>
      </c>
      <c r="E280" s="47">
        <v>25</v>
      </c>
      <c r="F280" s="47">
        <v>29</v>
      </c>
      <c r="G280" s="47">
        <v>35</v>
      </c>
      <c r="H280" s="47">
        <v>58</v>
      </c>
      <c r="I280" s="47">
        <v>38</v>
      </c>
      <c r="J280" s="47">
        <v>43</v>
      </c>
      <c r="K280" s="47">
        <v>49</v>
      </c>
      <c r="L280" s="47">
        <v>35</v>
      </c>
      <c r="M280" s="47">
        <v>42</v>
      </c>
    </row>
    <row r="281" spans="1:13" s="42" customFormat="1" x14ac:dyDescent="0.2">
      <c r="A281" s="147" t="str">
        <f t="shared" si="40"/>
        <v>Wellington</v>
      </c>
      <c r="B281" s="147" t="str">
        <f t="shared" si="40"/>
        <v>Wellington</v>
      </c>
      <c r="C281" s="62" t="s">
        <v>88</v>
      </c>
      <c r="D281" s="29">
        <v>2</v>
      </c>
      <c r="E281" s="29">
        <v>5</v>
      </c>
      <c r="F281" s="29">
        <v>1</v>
      </c>
      <c r="G281" s="29">
        <v>0</v>
      </c>
      <c r="H281" s="29">
        <v>3</v>
      </c>
      <c r="I281" s="29">
        <v>2</v>
      </c>
      <c r="J281" s="29">
        <v>5</v>
      </c>
      <c r="K281" s="29">
        <v>3</v>
      </c>
      <c r="L281" s="29">
        <v>6</v>
      </c>
      <c r="M281" s="29">
        <v>3</v>
      </c>
    </row>
    <row r="282" spans="1:13" s="42" customFormat="1" x14ac:dyDescent="0.2">
      <c r="A282" s="147" t="str">
        <f t="shared" si="40"/>
        <v>Wellington</v>
      </c>
      <c r="B282" s="147" t="str">
        <f t="shared" si="40"/>
        <v>Wellington</v>
      </c>
      <c r="C282" s="62" t="s">
        <v>18</v>
      </c>
      <c r="D282" s="29">
        <v>11</v>
      </c>
      <c r="E282" s="29">
        <v>23</v>
      </c>
      <c r="F282" s="29">
        <v>20</v>
      </c>
      <c r="G282" s="29">
        <v>14</v>
      </c>
      <c r="H282" s="29">
        <v>16</v>
      </c>
      <c r="I282" s="29">
        <v>18</v>
      </c>
      <c r="J282" s="29">
        <v>30</v>
      </c>
      <c r="K282" s="29">
        <v>21</v>
      </c>
      <c r="L282" s="29">
        <v>27</v>
      </c>
      <c r="M282" s="29">
        <v>23</v>
      </c>
    </row>
    <row r="283" spans="1:13" s="42" customFormat="1" x14ac:dyDescent="0.2">
      <c r="A283" s="147" t="str">
        <f t="shared" si="40"/>
        <v>Wellington</v>
      </c>
      <c r="B283" s="147" t="str">
        <f t="shared" si="40"/>
        <v>Wellington</v>
      </c>
      <c r="C283" s="62" t="s">
        <v>15</v>
      </c>
      <c r="D283" s="29">
        <v>2</v>
      </c>
      <c r="E283" s="29">
        <v>0</v>
      </c>
      <c r="F283" s="29">
        <v>1</v>
      </c>
      <c r="G283" s="29">
        <v>0</v>
      </c>
      <c r="H283" s="29">
        <v>0</v>
      </c>
      <c r="I283" s="29">
        <v>1</v>
      </c>
      <c r="J283" s="29">
        <v>0</v>
      </c>
      <c r="K283" s="29">
        <v>2</v>
      </c>
      <c r="L283" s="29">
        <v>0</v>
      </c>
      <c r="M283" s="29">
        <v>0</v>
      </c>
    </row>
    <row r="284" spans="1:13" s="42" customFormat="1" x14ac:dyDescent="0.2">
      <c r="A284" s="147" t="str">
        <f t="shared" si="40"/>
        <v>Wellington</v>
      </c>
      <c r="B284" s="148" t="str">
        <f t="shared" si="40"/>
        <v>Wellington</v>
      </c>
      <c r="C284" s="61" t="s">
        <v>0</v>
      </c>
      <c r="D284" s="82">
        <v>39</v>
      </c>
      <c r="E284" s="82">
        <v>53</v>
      </c>
      <c r="F284" s="82">
        <v>51</v>
      </c>
      <c r="G284" s="82">
        <v>49</v>
      </c>
      <c r="H284" s="82">
        <v>77</v>
      </c>
      <c r="I284" s="82">
        <v>59</v>
      </c>
      <c r="J284" s="82">
        <v>78</v>
      </c>
      <c r="K284" s="82">
        <v>75</v>
      </c>
      <c r="L284" s="82">
        <v>68</v>
      </c>
      <c r="M284" s="82">
        <v>68</v>
      </c>
    </row>
    <row r="285" spans="1:13" s="42" customFormat="1" ht="14.25" customHeight="1" x14ac:dyDescent="0.2">
      <c r="A285" s="147" t="str">
        <f t="shared" si="40"/>
        <v>Wellington</v>
      </c>
      <c r="B285" s="147" t="s">
        <v>104</v>
      </c>
      <c r="C285" s="62" t="s">
        <v>17</v>
      </c>
      <c r="D285" s="29">
        <v>24</v>
      </c>
      <c r="E285" s="29">
        <v>25</v>
      </c>
      <c r="F285" s="29">
        <v>29</v>
      </c>
      <c r="G285" s="29">
        <v>35</v>
      </c>
      <c r="H285" s="29">
        <v>60</v>
      </c>
      <c r="I285" s="29">
        <v>39</v>
      </c>
      <c r="J285" s="29">
        <v>45</v>
      </c>
      <c r="K285" s="29">
        <v>49</v>
      </c>
      <c r="L285" s="29">
        <v>36</v>
      </c>
      <c r="M285" s="29">
        <v>42</v>
      </c>
    </row>
    <row r="286" spans="1:13" s="42" customFormat="1" ht="14.25" customHeight="1" x14ac:dyDescent="0.2">
      <c r="A286" s="147" t="str">
        <f t="shared" si="40"/>
        <v>Wellington</v>
      </c>
      <c r="B286" s="147" t="str">
        <f t="shared" si="40"/>
        <v>Justice service area total</v>
      </c>
      <c r="C286" s="62" t="s">
        <v>88</v>
      </c>
      <c r="D286" s="29">
        <v>2</v>
      </c>
      <c r="E286" s="29">
        <v>5</v>
      </c>
      <c r="F286" s="29">
        <v>1</v>
      </c>
      <c r="G286" s="29">
        <v>0</v>
      </c>
      <c r="H286" s="29">
        <v>3</v>
      </c>
      <c r="I286" s="29">
        <v>2</v>
      </c>
      <c r="J286" s="29">
        <v>6</v>
      </c>
      <c r="K286" s="29">
        <v>3</v>
      </c>
      <c r="L286" s="29">
        <v>6</v>
      </c>
      <c r="M286" s="29">
        <v>3</v>
      </c>
    </row>
    <row r="287" spans="1:13" s="42" customFormat="1" ht="14.25" customHeight="1" x14ac:dyDescent="0.2">
      <c r="A287" s="147" t="str">
        <f t="shared" si="40"/>
        <v>Wellington</v>
      </c>
      <c r="B287" s="147" t="str">
        <f t="shared" si="40"/>
        <v>Justice service area total</v>
      </c>
      <c r="C287" s="62" t="s">
        <v>18</v>
      </c>
      <c r="D287" s="29">
        <v>11</v>
      </c>
      <c r="E287" s="29">
        <v>23</v>
      </c>
      <c r="F287" s="29">
        <v>20</v>
      </c>
      <c r="G287" s="29">
        <v>14</v>
      </c>
      <c r="H287" s="29">
        <v>16</v>
      </c>
      <c r="I287" s="29">
        <v>19</v>
      </c>
      <c r="J287" s="29">
        <v>30</v>
      </c>
      <c r="K287" s="29">
        <v>21</v>
      </c>
      <c r="L287" s="29">
        <v>27</v>
      </c>
      <c r="M287" s="29">
        <v>23</v>
      </c>
    </row>
    <row r="288" spans="1:13" s="42" customFormat="1" ht="14.25" customHeight="1" x14ac:dyDescent="0.2">
      <c r="A288" s="147" t="str">
        <f t="shared" si="40"/>
        <v>Wellington</v>
      </c>
      <c r="B288" s="147" t="str">
        <f t="shared" si="40"/>
        <v>Justice service area total</v>
      </c>
      <c r="C288" s="62" t="s">
        <v>15</v>
      </c>
      <c r="D288" s="29">
        <v>2</v>
      </c>
      <c r="E288" s="29">
        <v>0</v>
      </c>
      <c r="F288" s="29">
        <v>1</v>
      </c>
      <c r="G288" s="29">
        <v>0</v>
      </c>
      <c r="H288" s="29">
        <v>0</v>
      </c>
      <c r="I288" s="29">
        <v>1</v>
      </c>
      <c r="J288" s="29">
        <v>0</v>
      </c>
      <c r="K288" s="29">
        <v>2</v>
      </c>
      <c r="L288" s="29">
        <v>0</v>
      </c>
      <c r="M288" s="29">
        <v>0</v>
      </c>
    </row>
    <row r="289" spans="1:13" s="42" customFormat="1" ht="14.25" customHeight="1" x14ac:dyDescent="0.2">
      <c r="A289" s="148" t="str">
        <f t="shared" si="40"/>
        <v>Wellington</v>
      </c>
      <c r="B289" s="148" t="str">
        <f t="shared" si="40"/>
        <v>Justice service area total</v>
      </c>
      <c r="C289" s="61" t="s">
        <v>0</v>
      </c>
      <c r="D289" s="53">
        <v>39</v>
      </c>
      <c r="E289" s="53">
        <v>53</v>
      </c>
      <c r="F289" s="53">
        <v>51</v>
      </c>
      <c r="G289" s="53">
        <v>49</v>
      </c>
      <c r="H289" s="53">
        <v>79</v>
      </c>
      <c r="I289" s="53">
        <v>61</v>
      </c>
      <c r="J289" s="53">
        <v>81</v>
      </c>
      <c r="K289" s="53">
        <v>75</v>
      </c>
      <c r="L289" s="53">
        <v>69</v>
      </c>
      <c r="M289" s="53">
        <v>68</v>
      </c>
    </row>
    <row r="290" spans="1:13" s="42" customFormat="1" ht="14.25" customHeight="1" x14ac:dyDescent="0.2">
      <c r="A290" s="149" t="s">
        <v>30</v>
      </c>
      <c r="B290" s="149" t="s">
        <v>70</v>
      </c>
      <c r="C290" s="22" t="s">
        <v>17</v>
      </c>
      <c r="D290" s="47">
        <v>7</v>
      </c>
      <c r="E290" s="47">
        <v>9</v>
      </c>
      <c r="F290" s="47">
        <v>10</v>
      </c>
      <c r="G290" s="47">
        <v>24</v>
      </c>
      <c r="H290" s="47">
        <v>16</v>
      </c>
      <c r="I290" s="47">
        <v>7</v>
      </c>
      <c r="J290" s="47">
        <v>20</v>
      </c>
      <c r="K290" s="47">
        <v>10</v>
      </c>
      <c r="L290" s="47">
        <v>13</v>
      </c>
      <c r="M290" s="47">
        <v>28</v>
      </c>
    </row>
    <row r="291" spans="1:13" s="42" customFormat="1" ht="14.25" customHeight="1" x14ac:dyDescent="0.2">
      <c r="A291" s="147" t="str">
        <f t="shared" ref="A291:B306" si="41">A290</f>
        <v>Nelson/Marlborough/West Coast</v>
      </c>
      <c r="B291" s="147" t="str">
        <f t="shared" si="41"/>
        <v>Blenheim</v>
      </c>
      <c r="C291" s="62" t="s">
        <v>88</v>
      </c>
      <c r="D291" s="29">
        <v>3</v>
      </c>
      <c r="E291" s="29">
        <v>4</v>
      </c>
      <c r="F291" s="29">
        <v>1</v>
      </c>
      <c r="G291" s="29">
        <v>0</v>
      </c>
      <c r="H291" s="29">
        <v>2</v>
      </c>
      <c r="I291" s="29">
        <v>1</v>
      </c>
      <c r="J291" s="29">
        <v>1</v>
      </c>
      <c r="K291" s="29">
        <v>2</v>
      </c>
      <c r="L291" s="29">
        <v>0</v>
      </c>
      <c r="M291" s="29">
        <v>1</v>
      </c>
    </row>
    <row r="292" spans="1:13" s="42" customFormat="1" ht="14.25" customHeight="1" x14ac:dyDescent="0.2">
      <c r="A292" s="147" t="str">
        <f t="shared" si="41"/>
        <v>Nelson/Marlborough/West Coast</v>
      </c>
      <c r="B292" s="147" t="str">
        <f t="shared" si="41"/>
        <v>Blenheim</v>
      </c>
      <c r="C292" s="62" t="s">
        <v>18</v>
      </c>
      <c r="D292" s="29">
        <v>1</v>
      </c>
      <c r="E292" s="29">
        <v>4</v>
      </c>
      <c r="F292" s="29">
        <v>6</v>
      </c>
      <c r="G292" s="29">
        <v>6</v>
      </c>
      <c r="H292" s="29">
        <v>0</v>
      </c>
      <c r="I292" s="29">
        <v>7</v>
      </c>
      <c r="J292" s="29">
        <v>3</v>
      </c>
      <c r="K292" s="29">
        <v>4</v>
      </c>
      <c r="L292" s="29">
        <v>11</v>
      </c>
      <c r="M292" s="29">
        <v>0</v>
      </c>
    </row>
    <row r="293" spans="1:13" s="42" customFormat="1" ht="14.25" customHeight="1" x14ac:dyDescent="0.2">
      <c r="A293" s="147" t="str">
        <f t="shared" si="41"/>
        <v>Nelson/Marlborough/West Coast</v>
      </c>
      <c r="B293" s="147" t="str">
        <f t="shared" si="41"/>
        <v>Blenheim</v>
      </c>
      <c r="C293" s="62" t="s">
        <v>15</v>
      </c>
      <c r="D293" s="29">
        <v>1</v>
      </c>
      <c r="E293" s="29">
        <v>0</v>
      </c>
      <c r="F293" s="29">
        <v>0</v>
      </c>
      <c r="G293" s="29">
        <v>0</v>
      </c>
      <c r="H293" s="29">
        <v>0</v>
      </c>
      <c r="I293" s="29">
        <v>0</v>
      </c>
      <c r="J293" s="29">
        <v>0</v>
      </c>
      <c r="K293" s="29">
        <v>1</v>
      </c>
      <c r="L293" s="29">
        <v>1</v>
      </c>
      <c r="M293" s="29">
        <v>0</v>
      </c>
    </row>
    <row r="294" spans="1:13" s="42" customFormat="1" ht="14.25" customHeight="1" x14ac:dyDescent="0.2">
      <c r="A294" s="147" t="str">
        <f t="shared" si="41"/>
        <v>Nelson/Marlborough/West Coast</v>
      </c>
      <c r="B294" s="148" t="str">
        <f t="shared" si="41"/>
        <v>Blenheim</v>
      </c>
      <c r="C294" s="61" t="s">
        <v>0</v>
      </c>
      <c r="D294" s="82">
        <v>12</v>
      </c>
      <c r="E294" s="82">
        <v>17</v>
      </c>
      <c r="F294" s="82">
        <v>17</v>
      </c>
      <c r="G294" s="82">
        <v>30</v>
      </c>
      <c r="H294" s="82">
        <v>18</v>
      </c>
      <c r="I294" s="82">
        <v>15</v>
      </c>
      <c r="J294" s="82">
        <v>24</v>
      </c>
      <c r="K294" s="82">
        <v>17</v>
      </c>
      <c r="L294" s="82">
        <v>25</v>
      </c>
      <c r="M294" s="82">
        <v>29</v>
      </c>
    </row>
    <row r="295" spans="1:13" s="42" customFormat="1" ht="14.25" customHeight="1" x14ac:dyDescent="0.2">
      <c r="A295" s="147" t="str">
        <f t="shared" si="41"/>
        <v>Nelson/Marlborough/West Coast</v>
      </c>
      <c r="B295" s="149" t="s">
        <v>71</v>
      </c>
      <c r="C295" s="22" t="s">
        <v>17</v>
      </c>
      <c r="D295" s="47">
        <v>11</v>
      </c>
      <c r="E295" s="47">
        <v>13</v>
      </c>
      <c r="F295" s="47">
        <v>15</v>
      </c>
      <c r="G295" s="47">
        <v>14</v>
      </c>
      <c r="H295" s="47">
        <v>12</v>
      </c>
      <c r="I295" s="47">
        <v>15</v>
      </c>
      <c r="J295" s="47">
        <v>16</v>
      </c>
      <c r="K295" s="47">
        <v>11</v>
      </c>
      <c r="L295" s="47">
        <v>4</v>
      </c>
      <c r="M295" s="47">
        <v>11</v>
      </c>
    </row>
    <row r="296" spans="1:13" s="42" customFormat="1" ht="14.25" customHeight="1" x14ac:dyDescent="0.2">
      <c r="A296" s="147" t="str">
        <f t="shared" si="41"/>
        <v>Nelson/Marlborough/West Coast</v>
      </c>
      <c r="B296" s="147" t="str">
        <f t="shared" si="41"/>
        <v>Greymouth</v>
      </c>
      <c r="C296" s="62" t="s">
        <v>88</v>
      </c>
      <c r="D296" s="29">
        <v>2</v>
      </c>
      <c r="E296" s="29">
        <v>2</v>
      </c>
      <c r="F296" s="29">
        <v>0</v>
      </c>
      <c r="G296" s="29">
        <v>0</v>
      </c>
      <c r="H296" s="29">
        <v>0</v>
      </c>
      <c r="I296" s="29">
        <v>2</v>
      </c>
      <c r="J296" s="29">
        <v>1</v>
      </c>
      <c r="K296" s="29">
        <v>1</v>
      </c>
      <c r="L296" s="29">
        <v>1</v>
      </c>
      <c r="M296" s="29">
        <v>0</v>
      </c>
    </row>
    <row r="297" spans="1:13" s="42" customFormat="1" ht="14.25" customHeight="1" x14ac:dyDescent="0.2">
      <c r="A297" s="147" t="str">
        <f t="shared" si="41"/>
        <v>Nelson/Marlborough/West Coast</v>
      </c>
      <c r="B297" s="147" t="str">
        <f t="shared" si="41"/>
        <v>Greymouth</v>
      </c>
      <c r="C297" s="62" t="s">
        <v>18</v>
      </c>
      <c r="D297" s="29">
        <v>2</v>
      </c>
      <c r="E297" s="29">
        <v>5</v>
      </c>
      <c r="F297" s="29">
        <v>3</v>
      </c>
      <c r="G297" s="29">
        <v>3</v>
      </c>
      <c r="H297" s="29">
        <v>4</v>
      </c>
      <c r="I297" s="29">
        <v>2</v>
      </c>
      <c r="J297" s="29">
        <v>4</v>
      </c>
      <c r="K297" s="29">
        <v>3</v>
      </c>
      <c r="L297" s="29">
        <v>7</v>
      </c>
      <c r="M297" s="29">
        <v>4</v>
      </c>
    </row>
    <row r="298" spans="1:13" s="48" customFormat="1" ht="14.25" customHeight="1" x14ac:dyDescent="0.2">
      <c r="A298" s="147" t="str">
        <f t="shared" si="41"/>
        <v>Nelson/Marlborough/West Coast</v>
      </c>
      <c r="B298" s="147" t="str">
        <f t="shared" si="41"/>
        <v>Greymouth</v>
      </c>
      <c r="C298" s="62" t="s">
        <v>15</v>
      </c>
      <c r="D298" s="29">
        <v>0</v>
      </c>
      <c r="E298" s="29">
        <v>0</v>
      </c>
      <c r="F298" s="29">
        <v>0</v>
      </c>
      <c r="G298" s="29">
        <v>0</v>
      </c>
      <c r="H298" s="29">
        <v>0</v>
      </c>
      <c r="I298" s="29">
        <v>0</v>
      </c>
      <c r="J298" s="29">
        <v>0</v>
      </c>
      <c r="K298" s="29">
        <v>1</v>
      </c>
      <c r="L298" s="29">
        <v>0</v>
      </c>
      <c r="M298" s="29">
        <v>0</v>
      </c>
    </row>
    <row r="299" spans="1:13" s="42" customFormat="1" ht="14.25" customHeight="1" x14ac:dyDescent="0.2">
      <c r="A299" s="147" t="str">
        <f t="shared" si="41"/>
        <v>Nelson/Marlborough/West Coast</v>
      </c>
      <c r="B299" s="148" t="str">
        <f t="shared" si="41"/>
        <v>Greymouth</v>
      </c>
      <c r="C299" s="61" t="s">
        <v>0</v>
      </c>
      <c r="D299" s="82">
        <v>15</v>
      </c>
      <c r="E299" s="82">
        <v>20</v>
      </c>
      <c r="F299" s="82">
        <v>18</v>
      </c>
      <c r="G299" s="82">
        <v>17</v>
      </c>
      <c r="H299" s="82">
        <v>16</v>
      </c>
      <c r="I299" s="82">
        <v>19</v>
      </c>
      <c r="J299" s="82">
        <v>21</v>
      </c>
      <c r="K299" s="82">
        <v>16</v>
      </c>
      <c r="L299" s="82">
        <v>12</v>
      </c>
      <c r="M299" s="82">
        <v>15</v>
      </c>
    </row>
    <row r="300" spans="1:13" s="42" customFormat="1" ht="14.25" customHeight="1" x14ac:dyDescent="0.2">
      <c r="A300" s="147" t="str">
        <f t="shared" si="41"/>
        <v>Nelson/Marlborough/West Coast</v>
      </c>
      <c r="B300" s="149" t="s">
        <v>141</v>
      </c>
      <c r="C300" s="22" t="s">
        <v>17</v>
      </c>
      <c r="D300" s="47">
        <v>2</v>
      </c>
      <c r="E300" s="47">
        <v>0</v>
      </c>
      <c r="F300" s="47">
        <v>2</v>
      </c>
      <c r="G300" s="47">
        <v>0</v>
      </c>
      <c r="H300" s="47">
        <v>0</v>
      </c>
      <c r="I300" s="47">
        <v>1</v>
      </c>
      <c r="J300" s="47">
        <v>1</v>
      </c>
      <c r="K300" s="47">
        <v>0</v>
      </c>
      <c r="L300" s="47">
        <v>1</v>
      </c>
      <c r="M300" s="47">
        <v>1</v>
      </c>
    </row>
    <row r="301" spans="1:13" s="42" customFormat="1" ht="14.25" customHeight="1" x14ac:dyDescent="0.2">
      <c r="A301" s="147" t="str">
        <f t="shared" si="41"/>
        <v>Nelson/Marlborough/West Coast</v>
      </c>
      <c r="B301" s="147" t="str">
        <f t="shared" si="41"/>
        <v>Kaikōura</v>
      </c>
      <c r="C301" s="62" t="s">
        <v>88</v>
      </c>
      <c r="D301" s="29">
        <v>0</v>
      </c>
      <c r="E301" s="29">
        <v>0</v>
      </c>
      <c r="F301" s="29">
        <v>0</v>
      </c>
      <c r="G301" s="29">
        <v>0</v>
      </c>
      <c r="H301" s="29">
        <v>0</v>
      </c>
      <c r="I301" s="29">
        <v>0</v>
      </c>
      <c r="J301" s="29">
        <v>0</v>
      </c>
      <c r="K301" s="29">
        <v>0</v>
      </c>
      <c r="L301" s="29">
        <v>0</v>
      </c>
      <c r="M301" s="29">
        <v>0</v>
      </c>
    </row>
    <row r="302" spans="1:13" s="42" customFormat="1" ht="14.25" customHeight="1" x14ac:dyDescent="0.2">
      <c r="A302" s="147" t="str">
        <f t="shared" si="41"/>
        <v>Nelson/Marlborough/West Coast</v>
      </c>
      <c r="B302" s="147" t="str">
        <f t="shared" si="41"/>
        <v>Kaikōura</v>
      </c>
      <c r="C302" s="62" t="s">
        <v>18</v>
      </c>
      <c r="D302" s="29">
        <v>1</v>
      </c>
      <c r="E302" s="29">
        <v>0</v>
      </c>
      <c r="F302" s="29">
        <v>0</v>
      </c>
      <c r="G302" s="29">
        <v>0</v>
      </c>
      <c r="H302" s="29">
        <v>0</v>
      </c>
      <c r="I302" s="29">
        <v>0</v>
      </c>
      <c r="J302" s="29">
        <v>0</v>
      </c>
      <c r="K302" s="29">
        <v>0</v>
      </c>
      <c r="L302" s="29">
        <v>0</v>
      </c>
      <c r="M302" s="29">
        <v>0</v>
      </c>
    </row>
    <row r="303" spans="1:13" s="42" customFormat="1" ht="14.25" customHeight="1" x14ac:dyDescent="0.2">
      <c r="A303" s="147" t="str">
        <f t="shared" si="41"/>
        <v>Nelson/Marlborough/West Coast</v>
      </c>
      <c r="B303" s="147" t="str">
        <f t="shared" si="41"/>
        <v>Kaikōura</v>
      </c>
      <c r="C303" s="62" t="s">
        <v>15</v>
      </c>
      <c r="D303" s="29">
        <v>0</v>
      </c>
      <c r="E303" s="29">
        <v>0</v>
      </c>
      <c r="F303" s="29">
        <v>0</v>
      </c>
      <c r="G303" s="29">
        <v>0</v>
      </c>
      <c r="H303" s="29">
        <v>0</v>
      </c>
      <c r="I303" s="29">
        <v>0</v>
      </c>
      <c r="J303" s="29">
        <v>0</v>
      </c>
      <c r="K303" s="29">
        <v>0</v>
      </c>
      <c r="L303" s="29">
        <v>0</v>
      </c>
      <c r="M303" s="29">
        <v>0</v>
      </c>
    </row>
    <row r="304" spans="1:13" s="42" customFormat="1" ht="14.25" customHeight="1" x14ac:dyDescent="0.2">
      <c r="A304" s="147" t="str">
        <f t="shared" si="41"/>
        <v>Nelson/Marlborough/West Coast</v>
      </c>
      <c r="B304" s="148" t="str">
        <f t="shared" si="41"/>
        <v>Kaikōura</v>
      </c>
      <c r="C304" s="61" t="s">
        <v>0</v>
      </c>
      <c r="D304" s="82">
        <v>3</v>
      </c>
      <c r="E304" s="82">
        <v>0</v>
      </c>
      <c r="F304" s="82">
        <v>2</v>
      </c>
      <c r="G304" s="82">
        <v>0</v>
      </c>
      <c r="H304" s="82">
        <v>0</v>
      </c>
      <c r="I304" s="82">
        <v>1</v>
      </c>
      <c r="J304" s="82">
        <v>1</v>
      </c>
      <c r="K304" s="82">
        <v>0</v>
      </c>
      <c r="L304" s="82">
        <v>1</v>
      </c>
      <c r="M304" s="82">
        <v>1</v>
      </c>
    </row>
    <row r="305" spans="1:13" s="42" customFormat="1" ht="14.25" customHeight="1" x14ac:dyDescent="0.2">
      <c r="A305" s="147" t="str">
        <f t="shared" si="41"/>
        <v>Nelson/Marlborough/West Coast</v>
      </c>
      <c r="B305" s="149" t="s">
        <v>72</v>
      </c>
      <c r="C305" s="22" t="s">
        <v>17</v>
      </c>
      <c r="D305" s="47">
        <v>22</v>
      </c>
      <c r="E305" s="47">
        <v>26</v>
      </c>
      <c r="F305" s="47">
        <v>17</v>
      </c>
      <c r="G305" s="47">
        <v>39</v>
      </c>
      <c r="H305" s="47">
        <v>20</v>
      </c>
      <c r="I305" s="47">
        <v>16</v>
      </c>
      <c r="J305" s="47">
        <v>22</v>
      </c>
      <c r="K305" s="47">
        <v>24</v>
      </c>
      <c r="L305" s="47">
        <v>27</v>
      </c>
      <c r="M305" s="47">
        <v>38</v>
      </c>
    </row>
    <row r="306" spans="1:13" s="42" customFormat="1" ht="14.25" customHeight="1" x14ac:dyDescent="0.2">
      <c r="A306" s="147" t="str">
        <f t="shared" si="41"/>
        <v>Nelson/Marlborough/West Coast</v>
      </c>
      <c r="B306" s="147" t="str">
        <f t="shared" si="41"/>
        <v>Nelson</v>
      </c>
      <c r="C306" s="62" t="s">
        <v>88</v>
      </c>
      <c r="D306" s="29">
        <v>1</v>
      </c>
      <c r="E306" s="29">
        <v>1</v>
      </c>
      <c r="F306" s="29">
        <v>4</v>
      </c>
      <c r="G306" s="29">
        <v>4</v>
      </c>
      <c r="H306" s="29">
        <v>1</v>
      </c>
      <c r="I306" s="29">
        <v>4</v>
      </c>
      <c r="J306" s="29">
        <v>4</v>
      </c>
      <c r="K306" s="29">
        <v>2</v>
      </c>
      <c r="L306" s="29">
        <v>3</v>
      </c>
      <c r="M306" s="29">
        <v>1</v>
      </c>
    </row>
    <row r="307" spans="1:13" s="42" customFormat="1" ht="14.25" customHeight="1" x14ac:dyDescent="0.2">
      <c r="A307" s="147" t="str">
        <f t="shared" ref="A307:B317" si="42">A306</f>
        <v>Nelson/Marlborough/West Coast</v>
      </c>
      <c r="B307" s="147" t="str">
        <f t="shared" si="42"/>
        <v>Nelson</v>
      </c>
      <c r="C307" s="62" t="s">
        <v>18</v>
      </c>
      <c r="D307" s="29">
        <v>3</v>
      </c>
      <c r="E307" s="29">
        <v>7</v>
      </c>
      <c r="F307" s="29">
        <v>6</v>
      </c>
      <c r="G307" s="29">
        <v>6</v>
      </c>
      <c r="H307" s="29">
        <v>7</v>
      </c>
      <c r="I307" s="29">
        <v>10</v>
      </c>
      <c r="J307" s="29">
        <v>10</v>
      </c>
      <c r="K307" s="29">
        <v>9</v>
      </c>
      <c r="L307" s="29">
        <v>6</v>
      </c>
      <c r="M307" s="29">
        <v>4</v>
      </c>
    </row>
    <row r="308" spans="1:13" s="48" customFormat="1" ht="14.25" customHeight="1" x14ac:dyDescent="0.2">
      <c r="A308" s="147" t="str">
        <f t="shared" si="42"/>
        <v>Nelson/Marlborough/West Coast</v>
      </c>
      <c r="B308" s="147" t="str">
        <f t="shared" si="42"/>
        <v>Nelson</v>
      </c>
      <c r="C308" s="62" t="s">
        <v>15</v>
      </c>
      <c r="D308" s="29">
        <v>0</v>
      </c>
      <c r="E308" s="29">
        <v>1</v>
      </c>
      <c r="F308" s="29">
        <v>0</v>
      </c>
      <c r="G308" s="29">
        <v>0</v>
      </c>
      <c r="H308" s="29">
        <v>0</v>
      </c>
      <c r="I308" s="29">
        <v>0</v>
      </c>
      <c r="J308" s="29">
        <v>1</v>
      </c>
      <c r="K308" s="29">
        <v>0</v>
      </c>
      <c r="L308" s="29">
        <v>0</v>
      </c>
      <c r="M308" s="29">
        <v>0</v>
      </c>
    </row>
    <row r="309" spans="1:13" s="42" customFormat="1" ht="14.25" customHeight="1" x14ac:dyDescent="0.2">
      <c r="A309" s="147" t="str">
        <f t="shared" si="42"/>
        <v>Nelson/Marlborough/West Coast</v>
      </c>
      <c r="B309" s="148" t="str">
        <f t="shared" si="42"/>
        <v>Nelson</v>
      </c>
      <c r="C309" s="61" t="s">
        <v>0</v>
      </c>
      <c r="D309" s="82">
        <v>26</v>
      </c>
      <c r="E309" s="82">
        <v>35</v>
      </c>
      <c r="F309" s="82">
        <v>27</v>
      </c>
      <c r="G309" s="82">
        <v>49</v>
      </c>
      <c r="H309" s="82">
        <v>28</v>
      </c>
      <c r="I309" s="82">
        <v>30</v>
      </c>
      <c r="J309" s="82">
        <v>37</v>
      </c>
      <c r="K309" s="82">
        <v>35</v>
      </c>
      <c r="L309" s="82">
        <v>36</v>
      </c>
      <c r="M309" s="82">
        <v>43</v>
      </c>
    </row>
    <row r="310" spans="1:13" s="42" customFormat="1" ht="14.25" customHeight="1" x14ac:dyDescent="0.2">
      <c r="A310" s="147" t="str">
        <f t="shared" si="42"/>
        <v>Nelson/Marlborough/West Coast</v>
      </c>
      <c r="B310" s="149" t="s">
        <v>73</v>
      </c>
      <c r="C310" s="22" t="s">
        <v>17</v>
      </c>
      <c r="D310" s="47">
        <v>1</v>
      </c>
      <c r="E310" s="47">
        <v>3</v>
      </c>
      <c r="F310" s="47">
        <v>2</v>
      </c>
      <c r="G310" s="47">
        <v>7</v>
      </c>
      <c r="H310" s="47">
        <v>5</v>
      </c>
      <c r="I310" s="47">
        <v>4</v>
      </c>
      <c r="J310" s="47">
        <v>7</v>
      </c>
      <c r="K310" s="47">
        <v>4</v>
      </c>
      <c r="L310" s="47">
        <v>1</v>
      </c>
      <c r="M310" s="47">
        <v>3</v>
      </c>
    </row>
    <row r="311" spans="1:13" s="42" customFormat="1" ht="14.25" customHeight="1" x14ac:dyDescent="0.2">
      <c r="A311" s="147" t="str">
        <f t="shared" si="42"/>
        <v>Nelson/Marlborough/West Coast</v>
      </c>
      <c r="B311" s="147" t="str">
        <f t="shared" si="42"/>
        <v>Westport</v>
      </c>
      <c r="C311" s="62" t="s">
        <v>88</v>
      </c>
      <c r="D311" s="29">
        <v>0</v>
      </c>
      <c r="E311" s="29">
        <v>0</v>
      </c>
      <c r="F311" s="29">
        <v>2</v>
      </c>
      <c r="G311" s="29">
        <v>0</v>
      </c>
      <c r="H311" s="29">
        <v>0</v>
      </c>
      <c r="I311" s="29">
        <v>1</v>
      </c>
      <c r="J311" s="29">
        <v>0</v>
      </c>
      <c r="K311" s="29">
        <v>0</v>
      </c>
      <c r="L311" s="29">
        <v>0</v>
      </c>
      <c r="M311" s="29">
        <v>0</v>
      </c>
    </row>
    <row r="312" spans="1:13" s="42" customFormat="1" ht="14.25" customHeight="1" x14ac:dyDescent="0.2">
      <c r="A312" s="147" t="str">
        <f t="shared" si="42"/>
        <v>Nelson/Marlborough/West Coast</v>
      </c>
      <c r="B312" s="147" t="str">
        <f t="shared" si="42"/>
        <v>Westport</v>
      </c>
      <c r="C312" s="62" t="s">
        <v>18</v>
      </c>
      <c r="D312" s="29">
        <v>1</v>
      </c>
      <c r="E312" s="29">
        <v>1</v>
      </c>
      <c r="F312" s="29">
        <v>0</v>
      </c>
      <c r="G312" s="29">
        <v>1</v>
      </c>
      <c r="H312" s="29">
        <v>1</v>
      </c>
      <c r="I312" s="29">
        <v>0</v>
      </c>
      <c r="J312" s="29">
        <v>0</v>
      </c>
      <c r="K312" s="29">
        <v>1</v>
      </c>
      <c r="L312" s="29">
        <v>1</v>
      </c>
      <c r="M312" s="29">
        <v>1</v>
      </c>
    </row>
    <row r="313" spans="1:13" s="48" customFormat="1" ht="14.25" customHeight="1" x14ac:dyDescent="0.2">
      <c r="A313" s="147" t="str">
        <f t="shared" si="42"/>
        <v>Nelson/Marlborough/West Coast</v>
      </c>
      <c r="B313" s="147" t="str">
        <f t="shared" si="42"/>
        <v>Westport</v>
      </c>
      <c r="C313" s="62" t="s">
        <v>15</v>
      </c>
      <c r="D313" s="29">
        <v>0</v>
      </c>
      <c r="E313" s="29">
        <v>0</v>
      </c>
      <c r="F313" s="29">
        <v>0</v>
      </c>
      <c r="G313" s="29">
        <v>0</v>
      </c>
      <c r="H313" s="29">
        <v>0</v>
      </c>
      <c r="I313" s="29">
        <v>0</v>
      </c>
      <c r="J313" s="29">
        <v>0</v>
      </c>
      <c r="K313" s="29">
        <v>0</v>
      </c>
      <c r="L313" s="29">
        <v>0</v>
      </c>
      <c r="M313" s="29">
        <v>0</v>
      </c>
    </row>
    <row r="314" spans="1:13" s="42" customFormat="1" ht="14.25" customHeight="1" x14ac:dyDescent="0.2">
      <c r="A314" s="147" t="str">
        <f t="shared" si="42"/>
        <v>Nelson/Marlborough/West Coast</v>
      </c>
      <c r="B314" s="148" t="str">
        <f t="shared" si="42"/>
        <v>Westport</v>
      </c>
      <c r="C314" s="61" t="s">
        <v>0</v>
      </c>
      <c r="D314" s="82">
        <v>2</v>
      </c>
      <c r="E314" s="82">
        <v>4</v>
      </c>
      <c r="F314" s="82">
        <v>4</v>
      </c>
      <c r="G314" s="82">
        <v>8</v>
      </c>
      <c r="H314" s="82">
        <v>6</v>
      </c>
      <c r="I314" s="82">
        <v>5</v>
      </c>
      <c r="J314" s="82">
        <v>7</v>
      </c>
      <c r="K314" s="82">
        <v>5</v>
      </c>
      <c r="L314" s="82">
        <v>2</v>
      </c>
      <c r="M314" s="82">
        <v>4</v>
      </c>
    </row>
    <row r="315" spans="1:13" s="42" customFormat="1" ht="14.25" customHeight="1" x14ac:dyDescent="0.2">
      <c r="A315" s="147" t="str">
        <f t="shared" ref="A315:A319" si="43">A314</f>
        <v>Nelson/Marlborough/West Coast</v>
      </c>
      <c r="B315" s="147" t="s">
        <v>104</v>
      </c>
      <c r="C315" s="62" t="s">
        <v>17</v>
      </c>
      <c r="D315" s="29">
        <v>43</v>
      </c>
      <c r="E315" s="29">
        <v>51</v>
      </c>
      <c r="F315" s="29">
        <v>46</v>
      </c>
      <c r="G315" s="29">
        <v>84</v>
      </c>
      <c r="H315" s="29">
        <v>53</v>
      </c>
      <c r="I315" s="29">
        <v>43</v>
      </c>
      <c r="J315" s="29">
        <v>66</v>
      </c>
      <c r="K315" s="29">
        <v>49</v>
      </c>
      <c r="L315" s="29">
        <v>46</v>
      </c>
      <c r="M315" s="29">
        <v>81</v>
      </c>
    </row>
    <row r="316" spans="1:13" s="42" customFormat="1" ht="14.25" customHeight="1" x14ac:dyDescent="0.2">
      <c r="A316" s="147" t="str">
        <f t="shared" si="43"/>
        <v>Nelson/Marlborough/West Coast</v>
      </c>
      <c r="B316" s="147" t="str">
        <f t="shared" si="42"/>
        <v>Justice service area total</v>
      </c>
      <c r="C316" s="62" t="s">
        <v>88</v>
      </c>
      <c r="D316" s="29">
        <v>6</v>
      </c>
      <c r="E316" s="29">
        <v>7</v>
      </c>
      <c r="F316" s="29">
        <v>7</v>
      </c>
      <c r="G316" s="29">
        <v>4</v>
      </c>
      <c r="H316" s="29">
        <v>3</v>
      </c>
      <c r="I316" s="29">
        <v>8</v>
      </c>
      <c r="J316" s="29">
        <v>6</v>
      </c>
      <c r="K316" s="29">
        <v>5</v>
      </c>
      <c r="L316" s="29">
        <v>4</v>
      </c>
      <c r="M316" s="29">
        <v>2</v>
      </c>
    </row>
    <row r="317" spans="1:13" s="42" customFormat="1" ht="14.25" customHeight="1" x14ac:dyDescent="0.2">
      <c r="A317" s="147" t="str">
        <f t="shared" si="43"/>
        <v>Nelson/Marlborough/West Coast</v>
      </c>
      <c r="B317" s="147" t="str">
        <f t="shared" si="42"/>
        <v>Justice service area total</v>
      </c>
      <c r="C317" s="62" t="s">
        <v>18</v>
      </c>
      <c r="D317" s="29">
        <v>8</v>
      </c>
      <c r="E317" s="29">
        <v>17</v>
      </c>
      <c r="F317" s="29">
        <v>15</v>
      </c>
      <c r="G317" s="29">
        <v>16</v>
      </c>
      <c r="H317" s="29">
        <v>12</v>
      </c>
      <c r="I317" s="29">
        <v>19</v>
      </c>
      <c r="J317" s="29">
        <v>17</v>
      </c>
      <c r="K317" s="29">
        <v>17</v>
      </c>
      <c r="L317" s="29">
        <v>25</v>
      </c>
      <c r="M317" s="29">
        <v>9</v>
      </c>
    </row>
    <row r="318" spans="1:13" s="42" customFormat="1" ht="14.25" customHeight="1" x14ac:dyDescent="0.2">
      <c r="A318" s="147" t="str">
        <f t="shared" si="43"/>
        <v>Nelson/Marlborough/West Coast</v>
      </c>
      <c r="B318" s="147" t="str">
        <f t="shared" ref="B318:B319" si="44">B317</f>
        <v>Justice service area total</v>
      </c>
      <c r="C318" s="62" t="s">
        <v>15</v>
      </c>
      <c r="D318" s="29">
        <v>1</v>
      </c>
      <c r="E318" s="29">
        <v>1</v>
      </c>
      <c r="F318" s="29">
        <v>0</v>
      </c>
      <c r="G318" s="29">
        <v>0</v>
      </c>
      <c r="H318" s="29">
        <v>0</v>
      </c>
      <c r="I318" s="29">
        <v>0</v>
      </c>
      <c r="J318" s="29">
        <v>1</v>
      </c>
      <c r="K318" s="29">
        <v>2</v>
      </c>
      <c r="L318" s="29">
        <v>1</v>
      </c>
      <c r="M318" s="29">
        <v>0</v>
      </c>
    </row>
    <row r="319" spans="1:13" s="42" customFormat="1" ht="14.25" customHeight="1" x14ac:dyDescent="0.2">
      <c r="A319" s="148" t="str">
        <f t="shared" si="43"/>
        <v>Nelson/Marlborough/West Coast</v>
      </c>
      <c r="B319" s="148" t="str">
        <f t="shared" si="44"/>
        <v>Justice service area total</v>
      </c>
      <c r="C319" s="61" t="s">
        <v>0</v>
      </c>
      <c r="D319" s="53">
        <v>58</v>
      </c>
      <c r="E319" s="53">
        <v>76</v>
      </c>
      <c r="F319" s="53">
        <v>68</v>
      </c>
      <c r="G319" s="53">
        <v>104</v>
      </c>
      <c r="H319" s="53">
        <v>68</v>
      </c>
      <c r="I319" s="53">
        <v>70</v>
      </c>
      <c r="J319" s="53">
        <v>90</v>
      </c>
      <c r="K319" s="53">
        <v>73</v>
      </c>
      <c r="L319" s="53">
        <v>76</v>
      </c>
      <c r="M319" s="53">
        <v>92</v>
      </c>
    </row>
    <row r="320" spans="1:13" s="42" customFormat="1" ht="14.25" customHeight="1" x14ac:dyDescent="0.2">
      <c r="A320" s="149" t="s">
        <v>31</v>
      </c>
      <c r="B320" s="149" t="s">
        <v>74</v>
      </c>
      <c r="C320" s="22" t="s">
        <v>17</v>
      </c>
      <c r="D320" s="47">
        <v>1</v>
      </c>
      <c r="E320" s="47">
        <v>1</v>
      </c>
      <c r="F320" s="47">
        <v>10</v>
      </c>
      <c r="G320" s="47">
        <v>3</v>
      </c>
      <c r="H320" s="47">
        <v>7</v>
      </c>
      <c r="I320" s="47">
        <v>8</v>
      </c>
      <c r="J320" s="47">
        <v>5</v>
      </c>
      <c r="K320" s="47">
        <v>4</v>
      </c>
      <c r="L320" s="47">
        <v>7</v>
      </c>
      <c r="M320" s="47">
        <v>8</v>
      </c>
    </row>
    <row r="321" spans="1:13" s="42" customFormat="1" x14ac:dyDescent="0.2">
      <c r="A321" s="147" t="str">
        <f t="shared" ref="A321:B336" si="45">A320</f>
        <v>Canterbury</v>
      </c>
      <c r="B321" s="147" t="str">
        <f t="shared" si="45"/>
        <v>Ashburton</v>
      </c>
      <c r="C321" s="62" t="s">
        <v>88</v>
      </c>
      <c r="D321" s="29">
        <v>0</v>
      </c>
      <c r="E321" s="29">
        <v>1</v>
      </c>
      <c r="F321" s="29">
        <v>0</v>
      </c>
      <c r="G321" s="29">
        <v>2</v>
      </c>
      <c r="H321" s="29">
        <v>0</v>
      </c>
      <c r="I321" s="29">
        <v>2</v>
      </c>
      <c r="J321" s="29">
        <v>0</v>
      </c>
      <c r="K321" s="29">
        <v>0</v>
      </c>
      <c r="L321" s="29">
        <v>2</v>
      </c>
      <c r="M321" s="29">
        <v>2</v>
      </c>
    </row>
    <row r="322" spans="1:13" s="42" customFormat="1" x14ac:dyDescent="0.2">
      <c r="A322" s="147" t="str">
        <f t="shared" si="45"/>
        <v>Canterbury</v>
      </c>
      <c r="B322" s="147" t="str">
        <f t="shared" si="45"/>
        <v>Ashburton</v>
      </c>
      <c r="C322" s="62" t="s">
        <v>18</v>
      </c>
      <c r="D322" s="29">
        <v>3</v>
      </c>
      <c r="E322" s="29">
        <v>1</v>
      </c>
      <c r="F322" s="29">
        <v>0</v>
      </c>
      <c r="G322" s="29">
        <v>4</v>
      </c>
      <c r="H322" s="29">
        <v>0</v>
      </c>
      <c r="I322" s="29">
        <v>3</v>
      </c>
      <c r="J322" s="29">
        <v>1</v>
      </c>
      <c r="K322" s="29">
        <v>6</v>
      </c>
      <c r="L322" s="29">
        <v>1</v>
      </c>
      <c r="M322" s="29">
        <v>8</v>
      </c>
    </row>
    <row r="323" spans="1:13" s="42" customFormat="1" x14ac:dyDescent="0.2">
      <c r="A323" s="147" t="str">
        <f t="shared" si="45"/>
        <v>Canterbury</v>
      </c>
      <c r="B323" s="147" t="str">
        <f t="shared" si="45"/>
        <v>Ashburton</v>
      </c>
      <c r="C323" s="62" t="s">
        <v>15</v>
      </c>
      <c r="D323" s="29">
        <v>0</v>
      </c>
      <c r="E323" s="29">
        <v>0</v>
      </c>
      <c r="F323" s="29">
        <v>0</v>
      </c>
      <c r="G323" s="29">
        <v>0</v>
      </c>
      <c r="H323" s="29">
        <v>0</v>
      </c>
      <c r="I323" s="29">
        <v>0</v>
      </c>
      <c r="J323" s="29">
        <v>0</v>
      </c>
      <c r="K323" s="29">
        <v>0</v>
      </c>
      <c r="L323" s="29">
        <v>0</v>
      </c>
      <c r="M323" s="29">
        <v>1</v>
      </c>
    </row>
    <row r="324" spans="1:13" s="42" customFormat="1" x14ac:dyDescent="0.2">
      <c r="A324" s="147" t="str">
        <f t="shared" si="45"/>
        <v>Canterbury</v>
      </c>
      <c r="B324" s="148" t="str">
        <f t="shared" si="45"/>
        <v>Ashburton</v>
      </c>
      <c r="C324" s="61" t="s">
        <v>0</v>
      </c>
      <c r="D324" s="82">
        <v>4</v>
      </c>
      <c r="E324" s="82">
        <v>3</v>
      </c>
      <c r="F324" s="82">
        <v>10</v>
      </c>
      <c r="G324" s="82">
        <v>9</v>
      </c>
      <c r="H324" s="82">
        <v>7</v>
      </c>
      <c r="I324" s="82">
        <v>13</v>
      </c>
      <c r="J324" s="82">
        <v>6</v>
      </c>
      <c r="K324" s="82">
        <v>10</v>
      </c>
      <c r="L324" s="82">
        <v>10</v>
      </c>
      <c r="M324" s="82">
        <v>19</v>
      </c>
    </row>
    <row r="325" spans="1:13" s="42" customFormat="1" ht="14.25" customHeight="1" x14ac:dyDescent="0.2">
      <c r="A325" s="147" t="str">
        <f t="shared" si="45"/>
        <v>Canterbury</v>
      </c>
      <c r="B325" s="149" t="s">
        <v>75</v>
      </c>
      <c r="C325" s="22" t="s">
        <v>17</v>
      </c>
      <c r="D325" s="47">
        <v>99</v>
      </c>
      <c r="E325" s="47">
        <v>83</v>
      </c>
      <c r="F325" s="47">
        <v>132</v>
      </c>
      <c r="G325" s="47">
        <v>161</v>
      </c>
      <c r="H325" s="47">
        <v>143</v>
      </c>
      <c r="I325" s="47">
        <v>153</v>
      </c>
      <c r="J325" s="47">
        <v>177</v>
      </c>
      <c r="K325" s="47">
        <v>136</v>
      </c>
      <c r="L325" s="47">
        <v>110</v>
      </c>
      <c r="M325" s="47">
        <v>150</v>
      </c>
    </row>
    <row r="326" spans="1:13" s="42" customFormat="1" x14ac:dyDescent="0.2">
      <c r="A326" s="147" t="str">
        <f t="shared" si="45"/>
        <v>Canterbury</v>
      </c>
      <c r="B326" s="147" t="str">
        <f t="shared" si="45"/>
        <v>Christchurch</v>
      </c>
      <c r="C326" s="62" t="s">
        <v>88</v>
      </c>
      <c r="D326" s="29">
        <v>8</v>
      </c>
      <c r="E326" s="29">
        <v>9</v>
      </c>
      <c r="F326" s="29">
        <v>12</v>
      </c>
      <c r="G326" s="29">
        <v>18</v>
      </c>
      <c r="H326" s="29">
        <v>5</v>
      </c>
      <c r="I326" s="29">
        <v>4</v>
      </c>
      <c r="J326" s="29">
        <v>13</v>
      </c>
      <c r="K326" s="29">
        <v>12</v>
      </c>
      <c r="L326" s="29">
        <v>12</v>
      </c>
      <c r="M326" s="29">
        <v>13</v>
      </c>
    </row>
    <row r="327" spans="1:13" s="42" customFormat="1" x14ac:dyDescent="0.2">
      <c r="A327" s="147" t="str">
        <f t="shared" si="45"/>
        <v>Canterbury</v>
      </c>
      <c r="B327" s="147" t="str">
        <f t="shared" si="45"/>
        <v>Christchurch</v>
      </c>
      <c r="C327" s="62" t="s">
        <v>18</v>
      </c>
      <c r="D327" s="29">
        <v>20</v>
      </c>
      <c r="E327" s="29">
        <v>31</v>
      </c>
      <c r="F327" s="29">
        <v>37</v>
      </c>
      <c r="G327" s="29">
        <v>64</v>
      </c>
      <c r="H327" s="29">
        <v>69</v>
      </c>
      <c r="I327" s="29">
        <v>85</v>
      </c>
      <c r="J327" s="29">
        <v>68</v>
      </c>
      <c r="K327" s="29">
        <v>80</v>
      </c>
      <c r="L327" s="29">
        <v>80</v>
      </c>
      <c r="M327" s="29">
        <v>83</v>
      </c>
    </row>
    <row r="328" spans="1:13" s="48" customFormat="1" x14ac:dyDescent="0.2">
      <c r="A328" s="147" t="str">
        <f t="shared" si="45"/>
        <v>Canterbury</v>
      </c>
      <c r="B328" s="147" t="str">
        <f t="shared" si="45"/>
        <v>Christchurch</v>
      </c>
      <c r="C328" s="62" t="s">
        <v>15</v>
      </c>
      <c r="D328" s="29">
        <v>0</v>
      </c>
      <c r="E328" s="29">
        <v>0</v>
      </c>
      <c r="F328" s="29">
        <v>0</v>
      </c>
      <c r="G328" s="29">
        <v>0</v>
      </c>
      <c r="H328" s="29">
        <v>0</v>
      </c>
      <c r="I328" s="29">
        <v>0</v>
      </c>
      <c r="J328" s="29">
        <v>1</v>
      </c>
      <c r="K328" s="29">
        <v>0</v>
      </c>
      <c r="L328" s="29">
        <v>2</v>
      </c>
      <c r="M328" s="29">
        <v>0</v>
      </c>
    </row>
    <row r="329" spans="1:13" s="42" customFormat="1" x14ac:dyDescent="0.2">
      <c r="A329" s="147" t="str">
        <f t="shared" si="45"/>
        <v>Canterbury</v>
      </c>
      <c r="B329" s="148" t="str">
        <f t="shared" si="45"/>
        <v>Christchurch</v>
      </c>
      <c r="C329" s="61" t="s">
        <v>0</v>
      </c>
      <c r="D329" s="82">
        <v>127</v>
      </c>
      <c r="E329" s="82">
        <v>123</v>
      </c>
      <c r="F329" s="82">
        <v>181</v>
      </c>
      <c r="G329" s="82">
        <v>243</v>
      </c>
      <c r="H329" s="82">
        <v>217</v>
      </c>
      <c r="I329" s="82">
        <v>242</v>
      </c>
      <c r="J329" s="82">
        <v>259</v>
      </c>
      <c r="K329" s="82">
        <v>228</v>
      </c>
      <c r="L329" s="82">
        <v>204</v>
      </c>
      <c r="M329" s="82">
        <v>246</v>
      </c>
    </row>
    <row r="330" spans="1:13" s="42" customFormat="1" x14ac:dyDescent="0.2">
      <c r="A330" s="147" t="str">
        <f t="shared" si="45"/>
        <v>Canterbury</v>
      </c>
      <c r="B330" s="149" t="s">
        <v>76</v>
      </c>
      <c r="C330" s="22" t="s">
        <v>17</v>
      </c>
      <c r="D330" s="47">
        <v>1</v>
      </c>
      <c r="E330" s="47" t="s">
        <v>155</v>
      </c>
      <c r="F330" s="47" t="s">
        <v>155</v>
      </c>
      <c r="G330" s="47" t="s">
        <v>155</v>
      </c>
      <c r="H330" s="47" t="s">
        <v>155</v>
      </c>
      <c r="I330" s="47" t="s">
        <v>155</v>
      </c>
      <c r="J330" s="47" t="s">
        <v>155</v>
      </c>
      <c r="K330" s="47" t="s">
        <v>155</v>
      </c>
      <c r="L330" s="47" t="s">
        <v>155</v>
      </c>
      <c r="M330" s="47" t="s">
        <v>155</v>
      </c>
    </row>
    <row r="331" spans="1:13" s="42" customFormat="1" x14ac:dyDescent="0.2">
      <c r="A331" s="147" t="str">
        <f t="shared" si="45"/>
        <v>Canterbury</v>
      </c>
      <c r="B331" s="147" t="str">
        <f t="shared" si="45"/>
        <v>Rangiora</v>
      </c>
      <c r="C331" s="62" t="s">
        <v>88</v>
      </c>
      <c r="D331" s="29">
        <v>0</v>
      </c>
      <c r="E331" s="29" t="s">
        <v>155</v>
      </c>
      <c r="F331" s="29" t="s">
        <v>155</v>
      </c>
      <c r="G331" s="29" t="s">
        <v>155</v>
      </c>
      <c r="H331" s="29" t="s">
        <v>155</v>
      </c>
      <c r="I331" s="29" t="s">
        <v>155</v>
      </c>
      <c r="J331" s="29" t="s">
        <v>155</v>
      </c>
      <c r="K331" s="29" t="s">
        <v>155</v>
      </c>
      <c r="L331" s="29" t="s">
        <v>155</v>
      </c>
      <c r="M331" s="29" t="s">
        <v>155</v>
      </c>
    </row>
    <row r="332" spans="1:13" s="42" customFormat="1" x14ac:dyDescent="0.2">
      <c r="A332" s="147" t="str">
        <f t="shared" si="45"/>
        <v>Canterbury</v>
      </c>
      <c r="B332" s="147" t="str">
        <f t="shared" si="45"/>
        <v>Rangiora</v>
      </c>
      <c r="C332" s="62" t="s">
        <v>18</v>
      </c>
      <c r="D332" s="29">
        <v>0</v>
      </c>
      <c r="E332" s="29" t="s">
        <v>155</v>
      </c>
      <c r="F332" s="29" t="s">
        <v>155</v>
      </c>
      <c r="G332" s="29" t="s">
        <v>155</v>
      </c>
      <c r="H332" s="29" t="s">
        <v>155</v>
      </c>
      <c r="I332" s="29" t="s">
        <v>155</v>
      </c>
      <c r="J332" s="29" t="s">
        <v>155</v>
      </c>
      <c r="K332" s="29" t="s">
        <v>155</v>
      </c>
      <c r="L332" s="29" t="s">
        <v>155</v>
      </c>
      <c r="M332" s="29" t="s">
        <v>155</v>
      </c>
    </row>
    <row r="333" spans="1:13" s="42" customFormat="1" x14ac:dyDescent="0.2">
      <c r="A333" s="147" t="str">
        <f t="shared" si="45"/>
        <v>Canterbury</v>
      </c>
      <c r="B333" s="147" t="str">
        <f t="shared" si="45"/>
        <v>Rangiora</v>
      </c>
      <c r="C333" s="62" t="s">
        <v>15</v>
      </c>
      <c r="D333" s="29">
        <v>0</v>
      </c>
      <c r="E333" s="29" t="s">
        <v>155</v>
      </c>
      <c r="F333" s="29" t="s">
        <v>155</v>
      </c>
      <c r="G333" s="29" t="s">
        <v>155</v>
      </c>
      <c r="H333" s="29" t="s">
        <v>155</v>
      </c>
      <c r="I333" s="29" t="s">
        <v>155</v>
      </c>
      <c r="J333" s="29" t="s">
        <v>155</v>
      </c>
      <c r="K333" s="29" t="s">
        <v>155</v>
      </c>
      <c r="L333" s="29" t="s">
        <v>155</v>
      </c>
      <c r="M333" s="29" t="s">
        <v>155</v>
      </c>
    </row>
    <row r="334" spans="1:13" s="42" customFormat="1" x14ac:dyDescent="0.2">
      <c r="A334" s="147" t="str">
        <f t="shared" si="45"/>
        <v>Canterbury</v>
      </c>
      <c r="B334" s="148" t="str">
        <f t="shared" si="45"/>
        <v>Rangiora</v>
      </c>
      <c r="C334" s="61" t="s">
        <v>0</v>
      </c>
      <c r="D334" s="82">
        <v>1</v>
      </c>
      <c r="E334" s="82" t="s">
        <v>155</v>
      </c>
      <c r="F334" s="82" t="s">
        <v>155</v>
      </c>
      <c r="G334" s="82" t="s">
        <v>155</v>
      </c>
      <c r="H334" s="82" t="s">
        <v>155</v>
      </c>
      <c r="I334" s="82" t="s">
        <v>155</v>
      </c>
      <c r="J334" s="82" t="s">
        <v>155</v>
      </c>
      <c r="K334" s="82" t="s">
        <v>155</v>
      </c>
      <c r="L334" s="82" t="s">
        <v>155</v>
      </c>
      <c r="M334" s="82" t="s">
        <v>155</v>
      </c>
    </row>
    <row r="335" spans="1:13" s="42" customFormat="1" ht="14.25" customHeight="1" x14ac:dyDescent="0.2">
      <c r="A335" s="147" t="str">
        <f t="shared" si="45"/>
        <v>Canterbury</v>
      </c>
      <c r="B335" s="147" t="s">
        <v>104</v>
      </c>
      <c r="C335" s="62" t="s">
        <v>17</v>
      </c>
      <c r="D335" s="29">
        <v>101</v>
      </c>
      <c r="E335" s="29">
        <v>84</v>
      </c>
      <c r="F335" s="29">
        <v>142</v>
      </c>
      <c r="G335" s="29">
        <v>164</v>
      </c>
      <c r="H335" s="29">
        <v>150</v>
      </c>
      <c r="I335" s="29">
        <v>161</v>
      </c>
      <c r="J335" s="29">
        <v>182</v>
      </c>
      <c r="K335" s="29">
        <v>140</v>
      </c>
      <c r="L335" s="29">
        <v>117</v>
      </c>
      <c r="M335" s="29">
        <v>158</v>
      </c>
    </row>
    <row r="336" spans="1:13" s="42" customFormat="1" x14ac:dyDescent="0.2">
      <c r="A336" s="147" t="str">
        <f t="shared" si="45"/>
        <v>Canterbury</v>
      </c>
      <c r="B336" s="147" t="str">
        <f t="shared" si="45"/>
        <v>Justice service area total</v>
      </c>
      <c r="C336" s="62" t="s">
        <v>88</v>
      </c>
      <c r="D336" s="29">
        <v>8</v>
      </c>
      <c r="E336" s="29">
        <v>10</v>
      </c>
      <c r="F336" s="29">
        <v>12</v>
      </c>
      <c r="G336" s="29">
        <v>20</v>
      </c>
      <c r="H336" s="29">
        <v>5</v>
      </c>
      <c r="I336" s="29">
        <v>6</v>
      </c>
      <c r="J336" s="29">
        <v>13</v>
      </c>
      <c r="K336" s="29">
        <v>12</v>
      </c>
      <c r="L336" s="29">
        <v>14</v>
      </c>
      <c r="M336" s="29">
        <v>15</v>
      </c>
    </row>
    <row r="337" spans="1:13" s="42" customFormat="1" x14ac:dyDescent="0.2">
      <c r="A337" s="147" t="str">
        <f t="shared" ref="A337:B339" si="46">A336</f>
        <v>Canterbury</v>
      </c>
      <c r="B337" s="147" t="str">
        <f t="shared" si="46"/>
        <v>Justice service area total</v>
      </c>
      <c r="C337" s="62" t="s">
        <v>18</v>
      </c>
      <c r="D337" s="29">
        <v>23</v>
      </c>
      <c r="E337" s="29">
        <v>32</v>
      </c>
      <c r="F337" s="29">
        <v>37</v>
      </c>
      <c r="G337" s="29">
        <v>68</v>
      </c>
      <c r="H337" s="29">
        <v>69</v>
      </c>
      <c r="I337" s="29">
        <v>88</v>
      </c>
      <c r="J337" s="29">
        <v>69</v>
      </c>
      <c r="K337" s="29">
        <v>86</v>
      </c>
      <c r="L337" s="29">
        <v>81</v>
      </c>
      <c r="M337" s="29">
        <v>91</v>
      </c>
    </row>
    <row r="338" spans="1:13" s="42" customFormat="1" x14ac:dyDescent="0.2">
      <c r="A338" s="147" t="str">
        <f t="shared" si="46"/>
        <v>Canterbury</v>
      </c>
      <c r="B338" s="147" t="str">
        <f t="shared" si="46"/>
        <v>Justice service area total</v>
      </c>
      <c r="C338" s="62" t="s">
        <v>15</v>
      </c>
      <c r="D338" s="29">
        <v>0</v>
      </c>
      <c r="E338" s="29">
        <v>0</v>
      </c>
      <c r="F338" s="29">
        <v>0</v>
      </c>
      <c r="G338" s="29">
        <v>0</v>
      </c>
      <c r="H338" s="29">
        <v>0</v>
      </c>
      <c r="I338" s="29">
        <v>0</v>
      </c>
      <c r="J338" s="29">
        <v>1</v>
      </c>
      <c r="K338" s="29">
        <v>0</v>
      </c>
      <c r="L338" s="29">
        <v>2</v>
      </c>
      <c r="M338" s="29">
        <v>1</v>
      </c>
    </row>
    <row r="339" spans="1:13" s="42" customFormat="1" x14ac:dyDescent="0.2">
      <c r="A339" s="148" t="str">
        <f t="shared" si="46"/>
        <v>Canterbury</v>
      </c>
      <c r="B339" s="148" t="str">
        <f t="shared" si="46"/>
        <v>Justice service area total</v>
      </c>
      <c r="C339" s="61" t="s">
        <v>0</v>
      </c>
      <c r="D339" s="53">
        <v>132</v>
      </c>
      <c r="E339" s="53">
        <v>126</v>
      </c>
      <c r="F339" s="53">
        <v>191</v>
      </c>
      <c r="G339" s="53">
        <v>252</v>
      </c>
      <c r="H339" s="53">
        <v>224</v>
      </c>
      <c r="I339" s="53">
        <v>255</v>
      </c>
      <c r="J339" s="53">
        <v>265</v>
      </c>
      <c r="K339" s="53">
        <v>238</v>
      </c>
      <c r="L339" s="53">
        <v>214</v>
      </c>
      <c r="M339" s="53">
        <v>265</v>
      </c>
    </row>
    <row r="340" spans="1:13" s="42" customFormat="1" x14ac:dyDescent="0.2">
      <c r="A340" s="149" t="s">
        <v>112</v>
      </c>
      <c r="B340" s="149" t="s">
        <v>77</v>
      </c>
      <c r="C340" s="22" t="s">
        <v>17</v>
      </c>
      <c r="D340" s="47">
        <v>0</v>
      </c>
      <c r="E340" s="47" t="s">
        <v>155</v>
      </c>
      <c r="F340" s="47" t="s">
        <v>155</v>
      </c>
      <c r="G340" s="47" t="s">
        <v>155</v>
      </c>
      <c r="H340" s="47" t="s">
        <v>155</v>
      </c>
      <c r="I340" s="47" t="s">
        <v>155</v>
      </c>
      <c r="J340" s="47" t="s">
        <v>155</v>
      </c>
      <c r="K340" s="47" t="s">
        <v>155</v>
      </c>
      <c r="L340" s="47" t="s">
        <v>155</v>
      </c>
      <c r="M340" s="47" t="s">
        <v>155</v>
      </c>
    </row>
    <row r="341" spans="1:13" s="42" customFormat="1" x14ac:dyDescent="0.2">
      <c r="A341" s="147" t="s">
        <v>112</v>
      </c>
      <c r="B341" s="147" t="str">
        <f t="shared" ref="B341:B344" si="47">B340</f>
        <v>Balclutha</v>
      </c>
      <c r="C341" s="62" t="s">
        <v>88</v>
      </c>
      <c r="D341" s="29">
        <v>0</v>
      </c>
      <c r="E341" s="29" t="s">
        <v>155</v>
      </c>
      <c r="F341" s="29" t="s">
        <v>155</v>
      </c>
      <c r="G341" s="29" t="s">
        <v>155</v>
      </c>
      <c r="H341" s="29" t="s">
        <v>155</v>
      </c>
      <c r="I341" s="29" t="s">
        <v>155</v>
      </c>
      <c r="J341" s="29" t="s">
        <v>155</v>
      </c>
      <c r="K341" s="29" t="s">
        <v>155</v>
      </c>
      <c r="L341" s="29" t="s">
        <v>155</v>
      </c>
      <c r="M341" s="29" t="s">
        <v>155</v>
      </c>
    </row>
    <row r="342" spans="1:13" s="42" customFormat="1" x14ac:dyDescent="0.2">
      <c r="A342" s="147" t="s">
        <v>112</v>
      </c>
      <c r="B342" s="147" t="str">
        <f t="shared" si="47"/>
        <v>Balclutha</v>
      </c>
      <c r="C342" s="62" t="s">
        <v>18</v>
      </c>
      <c r="D342" s="29">
        <v>0</v>
      </c>
      <c r="E342" s="29" t="s">
        <v>155</v>
      </c>
      <c r="F342" s="29" t="s">
        <v>155</v>
      </c>
      <c r="G342" s="29" t="s">
        <v>155</v>
      </c>
      <c r="H342" s="29" t="s">
        <v>155</v>
      </c>
      <c r="I342" s="29" t="s">
        <v>155</v>
      </c>
      <c r="J342" s="29" t="s">
        <v>155</v>
      </c>
      <c r="K342" s="29" t="s">
        <v>155</v>
      </c>
      <c r="L342" s="29" t="s">
        <v>155</v>
      </c>
      <c r="M342" s="29" t="s">
        <v>155</v>
      </c>
    </row>
    <row r="343" spans="1:13" s="42" customFormat="1" x14ac:dyDescent="0.2">
      <c r="A343" s="147" t="s">
        <v>112</v>
      </c>
      <c r="B343" s="147" t="str">
        <f t="shared" si="47"/>
        <v>Balclutha</v>
      </c>
      <c r="C343" s="62" t="s">
        <v>15</v>
      </c>
      <c r="D343" s="29">
        <v>0</v>
      </c>
      <c r="E343" s="29" t="s">
        <v>155</v>
      </c>
      <c r="F343" s="29" t="s">
        <v>155</v>
      </c>
      <c r="G343" s="29" t="s">
        <v>155</v>
      </c>
      <c r="H343" s="29" t="s">
        <v>155</v>
      </c>
      <c r="I343" s="29" t="s">
        <v>155</v>
      </c>
      <c r="J343" s="29" t="s">
        <v>155</v>
      </c>
      <c r="K343" s="29" t="s">
        <v>155</v>
      </c>
      <c r="L343" s="29" t="s">
        <v>155</v>
      </c>
      <c r="M343" s="29" t="s">
        <v>155</v>
      </c>
    </row>
    <row r="344" spans="1:13" s="42" customFormat="1" x14ac:dyDescent="0.2">
      <c r="A344" s="147" t="s">
        <v>112</v>
      </c>
      <c r="B344" s="148" t="str">
        <f t="shared" si="47"/>
        <v>Balclutha</v>
      </c>
      <c r="C344" s="61" t="s">
        <v>0</v>
      </c>
      <c r="D344" s="82">
        <v>0</v>
      </c>
      <c r="E344" s="82" t="s">
        <v>155</v>
      </c>
      <c r="F344" s="82" t="s">
        <v>155</v>
      </c>
      <c r="G344" s="82" t="s">
        <v>155</v>
      </c>
      <c r="H344" s="82" t="s">
        <v>155</v>
      </c>
      <c r="I344" s="82" t="s">
        <v>155</v>
      </c>
      <c r="J344" s="82" t="s">
        <v>155</v>
      </c>
      <c r="K344" s="82" t="s">
        <v>155</v>
      </c>
      <c r="L344" s="82" t="s">
        <v>155</v>
      </c>
      <c r="M344" s="82" t="s">
        <v>155</v>
      </c>
    </row>
    <row r="345" spans="1:13" s="42" customFormat="1" x14ac:dyDescent="0.2">
      <c r="A345" s="147" t="s">
        <v>112</v>
      </c>
      <c r="B345" s="149" t="s">
        <v>78</v>
      </c>
      <c r="C345" s="22" t="s">
        <v>17</v>
      </c>
      <c r="D345" s="47">
        <v>22</v>
      </c>
      <c r="E345" s="47">
        <v>21</v>
      </c>
      <c r="F345" s="47">
        <v>27</v>
      </c>
      <c r="G345" s="47">
        <v>32</v>
      </c>
      <c r="H345" s="47">
        <v>36</v>
      </c>
      <c r="I345" s="47">
        <v>23</v>
      </c>
      <c r="J345" s="47">
        <v>41</v>
      </c>
      <c r="K345" s="47">
        <v>36</v>
      </c>
      <c r="L345" s="47">
        <v>23</v>
      </c>
      <c r="M345" s="47">
        <v>41</v>
      </c>
    </row>
    <row r="346" spans="1:13" s="42" customFormat="1" x14ac:dyDescent="0.2">
      <c r="A346" s="147" t="s">
        <v>112</v>
      </c>
      <c r="B346" s="147" t="str">
        <f t="shared" ref="B346:B349" si="48">B345</f>
        <v>Dunedin</v>
      </c>
      <c r="C346" s="62" t="s">
        <v>88</v>
      </c>
      <c r="D346" s="29">
        <v>0</v>
      </c>
      <c r="E346" s="29">
        <v>2</v>
      </c>
      <c r="F346" s="29">
        <v>2</v>
      </c>
      <c r="G346" s="29">
        <v>5</v>
      </c>
      <c r="H346" s="29">
        <v>3</v>
      </c>
      <c r="I346" s="29">
        <v>4</v>
      </c>
      <c r="J346" s="29">
        <v>7</v>
      </c>
      <c r="K346" s="29">
        <v>3</v>
      </c>
      <c r="L346" s="29">
        <v>2</v>
      </c>
      <c r="M346" s="29">
        <v>3</v>
      </c>
    </row>
    <row r="347" spans="1:13" s="42" customFormat="1" x14ac:dyDescent="0.2">
      <c r="A347" s="147" t="s">
        <v>112</v>
      </c>
      <c r="B347" s="147" t="str">
        <f t="shared" si="48"/>
        <v>Dunedin</v>
      </c>
      <c r="C347" s="62" t="s">
        <v>18</v>
      </c>
      <c r="D347" s="29">
        <v>6</v>
      </c>
      <c r="E347" s="29">
        <v>8</v>
      </c>
      <c r="F347" s="29">
        <v>7</v>
      </c>
      <c r="G347" s="29">
        <v>8</v>
      </c>
      <c r="H347" s="29">
        <v>8</v>
      </c>
      <c r="I347" s="29">
        <v>11</v>
      </c>
      <c r="J347" s="29">
        <v>10</v>
      </c>
      <c r="K347" s="29">
        <v>13</v>
      </c>
      <c r="L347" s="29">
        <v>14</v>
      </c>
      <c r="M347" s="29">
        <v>12</v>
      </c>
    </row>
    <row r="348" spans="1:13" s="42" customFormat="1" x14ac:dyDescent="0.2">
      <c r="A348" s="147" t="s">
        <v>112</v>
      </c>
      <c r="B348" s="147" t="str">
        <f t="shared" si="48"/>
        <v>Dunedin</v>
      </c>
      <c r="C348" s="62" t="s">
        <v>15</v>
      </c>
      <c r="D348" s="29">
        <v>0</v>
      </c>
      <c r="E348" s="29">
        <v>0</v>
      </c>
      <c r="F348" s="29">
        <v>0</v>
      </c>
      <c r="G348" s="29">
        <v>0</v>
      </c>
      <c r="H348" s="29">
        <v>0</v>
      </c>
      <c r="I348" s="29">
        <v>0</v>
      </c>
      <c r="J348" s="29">
        <v>0</v>
      </c>
      <c r="K348" s="29">
        <v>2</v>
      </c>
      <c r="L348" s="29">
        <v>0</v>
      </c>
      <c r="M348" s="29">
        <v>0</v>
      </c>
    </row>
    <row r="349" spans="1:13" s="42" customFormat="1" x14ac:dyDescent="0.2">
      <c r="A349" s="147" t="s">
        <v>112</v>
      </c>
      <c r="B349" s="148" t="str">
        <f t="shared" si="48"/>
        <v>Dunedin</v>
      </c>
      <c r="C349" s="61" t="s">
        <v>0</v>
      </c>
      <c r="D349" s="82">
        <v>28</v>
      </c>
      <c r="E349" s="82">
        <v>31</v>
      </c>
      <c r="F349" s="82">
        <v>36</v>
      </c>
      <c r="G349" s="82">
        <v>45</v>
      </c>
      <c r="H349" s="82">
        <v>47</v>
      </c>
      <c r="I349" s="82">
        <v>38</v>
      </c>
      <c r="J349" s="82">
        <v>58</v>
      </c>
      <c r="K349" s="82">
        <v>54</v>
      </c>
      <c r="L349" s="82">
        <v>39</v>
      </c>
      <c r="M349" s="82">
        <v>56</v>
      </c>
    </row>
    <row r="350" spans="1:13" s="42" customFormat="1" x14ac:dyDescent="0.2">
      <c r="A350" s="147" t="s">
        <v>112</v>
      </c>
      <c r="B350" s="149" t="s">
        <v>79</v>
      </c>
      <c r="C350" s="22" t="s">
        <v>17</v>
      </c>
      <c r="D350" s="47">
        <v>3</v>
      </c>
      <c r="E350" s="47">
        <v>1</v>
      </c>
      <c r="F350" s="47">
        <v>5</v>
      </c>
      <c r="G350" s="47">
        <v>4</v>
      </c>
      <c r="H350" s="47">
        <v>4</v>
      </c>
      <c r="I350" s="47">
        <v>4</v>
      </c>
      <c r="J350" s="47">
        <v>3</v>
      </c>
      <c r="K350" s="47">
        <v>6</v>
      </c>
      <c r="L350" s="47">
        <v>1</v>
      </c>
      <c r="M350" s="47">
        <v>8</v>
      </c>
    </row>
    <row r="351" spans="1:13" s="42" customFormat="1" x14ac:dyDescent="0.2">
      <c r="A351" s="147" t="s">
        <v>112</v>
      </c>
      <c r="B351" s="147" t="str">
        <f t="shared" ref="B351:B354" si="49">B350</f>
        <v>Oamaru</v>
      </c>
      <c r="C351" s="62" t="s">
        <v>88</v>
      </c>
      <c r="D351" s="29">
        <v>1</v>
      </c>
      <c r="E351" s="29">
        <v>0</v>
      </c>
      <c r="F351" s="29">
        <v>0</v>
      </c>
      <c r="G351" s="29">
        <v>0</v>
      </c>
      <c r="H351" s="29">
        <v>1</v>
      </c>
      <c r="I351" s="29">
        <v>1</v>
      </c>
      <c r="J351" s="29">
        <v>1</v>
      </c>
      <c r="K351" s="29">
        <v>0</v>
      </c>
      <c r="L351" s="29">
        <v>1</v>
      </c>
      <c r="M351" s="29">
        <v>0</v>
      </c>
    </row>
    <row r="352" spans="1:13" s="42" customFormat="1" x14ac:dyDescent="0.2">
      <c r="A352" s="147" t="s">
        <v>112</v>
      </c>
      <c r="B352" s="147" t="str">
        <f t="shared" si="49"/>
        <v>Oamaru</v>
      </c>
      <c r="C352" s="62" t="s">
        <v>18</v>
      </c>
      <c r="D352" s="29">
        <v>1</v>
      </c>
      <c r="E352" s="29">
        <v>0</v>
      </c>
      <c r="F352" s="29">
        <v>3</v>
      </c>
      <c r="G352" s="29">
        <v>0</v>
      </c>
      <c r="H352" s="29">
        <v>4</v>
      </c>
      <c r="I352" s="29">
        <v>2</v>
      </c>
      <c r="J352" s="29">
        <v>4</v>
      </c>
      <c r="K352" s="29">
        <v>0</v>
      </c>
      <c r="L352" s="29">
        <v>1</v>
      </c>
      <c r="M352" s="29">
        <v>1</v>
      </c>
    </row>
    <row r="353" spans="1:13" s="42" customFormat="1" x14ac:dyDescent="0.2">
      <c r="A353" s="147" t="s">
        <v>112</v>
      </c>
      <c r="B353" s="147" t="str">
        <f t="shared" si="49"/>
        <v>Oamaru</v>
      </c>
      <c r="C353" s="62" t="s">
        <v>15</v>
      </c>
      <c r="D353" s="29">
        <v>0</v>
      </c>
      <c r="E353" s="29">
        <v>0</v>
      </c>
      <c r="F353" s="29">
        <v>0</v>
      </c>
      <c r="G353" s="29">
        <v>0</v>
      </c>
      <c r="H353" s="29">
        <v>0</v>
      </c>
      <c r="I353" s="29">
        <v>0</v>
      </c>
      <c r="J353" s="29">
        <v>0</v>
      </c>
      <c r="K353" s="29">
        <v>0</v>
      </c>
      <c r="L353" s="29">
        <v>0</v>
      </c>
      <c r="M353" s="29">
        <v>0</v>
      </c>
    </row>
    <row r="354" spans="1:13" s="42" customFormat="1" x14ac:dyDescent="0.2">
      <c r="A354" s="147" t="s">
        <v>112</v>
      </c>
      <c r="B354" s="148" t="str">
        <f t="shared" si="49"/>
        <v>Oamaru</v>
      </c>
      <c r="C354" s="61" t="s">
        <v>0</v>
      </c>
      <c r="D354" s="82">
        <v>5</v>
      </c>
      <c r="E354" s="82">
        <v>1</v>
      </c>
      <c r="F354" s="82">
        <v>8</v>
      </c>
      <c r="G354" s="82">
        <v>4</v>
      </c>
      <c r="H354" s="82">
        <v>9</v>
      </c>
      <c r="I354" s="82">
        <v>7</v>
      </c>
      <c r="J354" s="82">
        <v>8</v>
      </c>
      <c r="K354" s="82">
        <v>6</v>
      </c>
      <c r="L354" s="82">
        <v>3</v>
      </c>
      <c r="M354" s="82">
        <v>9</v>
      </c>
    </row>
    <row r="355" spans="1:13" s="42" customFormat="1" x14ac:dyDescent="0.2">
      <c r="A355" s="147" t="s">
        <v>112</v>
      </c>
      <c r="B355" s="149" t="s">
        <v>80</v>
      </c>
      <c r="C355" s="22" t="s">
        <v>17</v>
      </c>
      <c r="D355" s="47">
        <v>10</v>
      </c>
      <c r="E355" s="47">
        <v>18</v>
      </c>
      <c r="F355" s="47">
        <v>18</v>
      </c>
      <c r="G355" s="47">
        <v>22</v>
      </c>
      <c r="H355" s="47">
        <v>18</v>
      </c>
      <c r="I355" s="47">
        <v>22</v>
      </c>
      <c r="J355" s="47">
        <v>21</v>
      </c>
      <c r="K355" s="47">
        <v>22</v>
      </c>
      <c r="L355" s="47">
        <v>15</v>
      </c>
      <c r="M355" s="47">
        <v>18</v>
      </c>
    </row>
    <row r="356" spans="1:13" s="42" customFormat="1" x14ac:dyDescent="0.2">
      <c r="A356" s="147" t="s">
        <v>112</v>
      </c>
      <c r="B356" s="147" t="str">
        <f t="shared" ref="B356:B359" si="50">B355</f>
        <v>Timaru</v>
      </c>
      <c r="C356" s="62" t="s">
        <v>88</v>
      </c>
      <c r="D356" s="29">
        <v>1</v>
      </c>
      <c r="E356" s="29">
        <v>1</v>
      </c>
      <c r="F356" s="29">
        <v>3</v>
      </c>
      <c r="G356" s="29">
        <v>1</v>
      </c>
      <c r="H356" s="29">
        <v>0</v>
      </c>
      <c r="I356" s="29">
        <v>3</v>
      </c>
      <c r="J356" s="29">
        <v>0</v>
      </c>
      <c r="K356" s="29">
        <v>1</v>
      </c>
      <c r="L356" s="29">
        <v>1</v>
      </c>
      <c r="M356" s="29">
        <v>3</v>
      </c>
    </row>
    <row r="357" spans="1:13" s="42" customFormat="1" x14ac:dyDescent="0.2">
      <c r="A357" s="147" t="s">
        <v>112</v>
      </c>
      <c r="B357" s="147" t="str">
        <f t="shared" si="50"/>
        <v>Timaru</v>
      </c>
      <c r="C357" s="62" t="s">
        <v>18</v>
      </c>
      <c r="D357" s="29">
        <v>1</v>
      </c>
      <c r="E357" s="29">
        <v>1</v>
      </c>
      <c r="F357" s="29">
        <v>3</v>
      </c>
      <c r="G357" s="29">
        <v>4</v>
      </c>
      <c r="H357" s="29">
        <v>11</v>
      </c>
      <c r="I357" s="29">
        <v>11</v>
      </c>
      <c r="J357" s="29">
        <v>13</v>
      </c>
      <c r="K357" s="29">
        <v>10</v>
      </c>
      <c r="L357" s="29">
        <v>11</v>
      </c>
      <c r="M357" s="29">
        <v>14</v>
      </c>
    </row>
    <row r="358" spans="1:13" s="42" customFormat="1" x14ac:dyDescent="0.2">
      <c r="A358" s="147" t="s">
        <v>112</v>
      </c>
      <c r="B358" s="147" t="str">
        <f t="shared" si="50"/>
        <v>Timaru</v>
      </c>
      <c r="C358" s="62" t="s">
        <v>15</v>
      </c>
      <c r="D358" s="29">
        <v>0</v>
      </c>
      <c r="E358" s="29">
        <v>0</v>
      </c>
      <c r="F358" s="29">
        <v>0</v>
      </c>
      <c r="G358" s="29">
        <v>0</v>
      </c>
      <c r="H358" s="29">
        <v>0</v>
      </c>
      <c r="I358" s="29">
        <v>0</v>
      </c>
      <c r="J358" s="29">
        <v>0</v>
      </c>
      <c r="K358" s="29">
        <v>0</v>
      </c>
      <c r="L358" s="29">
        <v>0</v>
      </c>
      <c r="M358" s="29">
        <v>0</v>
      </c>
    </row>
    <row r="359" spans="1:13" s="42" customFormat="1" x14ac:dyDescent="0.2">
      <c r="A359" s="147" t="s">
        <v>112</v>
      </c>
      <c r="B359" s="148" t="str">
        <f t="shared" si="50"/>
        <v>Timaru</v>
      </c>
      <c r="C359" s="61" t="s">
        <v>0</v>
      </c>
      <c r="D359" s="82">
        <v>12</v>
      </c>
      <c r="E359" s="82">
        <v>20</v>
      </c>
      <c r="F359" s="82">
        <v>24</v>
      </c>
      <c r="G359" s="82">
        <v>27</v>
      </c>
      <c r="H359" s="82">
        <v>29</v>
      </c>
      <c r="I359" s="82">
        <v>36</v>
      </c>
      <c r="J359" s="82">
        <v>34</v>
      </c>
      <c r="K359" s="82">
        <v>33</v>
      </c>
      <c r="L359" s="82">
        <v>27</v>
      </c>
      <c r="M359" s="82">
        <v>35</v>
      </c>
    </row>
    <row r="360" spans="1:13" s="42" customFormat="1" ht="14.25" customHeight="1" x14ac:dyDescent="0.2">
      <c r="A360" s="147" t="s">
        <v>112</v>
      </c>
      <c r="B360" s="147" t="s">
        <v>104</v>
      </c>
      <c r="C360" s="62" t="s">
        <v>17</v>
      </c>
      <c r="D360" s="29">
        <v>35</v>
      </c>
      <c r="E360" s="29">
        <v>40</v>
      </c>
      <c r="F360" s="29">
        <v>50</v>
      </c>
      <c r="G360" s="29">
        <v>58</v>
      </c>
      <c r="H360" s="29">
        <v>58</v>
      </c>
      <c r="I360" s="29">
        <v>49</v>
      </c>
      <c r="J360" s="29">
        <v>65</v>
      </c>
      <c r="K360" s="29">
        <v>64</v>
      </c>
      <c r="L360" s="29">
        <v>39</v>
      </c>
      <c r="M360" s="29">
        <v>67</v>
      </c>
    </row>
    <row r="361" spans="1:13" s="42" customFormat="1" x14ac:dyDescent="0.2">
      <c r="A361" s="147" t="s">
        <v>112</v>
      </c>
      <c r="B361" s="147" t="str">
        <f t="shared" ref="B361:B364" si="51">B360</f>
        <v>Justice service area total</v>
      </c>
      <c r="C361" s="62" t="s">
        <v>88</v>
      </c>
      <c r="D361" s="29">
        <v>2</v>
      </c>
      <c r="E361" s="29">
        <v>3</v>
      </c>
      <c r="F361" s="29">
        <v>5</v>
      </c>
      <c r="G361" s="29">
        <v>6</v>
      </c>
      <c r="H361" s="29">
        <v>4</v>
      </c>
      <c r="I361" s="29">
        <v>8</v>
      </c>
      <c r="J361" s="29">
        <v>8</v>
      </c>
      <c r="K361" s="29">
        <v>4</v>
      </c>
      <c r="L361" s="29">
        <v>4</v>
      </c>
      <c r="M361" s="29">
        <v>6</v>
      </c>
    </row>
    <row r="362" spans="1:13" s="42" customFormat="1" x14ac:dyDescent="0.2">
      <c r="A362" s="147" t="s">
        <v>112</v>
      </c>
      <c r="B362" s="147" t="str">
        <f t="shared" si="51"/>
        <v>Justice service area total</v>
      </c>
      <c r="C362" s="62" t="s">
        <v>18</v>
      </c>
      <c r="D362" s="29">
        <v>8</v>
      </c>
      <c r="E362" s="29">
        <v>9</v>
      </c>
      <c r="F362" s="29">
        <v>13</v>
      </c>
      <c r="G362" s="29">
        <v>12</v>
      </c>
      <c r="H362" s="29">
        <v>23</v>
      </c>
      <c r="I362" s="29">
        <v>24</v>
      </c>
      <c r="J362" s="29">
        <v>27</v>
      </c>
      <c r="K362" s="29">
        <v>23</v>
      </c>
      <c r="L362" s="29">
        <v>26</v>
      </c>
      <c r="M362" s="29">
        <v>27</v>
      </c>
    </row>
    <row r="363" spans="1:13" s="42" customFormat="1" x14ac:dyDescent="0.2">
      <c r="A363" s="147" t="s">
        <v>112</v>
      </c>
      <c r="B363" s="147" t="str">
        <f t="shared" si="51"/>
        <v>Justice service area total</v>
      </c>
      <c r="C363" s="62" t="s">
        <v>15</v>
      </c>
      <c r="D363" s="29">
        <v>0</v>
      </c>
      <c r="E363" s="29">
        <v>0</v>
      </c>
      <c r="F363" s="29">
        <v>0</v>
      </c>
      <c r="G363" s="29">
        <v>0</v>
      </c>
      <c r="H363" s="29">
        <v>0</v>
      </c>
      <c r="I363" s="29">
        <v>0</v>
      </c>
      <c r="J363" s="29">
        <v>0</v>
      </c>
      <c r="K363" s="29">
        <v>2</v>
      </c>
      <c r="L363" s="29">
        <v>0</v>
      </c>
      <c r="M363" s="29">
        <v>0</v>
      </c>
    </row>
    <row r="364" spans="1:13" s="42" customFormat="1" x14ac:dyDescent="0.2">
      <c r="A364" s="148" t="s">
        <v>112</v>
      </c>
      <c r="B364" s="148" t="str">
        <f t="shared" si="51"/>
        <v>Justice service area total</v>
      </c>
      <c r="C364" s="61" t="s">
        <v>0</v>
      </c>
      <c r="D364" s="53">
        <v>45</v>
      </c>
      <c r="E364" s="53">
        <v>52</v>
      </c>
      <c r="F364" s="53">
        <v>68</v>
      </c>
      <c r="G364" s="53">
        <v>76</v>
      </c>
      <c r="H364" s="53">
        <v>85</v>
      </c>
      <c r="I364" s="53">
        <v>81</v>
      </c>
      <c r="J364" s="53">
        <v>100</v>
      </c>
      <c r="K364" s="53">
        <v>93</v>
      </c>
      <c r="L364" s="53">
        <v>69</v>
      </c>
      <c r="M364" s="53">
        <v>100</v>
      </c>
    </row>
    <row r="365" spans="1:13" s="42" customFormat="1" ht="14.25" customHeight="1" x14ac:dyDescent="0.2">
      <c r="A365" s="149" t="s">
        <v>113</v>
      </c>
      <c r="B365" s="149" t="s">
        <v>81</v>
      </c>
      <c r="C365" s="22" t="s">
        <v>17</v>
      </c>
      <c r="D365" s="47">
        <v>1</v>
      </c>
      <c r="E365" s="47">
        <v>5</v>
      </c>
      <c r="F365" s="47">
        <v>3</v>
      </c>
      <c r="G365" s="47">
        <v>2</v>
      </c>
      <c r="H365" s="47">
        <v>0</v>
      </c>
      <c r="I365" s="47">
        <v>0</v>
      </c>
      <c r="J365" s="47">
        <v>1</v>
      </c>
      <c r="K365" s="47">
        <v>3</v>
      </c>
      <c r="L365" s="47">
        <v>4</v>
      </c>
      <c r="M365" s="47">
        <v>9</v>
      </c>
    </row>
    <row r="366" spans="1:13" s="42" customFormat="1" x14ac:dyDescent="0.2">
      <c r="A366" s="147" t="s">
        <v>113</v>
      </c>
      <c r="B366" s="147" t="str">
        <f t="shared" ref="B366:B369" si="52">B365</f>
        <v>Alexandra</v>
      </c>
      <c r="C366" s="62" t="s">
        <v>88</v>
      </c>
      <c r="D366" s="29">
        <v>0</v>
      </c>
      <c r="E366" s="29">
        <v>0</v>
      </c>
      <c r="F366" s="29">
        <v>2</v>
      </c>
      <c r="G366" s="29">
        <v>1</v>
      </c>
      <c r="H366" s="29">
        <v>1</v>
      </c>
      <c r="I366" s="29">
        <v>0</v>
      </c>
      <c r="J366" s="29">
        <v>0</v>
      </c>
      <c r="K366" s="29">
        <v>1</v>
      </c>
      <c r="L366" s="29">
        <v>2</v>
      </c>
      <c r="M366" s="29">
        <v>3</v>
      </c>
    </row>
    <row r="367" spans="1:13" s="42" customFormat="1" x14ac:dyDescent="0.2">
      <c r="A367" s="147" t="s">
        <v>113</v>
      </c>
      <c r="B367" s="147" t="str">
        <f t="shared" si="52"/>
        <v>Alexandra</v>
      </c>
      <c r="C367" s="62" t="s">
        <v>18</v>
      </c>
      <c r="D367" s="29">
        <v>0</v>
      </c>
      <c r="E367" s="29">
        <v>1</v>
      </c>
      <c r="F367" s="29">
        <v>0</v>
      </c>
      <c r="G367" s="29">
        <v>0</v>
      </c>
      <c r="H367" s="29">
        <v>1</v>
      </c>
      <c r="I367" s="29">
        <v>0</v>
      </c>
      <c r="J367" s="29">
        <v>0</v>
      </c>
      <c r="K367" s="29">
        <v>1</v>
      </c>
      <c r="L367" s="29">
        <v>2</v>
      </c>
      <c r="M367" s="29">
        <v>3</v>
      </c>
    </row>
    <row r="368" spans="1:13" s="42" customFormat="1" x14ac:dyDescent="0.2">
      <c r="A368" s="147" t="s">
        <v>113</v>
      </c>
      <c r="B368" s="147" t="str">
        <f t="shared" si="52"/>
        <v>Alexandra</v>
      </c>
      <c r="C368" s="62" t="s">
        <v>15</v>
      </c>
      <c r="D368" s="29">
        <v>0</v>
      </c>
      <c r="E368" s="29">
        <v>0</v>
      </c>
      <c r="F368" s="29">
        <v>0</v>
      </c>
      <c r="G368" s="29">
        <v>0</v>
      </c>
      <c r="H368" s="29">
        <v>0</v>
      </c>
      <c r="I368" s="29">
        <v>0</v>
      </c>
      <c r="J368" s="29">
        <v>0</v>
      </c>
      <c r="K368" s="29">
        <v>1</v>
      </c>
      <c r="L368" s="29">
        <v>0</v>
      </c>
      <c r="M368" s="29">
        <v>0</v>
      </c>
    </row>
    <row r="369" spans="1:13" s="42" customFormat="1" x14ac:dyDescent="0.2">
      <c r="A369" s="147" t="s">
        <v>113</v>
      </c>
      <c r="B369" s="148" t="str">
        <f t="shared" si="52"/>
        <v>Alexandra</v>
      </c>
      <c r="C369" s="61" t="s">
        <v>0</v>
      </c>
      <c r="D369" s="82">
        <v>1</v>
      </c>
      <c r="E369" s="82">
        <v>6</v>
      </c>
      <c r="F369" s="82">
        <v>5</v>
      </c>
      <c r="G369" s="82">
        <v>3</v>
      </c>
      <c r="H369" s="82">
        <v>2</v>
      </c>
      <c r="I369" s="82">
        <v>0</v>
      </c>
      <c r="J369" s="82">
        <v>1</v>
      </c>
      <c r="K369" s="82">
        <v>6</v>
      </c>
      <c r="L369" s="82">
        <v>8</v>
      </c>
      <c r="M369" s="82">
        <v>15</v>
      </c>
    </row>
    <row r="370" spans="1:13" s="42" customFormat="1" x14ac:dyDescent="0.2">
      <c r="A370" s="147" t="s">
        <v>113</v>
      </c>
      <c r="B370" s="149" t="s">
        <v>82</v>
      </c>
      <c r="C370" s="22" t="s">
        <v>17</v>
      </c>
      <c r="D370" s="47">
        <v>10</v>
      </c>
      <c r="E370" s="47">
        <v>5</v>
      </c>
      <c r="F370" s="47">
        <v>3</v>
      </c>
      <c r="G370" s="47">
        <v>6</v>
      </c>
      <c r="H370" s="47">
        <v>5</v>
      </c>
      <c r="I370" s="47">
        <v>6</v>
      </c>
      <c r="J370" s="47">
        <v>9</v>
      </c>
      <c r="K370" s="47">
        <v>7</v>
      </c>
      <c r="L370" s="47">
        <v>5</v>
      </c>
      <c r="M370" s="47">
        <v>9</v>
      </c>
    </row>
    <row r="371" spans="1:13" s="42" customFormat="1" x14ac:dyDescent="0.2">
      <c r="A371" s="147" t="s">
        <v>113</v>
      </c>
      <c r="B371" s="147" t="str">
        <f t="shared" ref="B371:B374" si="53">B370</f>
        <v>Gore</v>
      </c>
      <c r="C371" s="62" t="s">
        <v>88</v>
      </c>
      <c r="D371" s="29">
        <v>0</v>
      </c>
      <c r="E371" s="29">
        <v>0</v>
      </c>
      <c r="F371" s="29">
        <v>0</v>
      </c>
      <c r="G371" s="29">
        <v>3</v>
      </c>
      <c r="H371" s="29">
        <v>0</v>
      </c>
      <c r="I371" s="29">
        <v>1</v>
      </c>
      <c r="J371" s="29">
        <v>3</v>
      </c>
      <c r="K371" s="29">
        <v>0</v>
      </c>
      <c r="L371" s="29">
        <v>0</v>
      </c>
      <c r="M371" s="29">
        <v>0</v>
      </c>
    </row>
    <row r="372" spans="1:13" s="42" customFormat="1" x14ac:dyDescent="0.2">
      <c r="A372" s="147" t="s">
        <v>113</v>
      </c>
      <c r="B372" s="147" t="str">
        <f t="shared" si="53"/>
        <v>Gore</v>
      </c>
      <c r="C372" s="62" t="s">
        <v>18</v>
      </c>
      <c r="D372" s="29">
        <v>0</v>
      </c>
      <c r="E372" s="29">
        <v>1</v>
      </c>
      <c r="F372" s="29">
        <v>1</v>
      </c>
      <c r="G372" s="29">
        <v>1</v>
      </c>
      <c r="H372" s="29">
        <v>0</v>
      </c>
      <c r="I372" s="29">
        <v>0</v>
      </c>
      <c r="J372" s="29">
        <v>4</v>
      </c>
      <c r="K372" s="29">
        <v>1</v>
      </c>
      <c r="L372" s="29">
        <v>2</v>
      </c>
      <c r="M372" s="29">
        <v>2</v>
      </c>
    </row>
    <row r="373" spans="1:13" s="42" customFormat="1" x14ac:dyDescent="0.2">
      <c r="A373" s="147" t="s">
        <v>113</v>
      </c>
      <c r="B373" s="147" t="str">
        <f t="shared" si="53"/>
        <v>Gore</v>
      </c>
      <c r="C373" s="62" t="s">
        <v>15</v>
      </c>
      <c r="D373" s="29">
        <v>0</v>
      </c>
      <c r="E373" s="29">
        <v>0</v>
      </c>
      <c r="F373" s="29">
        <v>0</v>
      </c>
      <c r="G373" s="29">
        <v>0</v>
      </c>
      <c r="H373" s="29">
        <v>0</v>
      </c>
      <c r="I373" s="29">
        <v>0</v>
      </c>
      <c r="J373" s="29">
        <v>0</v>
      </c>
      <c r="K373" s="29">
        <v>0</v>
      </c>
      <c r="L373" s="29">
        <v>0</v>
      </c>
      <c r="M373" s="29">
        <v>0</v>
      </c>
    </row>
    <row r="374" spans="1:13" s="42" customFormat="1" x14ac:dyDescent="0.2">
      <c r="A374" s="147" t="s">
        <v>113</v>
      </c>
      <c r="B374" s="148" t="str">
        <f t="shared" si="53"/>
        <v>Gore</v>
      </c>
      <c r="C374" s="61" t="s">
        <v>0</v>
      </c>
      <c r="D374" s="82">
        <v>10</v>
      </c>
      <c r="E374" s="82">
        <v>6</v>
      </c>
      <c r="F374" s="82">
        <v>4</v>
      </c>
      <c r="G374" s="82">
        <v>10</v>
      </c>
      <c r="H374" s="82">
        <v>5</v>
      </c>
      <c r="I374" s="82">
        <v>7</v>
      </c>
      <c r="J374" s="82">
        <v>16</v>
      </c>
      <c r="K374" s="82">
        <v>8</v>
      </c>
      <c r="L374" s="82">
        <v>7</v>
      </c>
      <c r="M374" s="82">
        <v>11</v>
      </c>
    </row>
    <row r="375" spans="1:13" s="42" customFormat="1" x14ac:dyDescent="0.2">
      <c r="A375" s="147" t="s">
        <v>113</v>
      </c>
      <c r="B375" s="149" t="s">
        <v>83</v>
      </c>
      <c r="C375" s="22" t="s">
        <v>17</v>
      </c>
      <c r="D375" s="47">
        <v>37</v>
      </c>
      <c r="E375" s="47">
        <v>28</v>
      </c>
      <c r="F375" s="47">
        <v>46</v>
      </c>
      <c r="G375" s="47">
        <v>33</v>
      </c>
      <c r="H375" s="47">
        <v>48</v>
      </c>
      <c r="I375" s="47">
        <v>41</v>
      </c>
      <c r="J375" s="47">
        <v>35</v>
      </c>
      <c r="K375" s="47">
        <v>24</v>
      </c>
      <c r="L375" s="47">
        <v>42</v>
      </c>
      <c r="M375" s="47">
        <v>44</v>
      </c>
    </row>
    <row r="376" spans="1:13" s="42" customFormat="1" x14ac:dyDescent="0.2">
      <c r="A376" s="147" t="s">
        <v>113</v>
      </c>
      <c r="B376" s="147" t="str">
        <f t="shared" ref="B376:B379" si="54">B375</f>
        <v>Invercargill</v>
      </c>
      <c r="C376" s="62" t="s">
        <v>88</v>
      </c>
      <c r="D376" s="29">
        <v>3</v>
      </c>
      <c r="E376" s="29">
        <v>5</v>
      </c>
      <c r="F376" s="29">
        <v>6</v>
      </c>
      <c r="G376" s="29">
        <v>6</v>
      </c>
      <c r="H376" s="29">
        <v>5</v>
      </c>
      <c r="I376" s="29">
        <v>3</v>
      </c>
      <c r="J376" s="29">
        <v>6</v>
      </c>
      <c r="K376" s="29">
        <v>3</v>
      </c>
      <c r="L376" s="29">
        <v>1</v>
      </c>
      <c r="M376" s="29">
        <v>5</v>
      </c>
    </row>
    <row r="377" spans="1:13" s="42" customFormat="1" x14ac:dyDescent="0.2">
      <c r="A377" s="147" t="s">
        <v>113</v>
      </c>
      <c r="B377" s="147" t="str">
        <f t="shared" si="54"/>
        <v>Invercargill</v>
      </c>
      <c r="C377" s="62" t="s">
        <v>18</v>
      </c>
      <c r="D377" s="29">
        <v>2</v>
      </c>
      <c r="E377" s="29">
        <v>11</v>
      </c>
      <c r="F377" s="29">
        <v>8</v>
      </c>
      <c r="G377" s="29">
        <v>8</v>
      </c>
      <c r="H377" s="29">
        <v>6</v>
      </c>
      <c r="I377" s="29">
        <v>17</v>
      </c>
      <c r="J377" s="29">
        <v>12</v>
      </c>
      <c r="K377" s="29">
        <v>14</v>
      </c>
      <c r="L377" s="29">
        <v>9</v>
      </c>
      <c r="M377" s="29">
        <v>13</v>
      </c>
    </row>
    <row r="378" spans="1:13" s="42" customFormat="1" x14ac:dyDescent="0.2">
      <c r="A378" s="147" t="s">
        <v>113</v>
      </c>
      <c r="B378" s="147" t="str">
        <f t="shared" si="54"/>
        <v>Invercargill</v>
      </c>
      <c r="C378" s="62" t="s">
        <v>15</v>
      </c>
      <c r="D378" s="29">
        <v>0</v>
      </c>
      <c r="E378" s="29">
        <v>0</v>
      </c>
      <c r="F378" s="29">
        <v>1</v>
      </c>
      <c r="G378" s="29">
        <v>0</v>
      </c>
      <c r="H378" s="29">
        <v>1</v>
      </c>
      <c r="I378" s="29">
        <v>1</v>
      </c>
      <c r="J378" s="29">
        <v>0</v>
      </c>
      <c r="K378" s="29">
        <v>0</v>
      </c>
      <c r="L378" s="29">
        <v>0</v>
      </c>
      <c r="M378" s="29">
        <v>0</v>
      </c>
    </row>
    <row r="379" spans="1:13" s="42" customFormat="1" x14ac:dyDescent="0.2">
      <c r="A379" s="147" t="s">
        <v>113</v>
      </c>
      <c r="B379" s="148" t="str">
        <f t="shared" si="54"/>
        <v>Invercargill</v>
      </c>
      <c r="C379" s="61" t="s">
        <v>0</v>
      </c>
      <c r="D379" s="82">
        <v>42</v>
      </c>
      <c r="E379" s="82">
        <v>44</v>
      </c>
      <c r="F379" s="82">
        <v>61</v>
      </c>
      <c r="G379" s="82">
        <v>47</v>
      </c>
      <c r="H379" s="82">
        <v>60</v>
      </c>
      <c r="I379" s="82">
        <v>62</v>
      </c>
      <c r="J379" s="82">
        <v>53</v>
      </c>
      <c r="K379" s="82">
        <v>41</v>
      </c>
      <c r="L379" s="82">
        <v>52</v>
      </c>
      <c r="M379" s="82">
        <v>62</v>
      </c>
    </row>
    <row r="380" spans="1:13" s="42" customFormat="1" ht="14.25" customHeight="1" x14ac:dyDescent="0.2">
      <c r="A380" s="147" t="s">
        <v>113</v>
      </c>
      <c r="B380" s="149" t="s">
        <v>84</v>
      </c>
      <c r="C380" s="22" t="s">
        <v>17</v>
      </c>
      <c r="D380" s="47">
        <v>3</v>
      </c>
      <c r="E380" s="47">
        <v>5</v>
      </c>
      <c r="F380" s="47">
        <v>3</v>
      </c>
      <c r="G380" s="47">
        <v>2</v>
      </c>
      <c r="H380" s="47">
        <v>2</v>
      </c>
      <c r="I380" s="47">
        <v>2</v>
      </c>
      <c r="J380" s="47">
        <v>2</v>
      </c>
      <c r="K380" s="47">
        <v>7</v>
      </c>
      <c r="L380" s="47">
        <v>3</v>
      </c>
      <c r="M380" s="47">
        <v>0</v>
      </c>
    </row>
    <row r="381" spans="1:13" s="42" customFormat="1" x14ac:dyDescent="0.2">
      <c r="A381" s="147" t="s">
        <v>113</v>
      </c>
      <c r="B381" s="147" t="str">
        <f t="shared" ref="B381:B384" si="55">B380</f>
        <v>Queenstown</v>
      </c>
      <c r="C381" s="62" t="s">
        <v>88</v>
      </c>
      <c r="D381" s="29">
        <v>1</v>
      </c>
      <c r="E381" s="29">
        <v>1</v>
      </c>
      <c r="F381" s="29">
        <v>2</v>
      </c>
      <c r="G381" s="29">
        <v>2</v>
      </c>
      <c r="H381" s="29">
        <v>1</v>
      </c>
      <c r="I381" s="29">
        <v>1</v>
      </c>
      <c r="J381" s="29">
        <v>2</v>
      </c>
      <c r="K381" s="29">
        <v>1</v>
      </c>
      <c r="L381" s="29">
        <v>0</v>
      </c>
      <c r="M381" s="29">
        <v>2</v>
      </c>
    </row>
    <row r="382" spans="1:13" s="42" customFormat="1" x14ac:dyDescent="0.2">
      <c r="A382" s="147" t="s">
        <v>113</v>
      </c>
      <c r="B382" s="147" t="str">
        <f t="shared" si="55"/>
        <v>Queenstown</v>
      </c>
      <c r="C382" s="62" t="s">
        <v>18</v>
      </c>
      <c r="D382" s="29">
        <v>1</v>
      </c>
      <c r="E382" s="29">
        <v>0</v>
      </c>
      <c r="F382" s="29">
        <v>1</v>
      </c>
      <c r="G382" s="29">
        <v>1</v>
      </c>
      <c r="H382" s="29">
        <v>1</v>
      </c>
      <c r="I382" s="29">
        <v>0</v>
      </c>
      <c r="J382" s="29">
        <v>0</v>
      </c>
      <c r="K382" s="29">
        <v>1</v>
      </c>
      <c r="L382" s="29">
        <v>1</v>
      </c>
      <c r="M382" s="29">
        <v>1</v>
      </c>
    </row>
    <row r="383" spans="1:13" s="42" customFormat="1" x14ac:dyDescent="0.2">
      <c r="A383" s="147" t="s">
        <v>113</v>
      </c>
      <c r="B383" s="147" t="str">
        <f t="shared" si="55"/>
        <v>Queenstown</v>
      </c>
      <c r="C383" s="62" t="s">
        <v>15</v>
      </c>
      <c r="D383" s="29">
        <v>0</v>
      </c>
      <c r="E383" s="29">
        <v>0</v>
      </c>
      <c r="F383" s="29">
        <v>0</v>
      </c>
      <c r="G383" s="29">
        <v>0</v>
      </c>
      <c r="H383" s="29">
        <v>0</v>
      </c>
      <c r="I383" s="29">
        <v>0</v>
      </c>
      <c r="J383" s="29">
        <v>0</v>
      </c>
      <c r="K383" s="29">
        <v>0</v>
      </c>
      <c r="L383" s="29">
        <v>0</v>
      </c>
      <c r="M383" s="29">
        <v>0</v>
      </c>
    </row>
    <row r="384" spans="1:13" s="42" customFormat="1" x14ac:dyDescent="0.2">
      <c r="A384" s="147" t="s">
        <v>113</v>
      </c>
      <c r="B384" s="148" t="str">
        <f t="shared" si="55"/>
        <v>Queenstown</v>
      </c>
      <c r="C384" s="61" t="s">
        <v>0</v>
      </c>
      <c r="D384" s="82">
        <v>5</v>
      </c>
      <c r="E384" s="82">
        <v>6</v>
      </c>
      <c r="F384" s="82">
        <v>6</v>
      </c>
      <c r="G384" s="82">
        <v>5</v>
      </c>
      <c r="H384" s="82">
        <v>4</v>
      </c>
      <c r="I384" s="82">
        <v>3</v>
      </c>
      <c r="J384" s="82">
        <v>4</v>
      </c>
      <c r="K384" s="82">
        <v>9</v>
      </c>
      <c r="L384" s="82">
        <v>4</v>
      </c>
      <c r="M384" s="82">
        <v>3</v>
      </c>
    </row>
    <row r="385" spans="1:13" ht="14.25" customHeight="1" x14ac:dyDescent="0.2">
      <c r="A385" s="147" t="s">
        <v>113</v>
      </c>
      <c r="B385" s="147" t="s">
        <v>104</v>
      </c>
      <c r="C385" s="62" t="s">
        <v>17</v>
      </c>
      <c r="D385" s="29">
        <v>51</v>
      </c>
      <c r="E385" s="29">
        <v>43</v>
      </c>
      <c r="F385" s="29">
        <v>55</v>
      </c>
      <c r="G385" s="29">
        <v>43</v>
      </c>
      <c r="H385" s="29">
        <v>55</v>
      </c>
      <c r="I385" s="29">
        <v>49</v>
      </c>
      <c r="J385" s="29">
        <v>47</v>
      </c>
      <c r="K385" s="29">
        <v>41</v>
      </c>
      <c r="L385" s="29">
        <v>54</v>
      </c>
      <c r="M385" s="29">
        <v>62</v>
      </c>
    </row>
    <row r="386" spans="1:13" x14ac:dyDescent="0.2">
      <c r="A386" s="147" t="s">
        <v>113</v>
      </c>
      <c r="B386" s="147" t="str">
        <f t="shared" ref="B386:B389" si="56">B385</f>
        <v>Justice service area total</v>
      </c>
      <c r="C386" s="62" t="s">
        <v>88</v>
      </c>
      <c r="D386" s="29">
        <v>4</v>
      </c>
      <c r="E386" s="29">
        <v>6</v>
      </c>
      <c r="F386" s="29">
        <v>10</v>
      </c>
      <c r="G386" s="29">
        <v>12</v>
      </c>
      <c r="H386" s="29">
        <v>7</v>
      </c>
      <c r="I386" s="29">
        <v>5</v>
      </c>
      <c r="J386" s="29">
        <v>11</v>
      </c>
      <c r="K386" s="29">
        <v>5</v>
      </c>
      <c r="L386" s="29">
        <v>3</v>
      </c>
      <c r="M386" s="29">
        <v>10</v>
      </c>
    </row>
    <row r="387" spans="1:13" x14ac:dyDescent="0.2">
      <c r="A387" s="147" t="s">
        <v>113</v>
      </c>
      <c r="B387" s="147" t="str">
        <f t="shared" si="56"/>
        <v>Justice service area total</v>
      </c>
      <c r="C387" s="62" t="s">
        <v>18</v>
      </c>
      <c r="D387" s="29">
        <v>3</v>
      </c>
      <c r="E387" s="29">
        <v>13</v>
      </c>
      <c r="F387" s="29">
        <v>10</v>
      </c>
      <c r="G387" s="29">
        <v>10</v>
      </c>
      <c r="H387" s="29">
        <v>8</v>
      </c>
      <c r="I387" s="29">
        <v>17</v>
      </c>
      <c r="J387" s="29">
        <v>16</v>
      </c>
      <c r="K387" s="29">
        <v>17</v>
      </c>
      <c r="L387" s="29">
        <v>14</v>
      </c>
      <c r="M387" s="29">
        <v>19</v>
      </c>
    </row>
    <row r="388" spans="1:13" x14ac:dyDescent="0.2">
      <c r="A388" s="147" t="s">
        <v>113</v>
      </c>
      <c r="B388" s="147" t="str">
        <f t="shared" si="56"/>
        <v>Justice service area total</v>
      </c>
      <c r="C388" s="62" t="s">
        <v>15</v>
      </c>
      <c r="D388" s="29">
        <v>0</v>
      </c>
      <c r="E388" s="29">
        <v>0</v>
      </c>
      <c r="F388" s="29">
        <v>1</v>
      </c>
      <c r="G388" s="29">
        <v>0</v>
      </c>
      <c r="H388" s="29">
        <v>1</v>
      </c>
      <c r="I388" s="29">
        <v>1</v>
      </c>
      <c r="J388" s="29">
        <v>0</v>
      </c>
      <c r="K388" s="29">
        <v>1</v>
      </c>
      <c r="L388" s="29">
        <v>0</v>
      </c>
      <c r="M388" s="29">
        <v>0</v>
      </c>
    </row>
    <row r="389" spans="1:13" x14ac:dyDescent="0.2">
      <c r="A389" s="148" t="s">
        <v>113</v>
      </c>
      <c r="B389" s="148" t="str">
        <f t="shared" si="56"/>
        <v>Justice service area total</v>
      </c>
      <c r="C389" s="61" t="s">
        <v>0</v>
      </c>
      <c r="D389" s="53">
        <v>58</v>
      </c>
      <c r="E389" s="53">
        <v>62</v>
      </c>
      <c r="F389" s="53">
        <v>76</v>
      </c>
      <c r="G389" s="53">
        <v>65</v>
      </c>
      <c r="H389" s="53">
        <v>71</v>
      </c>
      <c r="I389" s="53">
        <v>72</v>
      </c>
      <c r="J389" s="53">
        <v>74</v>
      </c>
      <c r="K389" s="53">
        <v>64</v>
      </c>
      <c r="L389" s="53">
        <v>71</v>
      </c>
      <c r="M389" s="53">
        <v>91</v>
      </c>
    </row>
  </sheetData>
  <sheetProtection formatCells="0" formatColumns="0" formatRows="0" insertColumns="0" insertRows="0" insertHyperlinks="0" deleteColumns="0" deleteRows="0" sort="0" autoFilter="0" pivotTables="0"/>
  <autoFilter ref="A14:C389" xr:uid="{00000000-0009-0000-0000-000003000000}"/>
  <mergeCells count="101">
    <mergeCell ref="A275:A289"/>
    <mergeCell ref="A205:A234"/>
    <mergeCell ref="N6:W6"/>
    <mergeCell ref="A8:B12"/>
    <mergeCell ref="D13:W13"/>
    <mergeCell ref="B45:B49"/>
    <mergeCell ref="B50:B54"/>
    <mergeCell ref="A55:A64"/>
    <mergeCell ref="B55:B59"/>
    <mergeCell ref="B30:B34"/>
    <mergeCell ref="B35:B39"/>
    <mergeCell ref="A15:A39"/>
    <mergeCell ref="B15:B19"/>
    <mergeCell ref="B20:B24"/>
    <mergeCell ref="B25:B29"/>
    <mergeCell ref="A40:A54"/>
    <mergeCell ref="B40:B44"/>
    <mergeCell ref="B60:B64"/>
    <mergeCell ref="A6:C6"/>
    <mergeCell ref="D6:M6"/>
    <mergeCell ref="B120:B124"/>
    <mergeCell ref="B125:B129"/>
    <mergeCell ref="B110:B114"/>
    <mergeCell ref="B130:B134"/>
    <mergeCell ref="B135:B139"/>
    <mergeCell ref="B140:B144"/>
    <mergeCell ref="A145:A169"/>
    <mergeCell ref="B145:B149"/>
    <mergeCell ref="B150:B154"/>
    <mergeCell ref="B155:B159"/>
    <mergeCell ref="B160:B164"/>
    <mergeCell ref="B165:B169"/>
    <mergeCell ref="A120:A144"/>
    <mergeCell ref="A85:A119"/>
    <mergeCell ref="B115:B119"/>
    <mergeCell ref="A365:A389"/>
    <mergeCell ref="B365:B369"/>
    <mergeCell ref="B370:B374"/>
    <mergeCell ref="B375:B379"/>
    <mergeCell ref="B380:B384"/>
    <mergeCell ref="B385:B389"/>
    <mergeCell ref="A235:A259"/>
    <mergeCell ref="B235:B239"/>
    <mergeCell ref="B240:B244"/>
    <mergeCell ref="B245:B249"/>
    <mergeCell ref="B250:B254"/>
    <mergeCell ref="B255:B259"/>
    <mergeCell ref="A260:A274"/>
    <mergeCell ref="B260:B264"/>
    <mergeCell ref="B265:B269"/>
    <mergeCell ref="A290:A319"/>
    <mergeCell ref="B290:B294"/>
    <mergeCell ref="B295:B299"/>
    <mergeCell ref="B300:B304"/>
    <mergeCell ref="B305:B309"/>
    <mergeCell ref="B310:B314"/>
    <mergeCell ref="A340:A364"/>
    <mergeCell ref="B340:B344"/>
    <mergeCell ref="B345:B349"/>
    <mergeCell ref="B350:B354"/>
    <mergeCell ref="B355:B359"/>
    <mergeCell ref="B360:B364"/>
    <mergeCell ref="B180:B184"/>
    <mergeCell ref="B185:B189"/>
    <mergeCell ref="B195:B199"/>
    <mergeCell ref="B200:B204"/>
    <mergeCell ref="B270:B274"/>
    <mergeCell ref="B275:B279"/>
    <mergeCell ref="B280:B284"/>
    <mergeCell ref="B285:B289"/>
    <mergeCell ref="B205:B209"/>
    <mergeCell ref="B210:B214"/>
    <mergeCell ref="B215:B219"/>
    <mergeCell ref="B220:B224"/>
    <mergeCell ref="B225:B229"/>
    <mergeCell ref="B230:B234"/>
    <mergeCell ref="B190:B194"/>
    <mergeCell ref="A1:W1"/>
    <mergeCell ref="A2:W2"/>
    <mergeCell ref="A3:W3"/>
    <mergeCell ref="A4:W4"/>
    <mergeCell ref="A5:W5"/>
    <mergeCell ref="B315:B319"/>
    <mergeCell ref="A320:A339"/>
    <mergeCell ref="B320:B324"/>
    <mergeCell ref="B325:B329"/>
    <mergeCell ref="B330:B334"/>
    <mergeCell ref="B335:B339"/>
    <mergeCell ref="A170:A204"/>
    <mergeCell ref="B170:B174"/>
    <mergeCell ref="B175:B179"/>
    <mergeCell ref="A65:A84"/>
    <mergeCell ref="B65:B69"/>
    <mergeCell ref="B70:B74"/>
    <mergeCell ref="B75:B79"/>
    <mergeCell ref="B80:B84"/>
    <mergeCell ref="B85:B89"/>
    <mergeCell ref="B90:B94"/>
    <mergeCell ref="B95:B99"/>
    <mergeCell ref="B100:B104"/>
    <mergeCell ref="B105:B109"/>
  </mergeCells>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5516D-25E1-4E9C-B951-21F89E27E6EA}">
  <sheetPr codeName="Sheet2">
    <tabColor theme="8" tint="0.39997558519241921"/>
    <pageSetUpPr fitToPage="1"/>
  </sheetPr>
  <dimension ref="A1:U25"/>
  <sheetViews>
    <sheetView zoomScaleNormal="100" workbookViewId="0">
      <selection sqref="A1:U1"/>
    </sheetView>
  </sheetViews>
  <sheetFormatPr defaultColWidth="9" defaultRowHeight="14.25" x14ac:dyDescent="0.2"/>
  <cols>
    <col min="1" max="1" width="41.75" style="51" customWidth="1"/>
    <col min="2" max="21" width="8.625" style="51" customWidth="1"/>
    <col min="22" max="16384" width="9" style="51"/>
  </cols>
  <sheetData>
    <row r="1" spans="1:21" ht="15" x14ac:dyDescent="0.2">
      <c r="A1" s="144" t="s">
        <v>193</v>
      </c>
      <c r="B1" s="144"/>
      <c r="C1" s="144"/>
      <c r="D1" s="144"/>
      <c r="E1" s="144"/>
      <c r="F1" s="144"/>
      <c r="G1" s="144"/>
      <c r="H1" s="144"/>
      <c r="I1" s="144"/>
      <c r="J1" s="144"/>
      <c r="K1" s="144"/>
      <c r="L1" s="144"/>
      <c r="M1" s="144"/>
      <c r="N1" s="144"/>
      <c r="O1" s="144"/>
      <c r="P1" s="144"/>
      <c r="Q1" s="144"/>
      <c r="R1" s="144"/>
      <c r="S1" s="144"/>
      <c r="T1" s="144"/>
      <c r="U1" s="144"/>
    </row>
    <row r="2" spans="1:21" ht="14.25" customHeight="1" x14ac:dyDescent="0.2">
      <c r="A2" s="140" t="s">
        <v>189</v>
      </c>
      <c r="B2" s="140"/>
      <c r="C2" s="140"/>
      <c r="D2" s="140"/>
      <c r="E2" s="140"/>
      <c r="F2" s="140"/>
      <c r="G2" s="140"/>
      <c r="H2" s="140"/>
      <c r="I2" s="140"/>
      <c r="J2" s="140"/>
      <c r="K2" s="140"/>
      <c r="L2" s="140"/>
      <c r="M2" s="140"/>
      <c r="N2" s="140"/>
      <c r="O2" s="140"/>
      <c r="P2" s="140"/>
      <c r="Q2" s="140"/>
      <c r="R2" s="140"/>
      <c r="S2" s="140"/>
      <c r="T2" s="140"/>
      <c r="U2" s="140"/>
    </row>
    <row r="3" spans="1:21" ht="14.25" customHeight="1" x14ac:dyDescent="0.2">
      <c r="A3" s="140" t="s">
        <v>246</v>
      </c>
      <c r="B3" s="140"/>
      <c r="C3" s="140"/>
      <c r="D3" s="140"/>
      <c r="E3" s="140"/>
      <c r="F3" s="140"/>
      <c r="G3" s="140"/>
      <c r="H3" s="140"/>
      <c r="I3" s="140"/>
      <c r="J3" s="140"/>
      <c r="K3" s="140"/>
      <c r="L3" s="140"/>
      <c r="M3" s="140"/>
      <c r="N3" s="140"/>
      <c r="O3" s="140"/>
      <c r="P3" s="140"/>
      <c r="Q3" s="140"/>
      <c r="R3" s="140"/>
      <c r="S3" s="140"/>
      <c r="T3" s="140"/>
      <c r="U3" s="140"/>
    </row>
    <row r="4" spans="1:21" ht="14.25" customHeight="1" x14ac:dyDescent="0.2">
      <c r="A4" s="141" t="s">
        <v>123</v>
      </c>
      <c r="B4" s="141"/>
      <c r="C4" s="141"/>
      <c r="D4" s="141"/>
      <c r="E4" s="141"/>
      <c r="F4" s="141"/>
      <c r="G4" s="141"/>
      <c r="H4" s="141"/>
      <c r="I4" s="141"/>
      <c r="J4" s="141"/>
      <c r="K4" s="141"/>
      <c r="L4" s="141"/>
      <c r="M4" s="141"/>
      <c r="N4" s="141"/>
      <c r="O4" s="141"/>
      <c r="P4" s="141"/>
      <c r="Q4" s="141"/>
      <c r="R4" s="141"/>
      <c r="S4" s="141"/>
      <c r="T4" s="141"/>
      <c r="U4" s="141"/>
    </row>
    <row r="5" spans="1:21" ht="14.25" customHeight="1" x14ac:dyDescent="0.2">
      <c r="A5" s="141" t="s">
        <v>122</v>
      </c>
      <c r="B5" s="141"/>
      <c r="C5" s="141"/>
      <c r="D5" s="141"/>
      <c r="E5" s="141"/>
      <c r="F5" s="141"/>
      <c r="G5" s="141"/>
      <c r="H5" s="141"/>
      <c r="I5" s="141"/>
      <c r="J5" s="141"/>
      <c r="K5" s="141"/>
      <c r="L5" s="141"/>
      <c r="M5" s="141"/>
      <c r="N5" s="141"/>
      <c r="O5" s="141"/>
      <c r="P5" s="141"/>
      <c r="Q5" s="141"/>
      <c r="R5" s="141"/>
      <c r="S5" s="141"/>
      <c r="T5" s="141"/>
      <c r="U5" s="141"/>
    </row>
    <row r="6" spans="1:21" x14ac:dyDescent="0.2">
      <c r="A6" s="145" t="s">
        <v>194</v>
      </c>
      <c r="B6" s="145"/>
      <c r="C6" s="145"/>
      <c r="D6" s="145"/>
      <c r="E6" s="145"/>
      <c r="F6" s="145"/>
      <c r="G6" s="145"/>
      <c r="H6" s="145"/>
      <c r="I6" s="145"/>
      <c r="J6" s="145"/>
      <c r="K6" s="145"/>
      <c r="L6" s="145"/>
      <c r="M6" s="145"/>
      <c r="N6" s="145"/>
      <c r="O6" s="145"/>
      <c r="P6" s="145"/>
      <c r="Q6" s="145"/>
      <c r="R6" s="145"/>
      <c r="S6" s="145"/>
      <c r="T6" s="145"/>
      <c r="U6" s="145"/>
    </row>
    <row r="7" spans="1:21" x14ac:dyDescent="0.2">
      <c r="A7" s="118"/>
      <c r="B7" s="146" t="s">
        <v>153</v>
      </c>
      <c r="C7" s="146"/>
      <c r="D7" s="146"/>
      <c r="E7" s="146"/>
      <c r="F7" s="146"/>
      <c r="G7" s="146"/>
      <c r="H7" s="146"/>
      <c r="I7" s="146"/>
      <c r="J7" s="146"/>
      <c r="K7" s="146"/>
      <c r="L7" s="143" t="s">
        <v>126</v>
      </c>
      <c r="M7" s="146"/>
      <c r="N7" s="146"/>
      <c r="O7" s="146"/>
      <c r="P7" s="146"/>
      <c r="Q7" s="146"/>
      <c r="R7" s="146"/>
      <c r="S7" s="146"/>
      <c r="T7" s="146"/>
      <c r="U7" s="146"/>
    </row>
    <row r="8" spans="1:21" x14ac:dyDescent="0.2">
      <c r="A8" s="125" t="s">
        <v>169</v>
      </c>
      <c r="B8" s="126">
        <v>2014</v>
      </c>
      <c r="C8" s="126">
        <v>2015</v>
      </c>
      <c r="D8" s="126">
        <v>2016</v>
      </c>
      <c r="E8" s="126">
        <v>2017</v>
      </c>
      <c r="F8" s="126">
        <v>2018</v>
      </c>
      <c r="G8" s="126">
        <v>2019</v>
      </c>
      <c r="H8" s="126">
        <v>2020</v>
      </c>
      <c r="I8" s="126">
        <v>2021</v>
      </c>
      <c r="J8" s="126">
        <v>2022</v>
      </c>
      <c r="K8" s="126">
        <v>2023</v>
      </c>
      <c r="L8" s="78">
        <v>2014</v>
      </c>
      <c r="M8" s="126">
        <v>2015</v>
      </c>
      <c r="N8" s="126">
        <v>2016</v>
      </c>
      <c r="O8" s="126">
        <v>2017</v>
      </c>
      <c r="P8" s="126">
        <v>2018</v>
      </c>
      <c r="Q8" s="126">
        <v>2019</v>
      </c>
      <c r="R8" s="126">
        <v>2020</v>
      </c>
      <c r="S8" s="126">
        <v>2021</v>
      </c>
      <c r="T8" s="126">
        <v>2022</v>
      </c>
      <c r="U8" s="126">
        <v>2023</v>
      </c>
    </row>
    <row r="9" spans="1:21" x14ac:dyDescent="0.2">
      <c r="A9" s="127" t="s">
        <v>170</v>
      </c>
      <c r="B9" s="29">
        <v>14</v>
      </c>
      <c r="C9" s="29">
        <v>6</v>
      </c>
      <c r="D9" s="29">
        <v>12</v>
      </c>
      <c r="E9" s="29">
        <v>11</v>
      </c>
      <c r="F9" s="29">
        <v>8</v>
      </c>
      <c r="G9" s="29">
        <v>13</v>
      </c>
      <c r="H9" s="29">
        <v>14</v>
      </c>
      <c r="I9" s="29">
        <v>26</v>
      </c>
      <c r="J9" s="29">
        <v>17</v>
      </c>
      <c r="K9" s="29">
        <v>29</v>
      </c>
      <c r="L9" s="79">
        <v>0.01</v>
      </c>
      <c r="M9" s="69">
        <v>0</v>
      </c>
      <c r="N9" s="69">
        <v>0.01</v>
      </c>
      <c r="O9" s="69">
        <v>0.01</v>
      </c>
      <c r="P9" s="69">
        <v>0</v>
      </c>
      <c r="Q9" s="69">
        <v>0.01</v>
      </c>
      <c r="R9" s="69">
        <v>0.01</v>
      </c>
      <c r="S9" s="69">
        <v>0.01</v>
      </c>
      <c r="T9" s="69">
        <v>0.01</v>
      </c>
      <c r="U9" s="69">
        <v>0.01</v>
      </c>
    </row>
    <row r="10" spans="1:21" x14ac:dyDescent="0.2">
      <c r="A10" s="127" t="s">
        <v>171</v>
      </c>
      <c r="B10" s="29">
        <v>77</v>
      </c>
      <c r="C10" s="29">
        <v>69</v>
      </c>
      <c r="D10" s="29">
        <v>71</v>
      </c>
      <c r="E10" s="29">
        <v>93</v>
      </c>
      <c r="F10" s="29">
        <v>122</v>
      </c>
      <c r="G10" s="29">
        <v>77</v>
      </c>
      <c r="H10" s="29">
        <v>102</v>
      </c>
      <c r="I10" s="29">
        <v>102</v>
      </c>
      <c r="J10" s="29">
        <v>132</v>
      </c>
      <c r="K10" s="29">
        <v>135</v>
      </c>
      <c r="L10" s="79">
        <v>0.05</v>
      </c>
      <c r="M10" s="69">
        <v>0.05</v>
      </c>
      <c r="N10" s="69">
        <v>0.04</v>
      </c>
      <c r="O10" s="69">
        <v>0.05</v>
      </c>
      <c r="P10" s="69">
        <v>0.06</v>
      </c>
      <c r="Q10" s="69">
        <v>0.04</v>
      </c>
      <c r="R10" s="69">
        <v>0.04</v>
      </c>
      <c r="S10" s="69">
        <v>0.05</v>
      </c>
      <c r="T10" s="69">
        <v>0.06</v>
      </c>
      <c r="U10" s="69">
        <v>0.05</v>
      </c>
    </row>
    <row r="11" spans="1:21" x14ac:dyDescent="0.2">
      <c r="A11" s="127" t="s">
        <v>172</v>
      </c>
      <c r="B11" s="29">
        <v>0</v>
      </c>
      <c r="C11" s="29">
        <v>0</v>
      </c>
      <c r="D11" s="29">
        <v>0</v>
      </c>
      <c r="E11" s="29">
        <v>0</v>
      </c>
      <c r="F11" s="29">
        <v>0</v>
      </c>
      <c r="G11" s="29">
        <v>0</v>
      </c>
      <c r="H11" s="29">
        <v>0</v>
      </c>
      <c r="I11" s="29">
        <v>0</v>
      </c>
      <c r="J11" s="29">
        <v>0</v>
      </c>
      <c r="K11" s="29">
        <v>0</v>
      </c>
      <c r="L11" s="79">
        <v>0</v>
      </c>
      <c r="M11" s="69">
        <v>0</v>
      </c>
      <c r="N11" s="69">
        <v>0</v>
      </c>
      <c r="O11" s="69">
        <v>0</v>
      </c>
      <c r="P11" s="69">
        <v>0</v>
      </c>
      <c r="Q11" s="69">
        <v>0</v>
      </c>
      <c r="R11" s="69">
        <v>0</v>
      </c>
      <c r="S11" s="69">
        <v>0</v>
      </c>
      <c r="T11" s="69">
        <v>0</v>
      </c>
      <c r="U11" s="69">
        <v>0</v>
      </c>
    </row>
    <row r="12" spans="1:21" x14ac:dyDescent="0.2">
      <c r="A12" s="127" t="s">
        <v>173</v>
      </c>
      <c r="B12" s="29">
        <v>0</v>
      </c>
      <c r="C12" s="29">
        <v>0</v>
      </c>
      <c r="D12" s="29">
        <v>0</v>
      </c>
      <c r="E12" s="29">
        <v>0</v>
      </c>
      <c r="F12" s="29">
        <v>0</v>
      </c>
      <c r="G12" s="29">
        <v>0</v>
      </c>
      <c r="H12" s="29">
        <v>0</v>
      </c>
      <c r="I12" s="29">
        <v>0</v>
      </c>
      <c r="J12" s="29">
        <v>0</v>
      </c>
      <c r="K12" s="29">
        <v>1</v>
      </c>
      <c r="L12" s="79">
        <v>0</v>
      </c>
      <c r="M12" s="69">
        <v>0</v>
      </c>
      <c r="N12" s="69">
        <v>0</v>
      </c>
      <c r="O12" s="69">
        <v>0</v>
      </c>
      <c r="P12" s="69">
        <v>0</v>
      </c>
      <c r="Q12" s="69">
        <v>0</v>
      </c>
      <c r="R12" s="69">
        <v>0</v>
      </c>
      <c r="S12" s="69">
        <v>0</v>
      </c>
      <c r="T12" s="69">
        <v>0</v>
      </c>
      <c r="U12" s="69" t="s">
        <v>149</v>
      </c>
    </row>
    <row r="13" spans="1:21" x14ac:dyDescent="0.2">
      <c r="A13" s="127" t="s">
        <v>174</v>
      </c>
      <c r="B13" s="29">
        <v>82</v>
      </c>
      <c r="C13" s="29">
        <v>107</v>
      </c>
      <c r="D13" s="29">
        <v>116</v>
      </c>
      <c r="E13" s="29">
        <v>100</v>
      </c>
      <c r="F13" s="29">
        <v>112</v>
      </c>
      <c r="G13" s="29">
        <v>140</v>
      </c>
      <c r="H13" s="29">
        <v>140</v>
      </c>
      <c r="I13" s="29">
        <v>137</v>
      </c>
      <c r="J13" s="29">
        <v>145</v>
      </c>
      <c r="K13" s="29">
        <v>168</v>
      </c>
      <c r="L13" s="79">
        <v>0.05</v>
      </c>
      <c r="M13" s="69">
        <v>7.0000000000000007E-2</v>
      </c>
      <c r="N13" s="69">
        <v>7.0000000000000007E-2</v>
      </c>
      <c r="O13" s="69">
        <v>0.05</v>
      </c>
      <c r="P13" s="69">
        <v>0.06</v>
      </c>
      <c r="Q13" s="69">
        <v>7.0000000000000007E-2</v>
      </c>
      <c r="R13" s="69">
        <v>0.06</v>
      </c>
      <c r="S13" s="69">
        <v>0.06</v>
      </c>
      <c r="T13" s="69">
        <v>0.06</v>
      </c>
      <c r="U13" s="69">
        <v>7.0000000000000007E-2</v>
      </c>
    </row>
    <row r="14" spans="1:21" x14ac:dyDescent="0.2">
      <c r="A14" s="127" t="s">
        <v>175</v>
      </c>
      <c r="B14" s="29">
        <v>106</v>
      </c>
      <c r="C14" s="29">
        <v>81</v>
      </c>
      <c r="D14" s="29">
        <v>66</v>
      </c>
      <c r="E14" s="29">
        <v>120</v>
      </c>
      <c r="F14" s="29">
        <v>103</v>
      </c>
      <c r="G14" s="29">
        <v>97</v>
      </c>
      <c r="H14" s="29">
        <v>52</v>
      </c>
      <c r="I14" s="29">
        <v>72</v>
      </c>
      <c r="J14" s="29">
        <v>75</v>
      </c>
      <c r="K14" s="29">
        <v>82</v>
      </c>
      <c r="L14" s="79">
        <v>7.0000000000000007E-2</v>
      </c>
      <c r="M14" s="69">
        <v>0.05</v>
      </c>
      <c r="N14" s="69">
        <v>0.04</v>
      </c>
      <c r="O14" s="69">
        <v>0.06</v>
      </c>
      <c r="P14" s="69">
        <v>0.05</v>
      </c>
      <c r="Q14" s="69">
        <v>0.05</v>
      </c>
      <c r="R14" s="69">
        <v>0.02</v>
      </c>
      <c r="S14" s="69">
        <v>0.03</v>
      </c>
      <c r="T14" s="69">
        <v>0.03</v>
      </c>
      <c r="U14" s="69">
        <v>0.03</v>
      </c>
    </row>
    <row r="15" spans="1:21" x14ac:dyDescent="0.2">
      <c r="A15" s="127" t="s">
        <v>176</v>
      </c>
      <c r="B15" s="29">
        <v>10</v>
      </c>
      <c r="C15" s="29">
        <v>18</v>
      </c>
      <c r="D15" s="29">
        <v>11</v>
      </c>
      <c r="E15" s="29">
        <v>23</v>
      </c>
      <c r="F15" s="29">
        <v>13</v>
      </c>
      <c r="G15" s="29">
        <v>29</v>
      </c>
      <c r="H15" s="29">
        <v>15</v>
      </c>
      <c r="I15" s="29">
        <v>27</v>
      </c>
      <c r="J15" s="29">
        <v>27</v>
      </c>
      <c r="K15" s="29">
        <v>31</v>
      </c>
      <c r="L15" s="79">
        <v>0.01</v>
      </c>
      <c r="M15" s="69">
        <v>0.01</v>
      </c>
      <c r="N15" s="69">
        <v>0.01</v>
      </c>
      <c r="O15" s="69">
        <v>0.01</v>
      </c>
      <c r="P15" s="69">
        <v>0.01</v>
      </c>
      <c r="Q15" s="69">
        <v>0.01</v>
      </c>
      <c r="R15" s="69">
        <v>0.01</v>
      </c>
      <c r="S15" s="69">
        <v>0.01</v>
      </c>
      <c r="T15" s="69">
        <v>0.01</v>
      </c>
      <c r="U15" s="69">
        <v>0.01</v>
      </c>
    </row>
    <row r="16" spans="1:21" x14ac:dyDescent="0.2">
      <c r="A16" s="127" t="s">
        <v>177</v>
      </c>
      <c r="B16" s="29" t="s">
        <v>155</v>
      </c>
      <c r="C16" s="29" t="s">
        <v>155</v>
      </c>
      <c r="D16" s="29" t="s">
        <v>155</v>
      </c>
      <c r="E16" s="29" t="s">
        <v>155</v>
      </c>
      <c r="F16" s="29" t="s">
        <v>155</v>
      </c>
      <c r="G16" s="29" t="s">
        <v>155</v>
      </c>
      <c r="H16" s="29" t="s">
        <v>155</v>
      </c>
      <c r="I16" s="29" t="s">
        <v>155</v>
      </c>
      <c r="J16" s="29" t="s">
        <v>155</v>
      </c>
      <c r="K16" s="29" t="s">
        <v>155</v>
      </c>
      <c r="L16" s="79" t="s">
        <v>155</v>
      </c>
      <c r="M16" s="29" t="s">
        <v>155</v>
      </c>
      <c r="N16" s="29" t="s">
        <v>155</v>
      </c>
      <c r="O16" s="29" t="s">
        <v>155</v>
      </c>
      <c r="P16" s="29" t="s">
        <v>155</v>
      </c>
      <c r="Q16" s="29" t="s">
        <v>155</v>
      </c>
      <c r="R16" s="29" t="s">
        <v>155</v>
      </c>
      <c r="S16" s="29" t="s">
        <v>155</v>
      </c>
      <c r="T16" s="29" t="s">
        <v>155</v>
      </c>
      <c r="U16" s="29" t="s">
        <v>155</v>
      </c>
    </row>
    <row r="17" spans="1:21" x14ac:dyDescent="0.2">
      <c r="A17" s="127" t="s">
        <v>178</v>
      </c>
      <c r="B17" s="29" t="s">
        <v>155</v>
      </c>
      <c r="C17" s="29" t="s">
        <v>155</v>
      </c>
      <c r="D17" s="29" t="s">
        <v>155</v>
      </c>
      <c r="E17" s="29" t="s">
        <v>155</v>
      </c>
      <c r="F17" s="29" t="s">
        <v>155</v>
      </c>
      <c r="G17" s="29" t="s">
        <v>155</v>
      </c>
      <c r="H17" s="29" t="s">
        <v>155</v>
      </c>
      <c r="I17" s="29" t="s">
        <v>155</v>
      </c>
      <c r="J17" s="29" t="s">
        <v>155</v>
      </c>
      <c r="K17" s="29" t="s">
        <v>155</v>
      </c>
      <c r="L17" s="79" t="s">
        <v>155</v>
      </c>
      <c r="M17" s="29" t="s">
        <v>155</v>
      </c>
      <c r="N17" s="29" t="s">
        <v>155</v>
      </c>
      <c r="O17" s="29" t="s">
        <v>155</v>
      </c>
      <c r="P17" s="29" t="s">
        <v>155</v>
      </c>
      <c r="Q17" s="29" t="s">
        <v>155</v>
      </c>
      <c r="R17" s="29" t="s">
        <v>155</v>
      </c>
      <c r="S17" s="29" t="s">
        <v>155</v>
      </c>
      <c r="T17" s="29" t="s">
        <v>155</v>
      </c>
      <c r="U17" s="29" t="s">
        <v>155</v>
      </c>
    </row>
    <row r="18" spans="1:21" x14ac:dyDescent="0.2">
      <c r="A18" s="127" t="s">
        <v>179</v>
      </c>
      <c r="B18" s="29" t="s">
        <v>155</v>
      </c>
      <c r="C18" s="29" t="s">
        <v>155</v>
      </c>
      <c r="D18" s="29" t="s">
        <v>155</v>
      </c>
      <c r="E18" s="29" t="s">
        <v>155</v>
      </c>
      <c r="F18" s="29" t="s">
        <v>155</v>
      </c>
      <c r="G18" s="29" t="s">
        <v>155</v>
      </c>
      <c r="H18" s="29" t="s">
        <v>155</v>
      </c>
      <c r="I18" s="29" t="s">
        <v>155</v>
      </c>
      <c r="J18" s="29" t="s">
        <v>155</v>
      </c>
      <c r="K18" s="29" t="s">
        <v>155</v>
      </c>
      <c r="L18" s="79" t="s">
        <v>155</v>
      </c>
      <c r="M18" s="29" t="s">
        <v>155</v>
      </c>
      <c r="N18" s="29" t="s">
        <v>155</v>
      </c>
      <c r="O18" s="29" t="s">
        <v>155</v>
      </c>
      <c r="P18" s="29" t="s">
        <v>155</v>
      </c>
      <c r="Q18" s="29" t="s">
        <v>155</v>
      </c>
      <c r="R18" s="29" t="s">
        <v>155</v>
      </c>
      <c r="S18" s="29" t="s">
        <v>155</v>
      </c>
      <c r="T18" s="29" t="s">
        <v>155</v>
      </c>
      <c r="U18" s="29" t="s">
        <v>155</v>
      </c>
    </row>
    <row r="19" spans="1:21" x14ac:dyDescent="0.2">
      <c r="A19" s="127" t="s">
        <v>180</v>
      </c>
      <c r="B19" s="29">
        <v>1180</v>
      </c>
      <c r="C19" s="29">
        <v>1207</v>
      </c>
      <c r="D19" s="29">
        <v>1391</v>
      </c>
      <c r="E19" s="29">
        <v>1542</v>
      </c>
      <c r="F19" s="29">
        <v>1583</v>
      </c>
      <c r="G19" s="29">
        <v>1668</v>
      </c>
      <c r="H19" s="29">
        <v>1948</v>
      </c>
      <c r="I19" s="29">
        <v>1689</v>
      </c>
      <c r="J19" s="29">
        <v>1786</v>
      </c>
      <c r="K19" s="29">
        <v>1959</v>
      </c>
      <c r="L19" s="79">
        <v>0.78</v>
      </c>
      <c r="M19" s="69">
        <v>0.79</v>
      </c>
      <c r="N19" s="69">
        <v>0.79</v>
      </c>
      <c r="O19" s="69">
        <v>0.79</v>
      </c>
      <c r="P19" s="69">
        <v>0.8</v>
      </c>
      <c r="Q19" s="69">
        <v>0.81</v>
      </c>
      <c r="R19" s="69">
        <v>0.85</v>
      </c>
      <c r="S19" s="69">
        <v>0.8</v>
      </c>
      <c r="T19" s="69">
        <v>0.8</v>
      </c>
      <c r="U19" s="69">
        <v>0.79</v>
      </c>
    </row>
    <row r="20" spans="1:21" x14ac:dyDescent="0.2">
      <c r="A20" s="127" t="s">
        <v>181</v>
      </c>
      <c r="B20" s="29" t="s">
        <v>155</v>
      </c>
      <c r="C20" s="29" t="s">
        <v>155</v>
      </c>
      <c r="D20" s="29" t="s">
        <v>155</v>
      </c>
      <c r="E20" s="29" t="s">
        <v>155</v>
      </c>
      <c r="F20" s="29" t="s">
        <v>155</v>
      </c>
      <c r="G20" s="29" t="s">
        <v>155</v>
      </c>
      <c r="H20" s="29" t="s">
        <v>155</v>
      </c>
      <c r="I20" s="29" t="s">
        <v>155</v>
      </c>
      <c r="J20" s="29" t="s">
        <v>155</v>
      </c>
      <c r="K20" s="29" t="s">
        <v>155</v>
      </c>
      <c r="L20" s="79" t="s">
        <v>155</v>
      </c>
      <c r="M20" s="29" t="s">
        <v>155</v>
      </c>
      <c r="N20" s="29" t="s">
        <v>155</v>
      </c>
      <c r="O20" s="29" t="s">
        <v>155</v>
      </c>
      <c r="P20" s="29" t="s">
        <v>155</v>
      </c>
      <c r="Q20" s="29" t="s">
        <v>155</v>
      </c>
      <c r="R20" s="29" t="s">
        <v>155</v>
      </c>
      <c r="S20" s="29" t="s">
        <v>155</v>
      </c>
      <c r="T20" s="29" t="s">
        <v>155</v>
      </c>
      <c r="U20" s="29" t="s">
        <v>155</v>
      </c>
    </row>
    <row r="21" spans="1:21" x14ac:dyDescent="0.2">
      <c r="A21" s="127" t="s">
        <v>182</v>
      </c>
      <c r="B21" s="29">
        <v>4</v>
      </c>
      <c r="C21" s="29">
        <v>0</v>
      </c>
      <c r="D21" s="29">
        <v>2</v>
      </c>
      <c r="E21" s="29">
        <v>2</v>
      </c>
      <c r="F21" s="29">
        <v>2</v>
      </c>
      <c r="G21" s="29">
        <v>0</v>
      </c>
      <c r="H21" s="29">
        <v>0</v>
      </c>
      <c r="I21" s="29">
        <v>1</v>
      </c>
      <c r="J21" s="29">
        <v>0</v>
      </c>
      <c r="K21" s="29">
        <v>1</v>
      </c>
      <c r="L21" s="79" t="s">
        <v>149</v>
      </c>
      <c r="M21" s="69">
        <v>0</v>
      </c>
      <c r="N21" s="69" t="s">
        <v>149</v>
      </c>
      <c r="O21" s="69" t="s">
        <v>149</v>
      </c>
      <c r="P21" s="69" t="s">
        <v>149</v>
      </c>
      <c r="Q21" s="69">
        <v>0</v>
      </c>
      <c r="R21" s="69">
        <v>0</v>
      </c>
      <c r="S21" s="69" t="s">
        <v>149</v>
      </c>
      <c r="T21" s="69">
        <v>0</v>
      </c>
      <c r="U21" s="69" t="s">
        <v>149</v>
      </c>
    </row>
    <row r="22" spans="1:21" x14ac:dyDescent="0.2">
      <c r="A22" s="127" t="s">
        <v>183</v>
      </c>
      <c r="B22" s="29">
        <v>0</v>
      </c>
      <c r="C22" s="29">
        <v>0</v>
      </c>
      <c r="D22" s="29">
        <v>0</v>
      </c>
      <c r="E22" s="29">
        <v>1</v>
      </c>
      <c r="F22" s="29">
        <v>0</v>
      </c>
      <c r="G22" s="29">
        <v>2</v>
      </c>
      <c r="H22" s="29">
        <v>0</v>
      </c>
      <c r="I22" s="29">
        <v>0</v>
      </c>
      <c r="J22" s="29">
        <v>0</v>
      </c>
      <c r="K22" s="29">
        <v>0</v>
      </c>
      <c r="L22" s="79">
        <v>0</v>
      </c>
      <c r="M22" s="69">
        <v>0</v>
      </c>
      <c r="N22" s="69">
        <v>0</v>
      </c>
      <c r="O22" s="69" t="s">
        <v>149</v>
      </c>
      <c r="P22" s="69">
        <v>0</v>
      </c>
      <c r="Q22" s="69" t="s">
        <v>149</v>
      </c>
      <c r="R22" s="69">
        <v>0</v>
      </c>
      <c r="S22" s="69">
        <v>0</v>
      </c>
      <c r="T22" s="69">
        <v>0</v>
      </c>
      <c r="U22" s="69">
        <v>0</v>
      </c>
    </row>
    <row r="23" spans="1:21" ht="24" x14ac:dyDescent="0.2">
      <c r="A23" s="129" t="s">
        <v>184</v>
      </c>
      <c r="B23" s="29">
        <v>42</v>
      </c>
      <c r="C23" s="29">
        <v>45</v>
      </c>
      <c r="D23" s="29">
        <v>89</v>
      </c>
      <c r="E23" s="29">
        <v>54</v>
      </c>
      <c r="F23" s="29">
        <v>48</v>
      </c>
      <c r="G23" s="29">
        <v>28</v>
      </c>
      <c r="H23" s="29">
        <v>26</v>
      </c>
      <c r="I23" s="29">
        <v>64</v>
      </c>
      <c r="J23" s="29">
        <v>62</v>
      </c>
      <c r="K23" s="29">
        <v>71</v>
      </c>
      <c r="L23" s="79">
        <v>0.03</v>
      </c>
      <c r="M23" s="69">
        <v>0.03</v>
      </c>
      <c r="N23" s="69">
        <v>0.05</v>
      </c>
      <c r="O23" s="69">
        <v>0.03</v>
      </c>
      <c r="P23" s="69">
        <v>0.02</v>
      </c>
      <c r="Q23" s="69">
        <v>0.01</v>
      </c>
      <c r="R23" s="69">
        <v>0.01</v>
      </c>
      <c r="S23" s="69">
        <v>0.03</v>
      </c>
      <c r="T23" s="69">
        <v>0.03</v>
      </c>
      <c r="U23" s="69">
        <v>0.03</v>
      </c>
    </row>
    <row r="24" spans="1:21" x14ac:dyDescent="0.2">
      <c r="A24" s="127" t="s">
        <v>185</v>
      </c>
      <c r="B24" s="29" t="s">
        <v>155</v>
      </c>
      <c r="C24" s="29" t="s">
        <v>155</v>
      </c>
      <c r="D24" s="29" t="s">
        <v>155</v>
      </c>
      <c r="E24" s="29" t="s">
        <v>155</v>
      </c>
      <c r="F24" s="29" t="s">
        <v>155</v>
      </c>
      <c r="G24" s="29" t="s">
        <v>155</v>
      </c>
      <c r="H24" s="29" t="s">
        <v>155</v>
      </c>
      <c r="I24" s="29" t="s">
        <v>155</v>
      </c>
      <c r="J24" s="29" t="s">
        <v>155</v>
      </c>
      <c r="K24" s="29" t="s">
        <v>155</v>
      </c>
      <c r="L24" s="79" t="s">
        <v>155</v>
      </c>
      <c r="M24" s="29" t="s">
        <v>155</v>
      </c>
      <c r="N24" s="29" t="s">
        <v>155</v>
      </c>
      <c r="O24" s="29" t="s">
        <v>155</v>
      </c>
      <c r="P24" s="29" t="s">
        <v>155</v>
      </c>
      <c r="Q24" s="29" t="s">
        <v>155</v>
      </c>
      <c r="R24" s="29" t="s">
        <v>155</v>
      </c>
      <c r="S24" s="29" t="s">
        <v>155</v>
      </c>
      <c r="T24" s="29" t="s">
        <v>155</v>
      </c>
      <c r="U24" s="29" t="s">
        <v>155</v>
      </c>
    </row>
    <row r="25" spans="1:21" x14ac:dyDescent="0.2">
      <c r="A25" s="128" t="s">
        <v>0</v>
      </c>
      <c r="B25" s="106">
        <v>1515</v>
      </c>
      <c r="C25" s="106">
        <v>1533</v>
      </c>
      <c r="D25" s="106">
        <v>1758</v>
      </c>
      <c r="E25" s="106">
        <v>1946</v>
      </c>
      <c r="F25" s="106">
        <v>1991</v>
      </c>
      <c r="G25" s="106">
        <v>2054</v>
      </c>
      <c r="H25" s="106">
        <v>2297</v>
      </c>
      <c r="I25" s="106">
        <v>2118</v>
      </c>
      <c r="J25" s="106">
        <v>2244</v>
      </c>
      <c r="K25" s="106">
        <v>2477</v>
      </c>
      <c r="L25" s="89">
        <v>1</v>
      </c>
      <c r="M25" s="90">
        <v>1</v>
      </c>
      <c r="N25" s="90">
        <v>1</v>
      </c>
      <c r="O25" s="90">
        <v>1</v>
      </c>
      <c r="P25" s="90">
        <v>1</v>
      </c>
      <c r="Q25" s="90">
        <v>1</v>
      </c>
      <c r="R25" s="90">
        <v>1</v>
      </c>
      <c r="S25" s="90">
        <v>1</v>
      </c>
      <c r="T25" s="90">
        <v>1</v>
      </c>
      <c r="U25" s="90">
        <v>1</v>
      </c>
    </row>
  </sheetData>
  <sheetProtection formatCells="0" formatColumns="0" formatRows="0" insertColumns="0" insertRows="0" insertHyperlinks="0" deleteColumns="0" deleteRows="0" sort="0" autoFilter="0" pivotTables="0"/>
  <mergeCells count="8">
    <mergeCell ref="A1:U1"/>
    <mergeCell ref="A6:U6"/>
    <mergeCell ref="B7:K7"/>
    <mergeCell ref="L7:U7"/>
    <mergeCell ref="A3:U3"/>
    <mergeCell ref="A4:U4"/>
    <mergeCell ref="A5:U5"/>
    <mergeCell ref="A2:U2"/>
  </mergeCells>
  <hyperlinks>
    <hyperlink ref="A4:F4" location="'Definitions and data notes'!A1" display="For more information on how to interpret these figures, please read the Definitions and data notes." xr:uid="{7DEC8EBD-EA4A-446E-BDAD-690A0EF5E68B}"/>
    <hyperlink ref="A5:F5" location="Contents!A1" display="Back to Contents page" xr:uid="{EE0906B9-AC9B-4D99-8758-75ADF3AEBC41}"/>
  </hyperlinks>
  <pageMargins left="0.7" right="0.7" top="0.75" bottom="0.75" header="0.3" footer="0.3"/>
  <pageSetup paperSize="8" scale="9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8" tint="0.39997558519241921"/>
    <pageSetUpPr fitToPage="1"/>
  </sheetPr>
  <dimension ref="A1:V34"/>
  <sheetViews>
    <sheetView workbookViewId="0">
      <selection sqref="A1:U1"/>
    </sheetView>
  </sheetViews>
  <sheetFormatPr defaultRowHeight="14.25" x14ac:dyDescent="0.2"/>
  <cols>
    <col min="1" max="1" width="15.625" customWidth="1"/>
    <col min="2" max="21" width="8.625" customWidth="1"/>
  </cols>
  <sheetData>
    <row r="1" spans="1:21" s="1" customFormat="1" ht="15" x14ac:dyDescent="0.2">
      <c r="A1" s="138" t="s">
        <v>226</v>
      </c>
      <c r="B1" s="138"/>
      <c r="C1" s="138"/>
      <c r="D1" s="138"/>
      <c r="E1" s="138"/>
      <c r="F1" s="138"/>
      <c r="G1" s="138"/>
      <c r="H1" s="138"/>
      <c r="I1" s="138"/>
      <c r="J1" s="138"/>
      <c r="K1" s="138"/>
      <c r="L1" s="138"/>
      <c r="M1" s="138"/>
      <c r="N1" s="138"/>
      <c r="O1" s="138"/>
      <c r="P1" s="138"/>
      <c r="Q1" s="138"/>
      <c r="R1" s="138"/>
      <c r="S1" s="138"/>
      <c r="T1" s="138"/>
      <c r="U1" s="138"/>
    </row>
    <row r="2" spans="1:21" s="51" customFormat="1" ht="14.25" customHeight="1" x14ac:dyDescent="0.2">
      <c r="A2" s="140" t="s">
        <v>191</v>
      </c>
      <c r="B2" s="140"/>
      <c r="C2" s="140"/>
      <c r="D2" s="140"/>
      <c r="E2" s="140"/>
      <c r="F2" s="140"/>
      <c r="G2" s="140"/>
      <c r="H2" s="140"/>
      <c r="I2" s="140"/>
      <c r="J2" s="140"/>
      <c r="K2" s="140"/>
      <c r="L2" s="140"/>
      <c r="M2" s="140"/>
      <c r="N2" s="140"/>
      <c r="O2" s="140"/>
      <c r="P2" s="140"/>
      <c r="Q2" s="140"/>
      <c r="R2" s="140"/>
      <c r="S2" s="140"/>
      <c r="T2" s="140"/>
      <c r="U2" s="140"/>
    </row>
    <row r="3" spans="1:21" s="51" customFormat="1" ht="28.5" customHeight="1" x14ac:dyDescent="0.2">
      <c r="A3" s="154" t="s">
        <v>142</v>
      </c>
      <c r="B3" s="140"/>
      <c r="C3" s="140"/>
      <c r="D3" s="140"/>
      <c r="E3" s="140"/>
      <c r="F3" s="140"/>
      <c r="G3" s="140"/>
      <c r="H3" s="140"/>
      <c r="I3" s="140"/>
      <c r="J3" s="140"/>
      <c r="K3" s="140"/>
      <c r="L3" s="140"/>
      <c r="M3" s="140"/>
      <c r="N3" s="140"/>
      <c r="O3" s="140"/>
      <c r="P3" s="140"/>
      <c r="Q3" s="140"/>
      <c r="R3" s="140"/>
      <c r="S3" s="140"/>
      <c r="T3" s="140"/>
      <c r="U3" s="140"/>
    </row>
    <row r="4" spans="1:21" s="2" customFormat="1" ht="14.25" customHeight="1" x14ac:dyDescent="0.2">
      <c r="A4" s="141" t="s">
        <v>123</v>
      </c>
      <c r="B4" s="141"/>
      <c r="C4" s="141"/>
      <c r="D4" s="141"/>
      <c r="E4" s="141"/>
      <c r="F4" s="141"/>
      <c r="G4" s="141"/>
      <c r="H4" s="141"/>
      <c r="I4" s="141"/>
      <c r="J4" s="141"/>
      <c r="K4" s="141"/>
      <c r="L4" s="141"/>
      <c r="M4" s="141"/>
      <c r="N4" s="141"/>
      <c r="O4" s="141"/>
      <c r="P4" s="141"/>
      <c r="Q4" s="141"/>
      <c r="R4" s="141"/>
      <c r="S4" s="141"/>
      <c r="T4" s="141"/>
      <c r="U4" s="141"/>
    </row>
    <row r="5" spans="1:21" s="51" customFormat="1" ht="14.25" customHeight="1" x14ac:dyDescent="0.2">
      <c r="A5" s="141" t="s">
        <v>122</v>
      </c>
      <c r="B5" s="141"/>
      <c r="C5" s="141"/>
      <c r="D5" s="141"/>
      <c r="E5" s="141"/>
      <c r="F5" s="141"/>
      <c r="G5" s="141"/>
      <c r="H5" s="141"/>
      <c r="I5" s="141"/>
      <c r="J5" s="141"/>
      <c r="K5" s="141"/>
      <c r="L5" s="141"/>
      <c r="M5" s="141"/>
      <c r="N5" s="141"/>
      <c r="O5" s="141"/>
      <c r="P5" s="141"/>
      <c r="Q5" s="141"/>
      <c r="R5" s="141"/>
      <c r="S5" s="141"/>
      <c r="T5" s="141"/>
      <c r="U5" s="141"/>
    </row>
    <row r="6" spans="1:21" s="51" customFormat="1" ht="14.25" customHeight="1" x14ac:dyDescent="0.2">
      <c r="A6" s="140" t="s">
        <v>192</v>
      </c>
      <c r="B6" s="140"/>
      <c r="C6" s="140"/>
      <c r="D6" s="140"/>
      <c r="E6" s="140"/>
      <c r="F6" s="140"/>
      <c r="G6" s="140"/>
      <c r="H6" s="140"/>
      <c r="I6" s="140"/>
      <c r="J6" s="140"/>
      <c r="K6" s="140"/>
      <c r="L6" s="140"/>
      <c r="M6" s="140"/>
      <c r="N6" s="140"/>
      <c r="O6" s="140"/>
      <c r="P6" s="140"/>
      <c r="Q6" s="140"/>
      <c r="R6" s="140"/>
      <c r="S6" s="140"/>
      <c r="T6" s="140"/>
      <c r="U6" s="140"/>
    </row>
    <row r="7" spans="1:21" s="51" customFormat="1" ht="14.25" customHeight="1" x14ac:dyDescent="0.2">
      <c r="A7" s="77"/>
      <c r="B7" s="142" t="s">
        <v>153</v>
      </c>
      <c r="C7" s="142"/>
      <c r="D7" s="142"/>
      <c r="E7" s="142"/>
      <c r="F7" s="142"/>
      <c r="G7" s="142"/>
      <c r="H7" s="142"/>
      <c r="I7" s="142"/>
      <c r="J7" s="142"/>
      <c r="K7" s="142"/>
      <c r="L7" s="143" t="s">
        <v>126</v>
      </c>
      <c r="M7" s="142"/>
      <c r="N7" s="142"/>
      <c r="O7" s="142"/>
      <c r="P7" s="142"/>
      <c r="Q7" s="142"/>
      <c r="R7" s="142"/>
      <c r="S7" s="142"/>
      <c r="T7" s="142"/>
      <c r="U7" s="142"/>
    </row>
    <row r="8" spans="1:21" s="51" customFormat="1" x14ac:dyDescent="0.2">
      <c r="A8" s="33"/>
      <c r="B8" s="34">
        <v>2014</v>
      </c>
      <c r="C8" s="34">
        <v>2015</v>
      </c>
      <c r="D8" s="34">
        <v>2016</v>
      </c>
      <c r="E8" s="34">
        <v>2017</v>
      </c>
      <c r="F8" s="34">
        <v>2018</v>
      </c>
      <c r="G8" s="34">
        <v>2019</v>
      </c>
      <c r="H8" s="34">
        <v>2020</v>
      </c>
      <c r="I8" s="34">
        <v>2021</v>
      </c>
      <c r="J8" s="34">
        <v>2022</v>
      </c>
      <c r="K8" s="34">
        <v>2023</v>
      </c>
      <c r="L8" s="78">
        <v>2014</v>
      </c>
      <c r="M8" s="34">
        <v>2015</v>
      </c>
      <c r="N8" s="34">
        <v>2016</v>
      </c>
      <c r="O8" s="34">
        <v>2017</v>
      </c>
      <c r="P8" s="34">
        <v>2018</v>
      </c>
      <c r="Q8" s="34">
        <v>2019</v>
      </c>
      <c r="R8" s="34">
        <v>2020</v>
      </c>
      <c r="S8" s="34">
        <v>2021</v>
      </c>
      <c r="T8" s="34">
        <v>2022</v>
      </c>
      <c r="U8" s="34">
        <v>2023</v>
      </c>
    </row>
    <row r="9" spans="1:21" s="51" customFormat="1" x14ac:dyDescent="0.2">
      <c r="A9" s="60" t="s">
        <v>0</v>
      </c>
      <c r="B9" s="107">
        <v>1515</v>
      </c>
      <c r="C9" s="107">
        <v>1533</v>
      </c>
      <c r="D9" s="107">
        <v>1758</v>
      </c>
      <c r="E9" s="107">
        <v>1946</v>
      </c>
      <c r="F9" s="107">
        <v>1991</v>
      </c>
      <c r="G9" s="107">
        <v>2054</v>
      </c>
      <c r="H9" s="107">
        <v>2297</v>
      </c>
      <c r="I9" s="107">
        <v>2118</v>
      </c>
      <c r="J9" s="107">
        <v>2244</v>
      </c>
      <c r="K9" s="107">
        <v>2477</v>
      </c>
      <c r="L9" s="91">
        <v>1</v>
      </c>
      <c r="M9" s="92">
        <v>1</v>
      </c>
      <c r="N9" s="92">
        <v>1</v>
      </c>
      <c r="O9" s="92">
        <v>1</v>
      </c>
      <c r="P9" s="92">
        <v>1</v>
      </c>
      <c r="Q9" s="92">
        <v>1</v>
      </c>
      <c r="R9" s="92">
        <v>1</v>
      </c>
      <c r="S9" s="92">
        <v>1</v>
      </c>
      <c r="T9" s="92">
        <v>1</v>
      </c>
      <c r="U9" s="92">
        <v>1</v>
      </c>
    </row>
    <row r="10" spans="1:21" s="51" customFormat="1" x14ac:dyDescent="0.2">
      <c r="A10" s="67" t="s">
        <v>34</v>
      </c>
      <c r="B10" s="108"/>
      <c r="C10" s="108"/>
      <c r="D10" s="108"/>
      <c r="E10" s="108"/>
      <c r="F10" s="108"/>
      <c r="G10" s="108"/>
      <c r="H10" s="108"/>
      <c r="I10" s="108"/>
      <c r="J10" s="108"/>
      <c r="K10" s="108"/>
      <c r="L10" s="93"/>
      <c r="M10" s="94"/>
      <c r="N10" s="94"/>
      <c r="O10" s="94"/>
      <c r="P10" s="94"/>
      <c r="Q10" s="94"/>
      <c r="R10" s="94"/>
      <c r="S10" s="94"/>
      <c r="T10" s="94"/>
      <c r="U10" s="94"/>
    </row>
    <row r="11" spans="1:21" s="51" customFormat="1" x14ac:dyDescent="0.2">
      <c r="A11" s="101" t="s">
        <v>12</v>
      </c>
      <c r="B11" s="29">
        <v>106</v>
      </c>
      <c r="C11" s="29">
        <v>139</v>
      </c>
      <c r="D11" s="29">
        <v>162</v>
      </c>
      <c r="E11" s="29">
        <v>210</v>
      </c>
      <c r="F11" s="29">
        <v>208</v>
      </c>
      <c r="G11" s="29">
        <v>227</v>
      </c>
      <c r="H11" s="29">
        <v>247</v>
      </c>
      <c r="I11" s="29">
        <v>231</v>
      </c>
      <c r="J11" s="29">
        <v>220</v>
      </c>
      <c r="K11" s="29">
        <v>252</v>
      </c>
      <c r="L11" s="79">
        <v>7.0000000000000007E-2</v>
      </c>
      <c r="M11" s="69">
        <v>0.09</v>
      </c>
      <c r="N11" s="69">
        <v>0.09</v>
      </c>
      <c r="O11" s="69">
        <v>0.11</v>
      </c>
      <c r="P11" s="69">
        <v>0.1</v>
      </c>
      <c r="Q11" s="69">
        <v>0.11</v>
      </c>
      <c r="R11" s="69">
        <v>0.11</v>
      </c>
      <c r="S11" s="69">
        <v>0.11</v>
      </c>
      <c r="T11" s="69">
        <v>0.1</v>
      </c>
      <c r="U11" s="69">
        <v>0.1</v>
      </c>
    </row>
    <row r="12" spans="1:21" x14ac:dyDescent="0.2">
      <c r="A12" s="101" t="s">
        <v>13</v>
      </c>
      <c r="B12" s="29">
        <v>1409</v>
      </c>
      <c r="C12" s="29">
        <v>1393</v>
      </c>
      <c r="D12" s="29">
        <v>1596</v>
      </c>
      <c r="E12" s="29">
        <v>1736</v>
      </c>
      <c r="F12" s="29">
        <v>1783</v>
      </c>
      <c r="G12" s="29">
        <v>1827</v>
      </c>
      <c r="H12" s="29">
        <v>2050</v>
      </c>
      <c r="I12" s="29">
        <v>1887</v>
      </c>
      <c r="J12" s="29">
        <v>2024</v>
      </c>
      <c r="K12" s="29">
        <v>2225</v>
      </c>
      <c r="L12" s="79">
        <v>0.93</v>
      </c>
      <c r="M12" s="69">
        <v>0.91</v>
      </c>
      <c r="N12" s="69">
        <v>0.91</v>
      </c>
      <c r="O12" s="69">
        <v>0.89</v>
      </c>
      <c r="P12" s="69">
        <v>0.9</v>
      </c>
      <c r="Q12" s="69">
        <v>0.89</v>
      </c>
      <c r="R12" s="69">
        <v>0.89</v>
      </c>
      <c r="S12" s="69">
        <v>0.89</v>
      </c>
      <c r="T12" s="69">
        <v>0.9</v>
      </c>
      <c r="U12" s="69">
        <v>0.9</v>
      </c>
    </row>
    <row r="13" spans="1:21" s="51" customFormat="1" x14ac:dyDescent="0.2">
      <c r="A13" s="104" t="s">
        <v>145</v>
      </c>
      <c r="B13" s="109">
        <v>0</v>
      </c>
      <c r="C13" s="109">
        <v>1</v>
      </c>
      <c r="D13" s="109">
        <v>0</v>
      </c>
      <c r="E13" s="109">
        <v>0</v>
      </c>
      <c r="F13" s="109">
        <v>0</v>
      </c>
      <c r="G13" s="109">
        <v>0</v>
      </c>
      <c r="H13" s="109">
        <v>0</v>
      </c>
      <c r="I13" s="109">
        <v>0</v>
      </c>
      <c r="J13" s="109">
        <v>0</v>
      </c>
      <c r="K13" s="109">
        <v>0</v>
      </c>
      <c r="L13" s="79">
        <v>0</v>
      </c>
      <c r="M13" s="69" t="s">
        <v>149</v>
      </c>
      <c r="N13" s="69">
        <v>0</v>
      </c>
      <c r="O13" s="69">
        <v>0</v>
      </c>
      <c r="P13" s="69">
        <v>0</v>
      </c>
      <c r="Q13" s="69">
        <v>0</v>
      </c>
      <c r="R13" s="69">
        <v>0</v>
      </c>
      <c r="S13" s="69">
        <v>0</v>
      </c>
      <c r="T13" s="69">
        <v>0</v>
      </c>
      <c r="U13" s="69">
        <v>0</v>
      </c>
    </row>
    <row r="14" spans="1:21" s="51" customFormat="1" x14ac:dyDescent="0.2">
      <c r="A14" s="102" t="s">
        <v>11</v>
      </c>
      <c r="B14" s="30">
        <v>0</v>
      </c>
      <c r="C14" s="30">
        <v>0</v>
      </c>
      <c r="D14" s="30">
        <v>0</v>
      </c>
      <c r="E14" s="30">
        <v>0</v>
      </c>
      <c r="F14" s="30">
        <v>0</v>
      </c>
      <c r="G14" s="30">
        <v>0</v>
      </c>
      <c r="H14" s="30">
        <v>0</v>
      </c>
      <c r="I14" s="30">
        <v>0</v>
      </c>
      <c r="J14" s="30">
        <v>0</v>
      </c>
      <c r="K14" s="30">
        <v>0</v>
      </c>
      <c r="L14" s="80">
        <v>0</v>
      </c>
      <c r="M14" s="71">
        <v>0</v>
      </c>
      <c r="N14" s="71">
        <v>0</v>
      </c>
      <c r="O14" s="71">
        <v>0</v>
      </c>
      <c r="P14" s="71">
        <v>0</v>
      </c>
      <c r="Q14" s="72">
        <v>0</v>
      </c>
      <c r="R14" s="71">
        <v>0</v>
      </c>
      <c r="S14" s="71">
        <v>0</v>
      </c>
      <c r="T14" s="71">
        <v>0</v>
      </c>
      <c r="U14" s="71">
        <v>0</v>
      </c>
    </row>
    <row r="15" spans="1:21" s="51" customFormat="1" x14ac:dyDescent="0.2">
      <c r="A15" s="67" t="s">
        <v>33</v>
      </c>
      <c r="B15" s="108"/>
      <c r="C15" s="108"/>
      <c r="D15" s="108"/>
      <c r="E15" s="108"/>
      <c r="F15" s="108"/>
      <c r="G15" s="108"/>
      <c r="H15" s="108"/>
      <c r="I15" s="108"/>
      <c r="J15" s="108"/>
      <c r="K15" s="108"/>
      <c r="L15" s="93"/>
      <c r="M15" s="94"/>
      <c r="N15" s="94"/>
      <c r="O15" s="94"/>
      <c r="P15" s="94"/>
      <c r="Q15" s="94"/>
      <c r="R15" s="94"/>
      <c r="S15" s="94"/>
      <c r="T15" s="94"/>
      <c r="U15" s="94"/>
    </row>
    <row r="16" spans="1:21" s="51" customFormat="1" x14ac:dyDescent="0.2">
      <c r="A16" s="101" t="s">
        <v>14</v>
      </c>
      <c r="B16" s="29">
        <v>780</v>
      </c>
      <c r="C16" s="29">
        <v>782</v>
      </c>
      <c r="D16" s="29">
        <v>907</v>
      </c>
      <c r="E16" s="29">
        <v>922</v>
      </c>
      <c r="F16" s="29">
        <v>972</v>
      </c>
      <c r="G16" s="29">
        <v>931</v>
      </c>
      <c r="H16" s="29">
        <v>1071</v>
      </c>
      <c r="I16" s="29">
        <v>917</v>
      </c>
      <c r="J16" s="29">
        <v>885</v>
      </c>
      <c r="K16" s="29">
        <v>965</v>
      </c>
      <c r="L16" s="79">
        <v>0.51</v>
      </c>
      <c r="M16" s="69">
        <v>0.51</v>
      </c>
      <c r="N16" s="69">
        <v>0.52</v>
      </c>
      <c r="O16" s="69">
        <v>0.47</v>
      </c>
      <c r="P16" s="69">
        <v>0.49</v>
      </c>
      <c r="Q16" s="69">
        <v>0.45</v>
      </c>
      <c r="R16" s="69">
        <v>0.47</v>
      </c>
      <c r="S16" s="69">
        <v>0.43</v>
      </c>
      <c r="T16" s="69">
        <v>0.39</v>
      </c>
      <c r="U16" s="69">
        <v>0.39</v>
      </c>
    </row>
    <row r="17" spans="1:22" s="51" customFormat="1" x14ac:dyDescent="0.2">
      <c r="A17" s="101" t="s">
        <v>32</v>
      </c>
      <c r="B17" s="29">
        <v>652</v>
      </c>
      <c r="C17" s="29">
        <v>687</v>
      </c>
      <c r="D17" s="29">
        <v>774</v>
      </c>
      <c r="E17" s="29">
        <v>937</v>
      </c>
      <c r="F17" s="29">
        <v>918</v>
      </c>
      <c r="G17" s="29">
        <v>984</v>
      </c>
      <c r="H17" s="29">
        <v>1093</v>
      </c>
      <c r="I17" s="29">
        <v>1086</v>
      </c>
      <c r="J17" s="29">
        <v>1177</v>
      </c>
      <c r="K17" s="29">
        <v>1288</v>
      </c>
      <c r="L17" s="79">
        <v>0.43</v>
      </c>
      <c r="M17" s="69">
        <v>0.45</v>
      </c>
      <c r="N17" s="69">
        <v>0.44</v>
      </c>
      <c r="O17" s="69">
        <v>0.48</v>
      </c>
      <c r="P17" s="69">
        <v>0.46</v>
      </c>
      <c r="Q17" s="69">
        <v>0.48</v>
      </c>
      <c r="R17" s="69">
        <v>0.48</v>
      </c>
      <c r="S17" s="69">
        <v>0.51</v>
      </c>
      <c r="T17" s="69">
        <v>0.52</v>
      </c>
      <c r="U17" s="69">
        <v>0.52</v>
      </c>
    </row>
    <row r="18" spans="1:22" s="51" customFormat="1" x14ac:dyDescent="0.2">
      <c r="A18" s="101" t="s">
        <v>97</v>
      </c>
      <c r="B18" s="29">
        <v>130</v>
      </c>
      <c r="C18" s="29">
        <v>125</v>
      </c>
      <c r="D18" s="29">
        <v>142</v>
      </c>
      <c r="E18" s="29">
        <v>178</v>
      </c>
      <c r="F18" s="29">
        <v>196</v>
      </c>
      <c r="G18" s="29">
        <v>215</v>
      </c>
      <c r="H18" s="29">
        <v>206</v>
      </c>
      <c r="I18" s="29">
        <v>204</v>
      </c>
      <c r="J18" s="29">
        <v>225</v>
      </c>
      <c r="K18" s="29">
        <v>261</v>
      </c>
      <c r="L18" s="79">
        <v>0.09</v>
      </c>
      <c r="M18" s="69">
        <v>0.08</v>
      </c>
      <c r="N18" s="69">
        <v>0.08</v>
      </c>
      <c r="O18" s="69">
        <v>0.09</v>
      </c>
      <c r="P18" s="69">
        <v>0.1</v>
      </c>
      <c r="Q18" s="69">
        <v>0.1</v>
      </c>
      <c r="R18" s="69">
        <v>0.09</v>
      </c>
      <c r="S18" s="69">
        <v>0.1</v>
      </c>
      <c r="T18" s="69">
        <v>0.1</v>
      </c>
      <c r="U18" s="69">
        <v>0.11</v>
      </c>
    </row>
    <row r="19" spans="1:22" s="51" customFormat="1" x14ac:dyDescent="0.2">
      <c r="A19" s="101" t="s">
        <v>128</v>
      </c>
      <c r="B19" s="29">
        <v>39</v>
      </c>
      <c r="C19" s="29">
        <v>34</v>
      </c>
      <c r="D19" s="29">
        <v>40</v>
      </c>
      <c r="E19" s="29">
        <v>32</v>
      </c>
      <c r="F19" s="29">
        <v>32</v>
      </c>
      <c r="G19" s="29">
        <v>43</v>
      </c>
      <c r="H19" s="29">
        <v>35</v>
      </c>
      <c r="I19" s="29">
        <v>41</v>
      </c>
      <c r="J19" s="29">
        <v>44</v>
      </c>
      <c r="K19" s="29">
        <v>54</v>
      </c>
      <c r="L19" s="79">
        <v>0.03</v>
      </c>
      <c r="M19" s="69">
        <v>0.02</v>
      </c>
      <c r="N19" s="69">
        <v>0.02</v>
      </c>
      <c r="O19" s="69">
        <v>0.02</v>
      </c>
      <c r="P19" s="69">
        <v>0.02</v>
      </c>
      <c r="Q19" s="69">
        <v>0.02</v>
      </c>
      <c r="R19" s="69">
        <v>0.02</v>
      </c>
      <c r="S19" s="69">
        <v>0.02</v>
      </c>
      <c r="T19" s="69">
        <v>0.02</v>
      </c>
      <c r="U19" s="69">
        <v>0.02</v>
      </c>
    </row>
    <row r="20" spans="1:22" s="51" customFormat="1" x14ac:dyDescent="0.2">
      <c r="A20" s="101" t="s">
        <v>15</v>
      </c>
      <c r="B20" s="29">
        <v>37</v>
      </c>
      <c r="C20" s="29">
        <v>29</v>
      </c>
      <c r="D20" s="29">
        <v>35</v>
      </c>
      <c r="E20" s="29">
        <v>36</v>
      </c>
      <c r="F20" s="29">
        <v>42</v>
      </c>
      <c r="G20" s="29">
        <v>38</v>
      </c>
      <c r="H20" s="29">
        <v>40</v>
      </c>
      <c r="I20" s="29">
        <v>34</v>
      </c>
      <c r="J20" s="29">
        <v>39</v>
      </c>
      <c r="K20" s="29">
        <v>55</v>
      </c>
      <c r="L20" s="79">
        <v>0.02</v>
      </c>
      <c r="M20" s="69">
        <v>0.02</v>
      </c>
      <c r="N20" s="69">
        <v>0.02</v>
      </c>
      <c r="O20" s="69">
        <v>0.02</v>
      </c>
      <c r="P20" s="69">
        <v>0.02</v>
      </c>
      <c r="Q20" s="69">
        <v>0.02</v>
      </c>
      <c r="R20" s="69">
        <v>0.02</v>
      </c>
      <c r="S20" s="69">
        <v>0.02</v>
      </c>
      <c r="T20" s="69">
        <v>0.02</v>
      </c>
      <c r="U20" s="69">
        <v>0.02</v>
      </c>
    </row>
    <row r="21" spans="1:22" s="51" customFormat="1" x14ac:dyDescent="0.2">
      <c r="A21" s="102" t="s">
        <v>11</v>
      </c>
      <c r="B21" s="30">
        <v>11</v>
      </c>
      <c r="C21" s="30">
        <v>15</v>
      </c>
      <c r="D21" s="30">
        <v>12</v>
      </c>
      <c r="E21" s="30">
        <v>17</v>
      </c>
      <c r="F21" s="30">
        <v>11</v>
      </c>
      <c r="G21" s="30">
        <v>18</v>
      </c>
      <c r="H21" s="30">
        <v>28</v>
      </c>
      <c r="I21" s="30">
        <v>26</v>
      </c>
      <c r="J21" s="30">
        <v>41</v>
      </c>
      <c r="K21" s="30">
        <v>62</v>
      </c>
      <c r="L21" s="81">
        <v>0.01</v>
      </c>
      <c r="M21" s="72">
        <v>0.01</v>
      </c>
      <c r="N21" s="72">
        <v>0.01</v>
      </c>
      <c r="O21" s="72">
        <v>0.01</v>
      </c>
      <c r="P21" s="72">
        <v>0.01</v>
      </c>
      <c r="Q21" s="72">
        <v>0.01</v>
      </c>
      <c r="R21" s="72">
        <v>0.01</v>
      </c>
      <c r="S21" s="72">
        <v>0.01</v>
      </c>
      <c r="T21" s="72">
        <v>0.02</v>
      </c>
      <c r="U21" s="72">
        <v>0.03</v>
      </c>
    </row>
    <row r="22" spans="1:22" s="51" customFormat="1" x14ac:dyDescent="0.2">
      <c r="A22" s="67" t="s">
        <v>35</v>
      </c>
      <c r="B22" s="108"/>
      <c r="C22" s="108"/>
      <c r="D22" s="108"/>
      <c r="E22" s="108"/>
      <c r="F22" s="108"/>
      <c r="G22" s="108"/>
      <c r="H22" s="108"/>
      <c r="I22" s="108"/>
      <c r="J22" s="108"/>
      <c r="K22" s="108"/>
      <c r="L22" s="93"/>
      <c r="M22" s="94"/>
      <c r="N22" s="94"/>
      <c r="O22" s="94"/>
      <c r="P22" s="94"/>
      <c r="Q22" s="94"/>
      <c r="R22" s="94"/>
      <c r="S22" s="94"/>
      <c r="T22" s="94"/>
      <c r="U22" s="94"/>
      <c r="V22" s="68"/>
    </row>
    <row r="23" spans="1:22" s="51" customFormat="1" x14ac:dyDescent="0.2">
      <c r="A23" s="101" t="s">
        <v>89</v>
      </c>
      <c r="B23" s="29">
        <v>202</v>
      </c>
      <c r="C23" s="29">
        <v>162</v>
      </c>
      <c r="D23" s="29">
        <v>163</v>
      </c>
      <c r="E23" s="29">
        <v>203</v>
      </c>
      <c r="F23" s="29">
        <v>172</v>
      </c>
      <c r="G23" s="29">
        <v>148</v>
      </c>
      <c r="H23" s="29">
        <v>128</v>
      </c>
      <c r="I23" s="29">
        <v>118</v>
      </c>
      <c r="J23" s="29">
        <v>169</v>
      </c>
      <c r="K23" s="29">
        <v>188</v>
      </c>
      <c r="L23" s="79">
        <v>0.13</v>
      </c>
      <c r="M23" s="69">
        <v>0.11</v>
      </c>
      <c r="N23" s="69">
        <v>0.09</v>
      </c>
      <c r="O23" s="69">
        <v>0.1</v>
      </c>
      <c r="P23" s="69">
        <v>0.09</v>
      </c>
      <c r="Q23" s="69">
        <v>7.0000000000000007E-2</v>
      </c>
      <c r="R23" s="69">
        <v>0.06</v>
      </c>
      <c r="S23" s="69">
        <v>0.06</v>
      </c>
      <c r="T23" s="69">
        <v>0.08</v>
      </c>
      <c r="U23" s="69">
        <v>0.08</v>
      </c>
      <c r="V23" s="70"/>
    </row>
    <row r="24" spans="1:22" s="51" customFormat="1" x14ac:dyDescent="0.2">
      <c r="A24" s="101" t="s">
        <v>2</v>
      </c>
      <c r="B24" s="29">
        <v>288</v>
      </c>
      <c r="C24" s="29">
        <v>296</v>
      </c>
      <c r="D24" s="29">
        <v>325</v>
      </c>
      <c r="E24" s="29">
        <v>341</v>
      </c>
      <c r="F24" s="29">
        <v>332</v>
      </c>
      <c r="G24" s="29">
        <v>319</v>
      </c>
      <c r="H24" s="29">
        <v>328</v>
      </c>
      <c r="I24" s="29">
        <v>286</v>
      </c>
      <c r="J24" s="29">
        <v>288</v>
      </c>
      <c r="K24" s="29">
        <v>345</v>
      </c>
      <c r="L24" s="79">
        <v>0.19</v>
      </c>
      <c r="M24" s="69">
        <v>0.19</v>
      </c>
      <c r="N24" s="69">
        <v>0.18</v>
      </c>
      <c r="O24" s="69">
        <v>0.18</v>
      </c>
      <c r="P24" s="69">
        <v>0.17</v>
      </c>
      <c r="Q24" s="69">
        <v>0.16</v>
      </c>
      <c r="R24" s="69">
        <v>0.14000000000000001</v>
      </c>
      <c r="S24" s="69">
        <v>0.14000000000000001</v>
      </c>
      <c r="T24" s="69">
        <v>0.13</v>
      </c>
      <c r="U24" s="69">
        <v>0.14000000000000001</v>
      </c>
    </row>
    <row r="25" spans="1:22" s="51" customFormat="1" x14ac:dyDescent="0.2">
      <c r="A25" s="101" t="s">
        <v>3</v>
      </c>
      <c r="B25" s="29">
        <v>260</v>
      </c>
      <c r="C25" s="29">
        <v>280</v>
      </c>
      <c r="D25" s="29">
        <v>354</v>
      </c>
      <c r="E25" s="29">
        <v>401</v>
      </c>
      <c r="F25" s="29">
        <v>426</v>
      </c>
      <c r="G25" s="29">
        <v>458</v>
      </c>
      <c r="H25" s="29">
        <v>487</v>
      </c>
      <c r="I25" s="29">
        <v>465</v>
      </c>
      <c r="J25" s="29">
        <v>440</v>
      </c>
      <c r="K25" s="29">
        <v>440</v>
      </c>
      <c r="L25" s="79">
        <v>0.17</v>
      </c>
      <c r="M25" s="69">
        <v>0.18</v>
      </c>
      <c r="N25" s="69">
        <v>0.2</v>
      </c>
      <c r="O25" s="69">
        <v>0.21</v>
      </c>
      <c r="P25" s="69">
        <v>0.21</v>
      </c>
      <c r="Q25" s="69">
        <v>0.22</v>
      </c>
      <c r="R25" s="69">
        <v>0.21</v>
      </c>
      <c r="S25" s="69">
        <v>0.22</v>
      </c>
      <c r="T25" s="69">
        <v>0.2</v>
      </c>
      <c r="U25" s="69">
        <v>0.18</v>
      </c>
    </row>
    <row r="26" spans="1:22" s="51" customFormat="1" x14ac:dyDescent="0.2">
      <c r="A26" s="101" t="s">
        <v>4</v>
      </c>
      <c r="B26" s="29">
        <v>219</v>
      </c>
      <c r="C26" s="29">
        <v>231</v>
      </c>
      <c r="D26" s="29">
        <v>267</v>
      </c>
      <c r="E26" s="29">
        <v>326</v>
      </c>
      <c r="F26" s="29">
        <v>347</v>
      </c>
      <c r="G26" s="29">
        <v>386</v>
      </c>
      <c r="H26" s="29">
        <v>457</v>
      </c>
      <c r="I26" s="29">
        <v>434</v>
      </c>
      <c r="J26" s="29">
        <v>466</v>
      </c>
      <c r="K26" s="29">
        <v>514</v>
      </c>
      <c r="L26" s="79">
        <v>0.14000000000000001</v>
      </c>
      <c r="M26" s="69">
        <v>0.15</v>
      </c>
      <c r="N26" s="69">
        <v>0.15</v>
      </c>
      <c r="O26" s="69">
        <v>0.17</v>
      </c>
      <c r="P26" s="69">
        <v>0.17</v>
      </c>
      <c r="Q26" s="69">
        <v>0.19</v>
      </c>
      <c r="R26" s="69">
        <v>0.2</v>
      </c>
      <c r="S26" s="69">
        <v>0.2</v>
      </c>
      <c r="T26" s="69">
        <v>0.21</v>
      </c>
      <c r="U26" s="69">
        <v>0.21</v>
      </c>
    </row>
    <row r="27" spans="1:22" s="51" customFormat="1" x14ac:dyDescent="0.2">
      <c r="A27" s="101" t="s">
        <v>5</v>
      </c>
      <c r="B27" s="29">
        <v>136</v>
      </c>
      <c r="C27" s="29">
        <v>181</v>
      </c>
      <c r="D27" s="29">
        <v>198</v>
      </c>
      <c r="E27" s="29">
        <v>220</v>
      </c>
      <c r="F27" s="29">
        <v>240</v>
      </c>
      <c r="G27" s="29">
        <v>258</v>
      </c>
      <c r="H27" s="29">
        <v>327</v>
      </c>
      <c r="I27" s="29">
        <v>320</v>
      </c>
      <c r="J27" s="29">
        <v>323</v>
      </c>
      <c r="K27" s="29">
        <v>399</v>
      </c>
      <c r="L27" s="79">
        <v>0.09</v>
      </c>
      <c r="M27" s="69">
        <v>0.12</v>
      </c>
      <c r="N27" s="69">
        <v>0.11</v>
      </c>
      <c r="O27" s="69">
        <v>0.11</v>
      </c>
      <c r="P27" s="69">
        <v>0.12</v>
      </c>
      <c r="Q27" s="69">
        <v>0.13</v>
      </c>
      <c r="R27" s="69">
        <v>0.14000000000000001</v>
      </c>
      <c r="S27" s="69">
        <v>0.15</v>
      </c>
      <c r="T27" s="69">
        <v>0.14000000000000001</v>
      </c>
      <c r="U27" s="69">
        <v>0.16</v>
      </c>
    </row>
    <row r="28" spans="1:22" s="51" customFormat="1" x14ac:dyDescent="0.2">
      <c r="A28" s="101" t="s">
        <v>6</v>
      </c>
      <c r="B28" s="29">
        <v>170</v>
      </c>
      <c r="C28" s="29">
        <v>173</v>
      </c>
      <c r="D28" s="29">
        <v>160</v>
      </c>
      <c r="E28" s="29">
        <v>163</v>
      </c>
      <c r="F28" s="29">
        <v>175</v>
      </c>
      <c r="G28" s="29">
        <v>177</v>
      </c>
      <c r="H28" s="29">
        <v>209</v>
      </c>
      <c r="I28" s="29">
        <v>190</v>
      </c>
      <c r="J28" s="29">
        <v>207</v>
      </c>
      <c r="K28" s="29">
        <v>243</v>
      </c>
      <c r="L28" s="79">
        <v>0.11</v>
      </c>
      <c r="M28" s="69">
        <v>0.11</v>
      </c>
      <c r="N28" s="69">
        <v>0.09</v>
      </c>
      <c r="O28" s="69">
        <v>0.08</v>
      </c>
      <c r="P28" s="69">
        <v>0.09</v>
      </c>
      <c r="Q28" s="69">
        <v>0.09</v>
      </c>
      <c r="R28" s="69">
        <v>0.09</v>
      </c>
      <c r="S28" s="69">
        <v>0.09</v>
      </c>
      <c r="T28" s="69">
        <v>0.09</v>
      </c>
      <c r="U28" s="69">
        <v>0.1</v>
      </c>
    </row>
    <row r="29" spans="1:22" s="51" customFormat="1" x14ac:dyDescent="0.2">
      <c r="A29" s="101" t="s">
        <v>7</v>
      </c>
      <c r="B29" s="29">
        <v>97</v>
      </c>
      <c r="C29" s="29">
        <v>84</v>
      </c>
      <c r="D29" s="29">
        <v>129</v>
      </c>
      <c r="E29" s="29">
        <v>126</v>
      </c>
      <c r="F29" s="29">
        <v>133</v>
      </c>
      <c r="G29" s="29">
        <v>120</v>
      </c>
      <c r="H29" s="29">
        <v>151</v>
      </c>
      <c r="I29" s="29">
        <v>122</v>
      </c>
      <c r="J29" s="29">
        <v>157</v>
      </c>
      <c r="K29" s="29">
        <v>128</v>
      </c>
      <c r="L29" s="79">
        <v>0.06</v>
      </c>
      <c r="M29" s="69">
        <v>0.05</v>
      </c>
      <c r="N29" s="69">
        <v>7.0000000000000007E-2</v>
      </c>
      <c r="O29" s="69">
        <v>0.06</v>
      </c>
      <c r="P29" s="69">
        <v>7.0000000000000007E-2</v>
      </c>
      <c r="Q29" s="69">
        <v>0.06</v>
      </c>
      <c r="R29" s="69">
        <v>7.0000000000000007E-2</v>
      </c>
      <c r="S29" s="69">
        <v>0.06</v>
      </c>
      <c r="T29" s="69">
        <v>7.0000000000000007E-2</v>
      </c>
      <c r="U29" s="69">
        <v>0.05</v>
      </c>
    </row>
    <row r="30" spans="1:22" s="51" customFormat="1" x14ac:dyDescent="0.2">
      <c r="A30" s="101" t="s">
        <v>8</v>
      </c>
      <c r="B30" s="29">
        <v>54</v>
      </c>
      <c r="C30" s="29">
        <v>58</v>
      </c>
      <c r="D30" s="29">
        <v>83</v>
      </c>
      <c r="E30" s="29">
        <v>86</v>
      </c>
      <c r="F30" s="29">
        <v>83</v>
      </c>
      <c r="G30" s="29">
        <v>92</v>
      </c>
      <c r="H30" s="29">
        <v>108</v>
      </c>
      <c r="I30" s="29">
        <v>93</v>
      </c>
      <c r="J30" s="29">
        <v>100</v>
      </c>
      <c r="K30" s="29">
        <v>101</v>
      </c>
      <c r="L30" s="79">
        <v>0.04</v>
      </c>
      <c r="M30" s="69">
        <v>0.04</v>
      </c>
      <c r="N30" s="69">
        <v>0.05</v>
      </c>
      <c r="O30" s="69">
        <v>0.04</v>
      </c>
      <c r="P30" s="69">
        <v>0.04</v>
      </c>
      <c r="Q30" s="69">
        <v>0.04</v>
      </c>
      <c r="R30" s="69">
        <v>0.05</v>
      </c>
      <c r="S30" s="69">
        <v>0.04</v>
      </c>
      <c r="T30" s="69">
        <v>0.04</v>
      </c>
      <c r="U30" s="69">
        <v>0.04</v>
      </c>
    </row>
    <row r="31" spans="1:22" s="51" customFormat="1" x14ac:dyDescent="0.2">
      <c r="A31" s="101" t="s">
        <v>9</v>
      </c>
      <c r="B31" s="29">
        <v>38</v>
      </c>
      <c r="C31" s="29">
        <v>42</v>
      </c>
      <c r="D31" s="29">
        <v>43</v>
      </c>
      <c r="E31" s="29">
        <v>41</v>
      </c>
      <c r="F31" s="29">
        <v>55</v>
      </c>
      <c r="G31" s="29">
        <v>51</v>
      </c>
      <c r="H31" s="29">
        <v>61</v>
      </c>
      <c r="I31" s="29">
        <v>51</v>
      </c>
      <c r="J31" s="29">
        <v>53</v>
      </c>
      <c r="K31" s="29">
        <v>62</v>
      </c>
      <c r="L31" s="79">
        <v>0.03</v>
      </c>
      <c r="M31" s="69">
        <v>0.03</v>
      </c>
      <c r="N31" s="69">
        <v>0.02</v>
      </c>
      <c r="O31" s="69">
        <v>0.02</v>
      </c>
      <c r="P31" s="69">
        <v>0.03</v>
      </c>
      <c r="Q31" s="69">
        <v>0.02</v>
      </c>
      <c r="R31" s="69">
        <v>0.03</v>
      </c>
      <c r="S31" s="69">
        <v>0.02</v>
      </c>
      <c r="T31" s="69">
        <v>0.02</v>
      </c>
      <c r="U31" s="69">
        <v>0.03</v>
      </c>
    </row>
    <row r="32" spans="1:22" s="51" customFormat="1" x14ac:dyDescent="0.2">
      <c r="A32" s="101" t="s">
        <v>10</v>
      </c>
      <c r="B32" s="29">
        <v>29</v>
      </c>
      <c r="C32" s="29">
        <v>17</v>
      </c>
      <c r="D32" s="29">
        <v>20</v>
      </c>
      <c r="E32" s="29">
        <v>26</v>
      </c>
      <c r="F32" s="29">
        <v>16</v>
      </c>
      <c r="G32" s="29">
        <v>26</v>
      </c>
      <c r="H32" s="29">
        <v>26</v>
      </c>
      <c r="I32" s="29">
        <v>18</v>
      </c>
      <c r="J32" s="29">
        <v>23</v>
      </c>
      <c r="K32" s="29">
        <v>31</v>
      </c>
      <c r="L32" s="79">
        <v>0.02</v>
      </c>
      <c r="M32" s="69">
        <v>0.01</v>
      </c>
      <c r="N32" s="69">
        <v>0.01</v>
      </c>
      <c r="O32" s="69">
        <v>0.01</v>
      </c>
      <c r="P32" s="69">
        <v>0.01</v>
      </c>
      <c r="Q32" s="69">
        <v>0.01</v>
      </c>
      <c r="R32" s="69">
        <v>0.01</v>
      </c>
      <c r="S32" s="69">
        <v>0.01</v>
      </c>
      <c r="T32" s="69">
        <v>0.01</v>
      </c>
      <c r="U32" s="69">
        <v>0.01</v>
      </c>
    </row>
    <row r="33" spans="1:21" x14ac:dyDescent="0.2">
      <c r="A33" s="104" t="s">
        <v>90</v>
      </c>
      <c r="B33" s="29">
        <v>21</v>
      </c>
      <c r="C33" s="29">
        <v>8</v>
      </c>
      <c r="D33" s="29">
        <v>16</v>
      </c>
      <c r="E33" s="29">
        <v>13</v>
      </c>
      <c r="F33" s="29">
        <v>12</v>
      </c>
      <c r="G33" s="29">
        <v>19</v>
      </c>
      <c r="H33" s="29">
        <v>15</v>
      </c>
      <c r="I33" s="29">
        <v>20</v>
      </c>
      <c r="J33" s="29">
        <v>15</v>
      </c>
      <c r="K33" s="29">
        <v>26</v>
      </c>
      <c r="L33" s="79">
        <v>0.01</v>
      </c>
      <c r="M33" s="69">
        <v>0.01</v>
      </c>
      <c r="N33" s="69">
        <v>0.01</v>
      </c>
      <c r="O33" s="69">
        <v>0.01</v>
      </c>
      <c r="P33" s="69">
        <v>0.01</v>
      </c>
      <c r="Q33" s="69">
        <v>0.01</v>
      </c>
      <c r="R33" s="69">
        <v>0.01</v>
      </c>
      <c r="S33" s="69">
        <v>0.01</v>
      </c>
      <c r="T33" s="69">
        <v>0.01</v>
      </c>
      <c r="U33" s="69">
        <v>0.01</v>
      </c>
    </row>
    <row r="34" spans="1:21" x14ac:dyDescent="0.2">
      <c r="A34" s="102" t="s">
        <v>11</v>
      </c>
      <c r="B34" s="30">
        <v>1</v>
      </c>
      <c r="C34" s="30">
        <v>1</v>
      </c>
      <c r="D34" s="30">
        <v>0</v>
      </c>
      <c r="E34" s="30">
        <v>0</v>
      </c>
      <c r="F34" s="30">
        <v>0</v>
      </c>
      <c r="G34" s="30">
        <v>0</v>
      </c>
      <c r="H34" s="30">
        <v>0</v>
      </c>
      <c r="I34" s="30">
        <v>1</v>
      </c>
      <c r="J34" s="30">
        <v>3</v>
      </c>
      <c r="K34" s="30">
        <v>0</v>
      </c>
      <c r="L34" s="81" t="s">
        <v>149</v>
      </c>
      <c r="M34" s="71" t="s">
        <v>149</v>
      </c>
      <c r="N34" s="71">
        <v>0</v>
      </c>
      <c r="O34" s="71">
        <v>0</v>
      </c>
      <c r="P34" s="71">
        <v>0</v>
      </c>
      <c r="Q34" s="71">
        <v>0</v>
      </c>
      <c r="R34" s="71">
        <v>0</v>
      </c>
      <c r="S34" s="71" t="s">
        <v>149</v>
      </c>
      <c r="T34" s="71" t="s">
        <v>149</v>
      </c>
      <c r="U34" s="71">
        <v>0</v>
      </c>
    </row>
  </sheetData>
  <sheetProtection formatCells="0" formatColumns="0" formatRows="0" insertColumns="0" insertRows="0" insertHyperlinks="0" deleteColumns="0" deleteRows="0" sort="0" autoFilter="0" pivotTables="0"/>
  <mergeCells count="8">
    <mergeCell ref="B7:K7"/>
    <mergeCell ref="L7:U7"/>
    <mergeCell ref="A6:U6"/>
    <mergeCell ref="A1:U1"/>
    <mergeCell ref="A2:U2"/>
    <mergeCell ref="A4:U4"/>
    <mergeCell ref="A5:U5"/>
    <mergeCell ref="A3:U3"/>
  </mergeCells>
  <hyperlinks>
    <hyperlink ref="A4:G4" location="'Definitions and data notes'!A1" display="For more information on how to interpret these figures, please read the Definitions and data notes." xr:uid="{00000000-0004-0000-0C00-000000000000}"/>
    <hyperlink ref="A5:G5" location="Contents!A1" display="Back to Contents page" xr:uid="{00000000-0004-0000-0C00-000001000000}"/>
  </hyperlinks>
  <pageMargins left="0.7" right="0.7" top="0.75" bottom="0.75" header="0.3" footer="0.3"/>
  <pageSetup paperSize="8"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8" tint="-0.249977111117893"/>
    <pageSetUpPr fitToPage="1"/>
  </sheetPr>
  <dimension ref="A1:W845"/>
  <sheetViews>
    <sheetView zoomScaleNormal="100" workbookViewId="0">
      <pane ySplit="7" topLeftCell="A8" activePane="bottomLeft" state="frozen"/>
      <selection sqref="A1:W1"/>
      <selection pane="bottomLeft" sqref="A1:W1"/>
    </sheetView>
  </sheetViews>
  <sheetFormatPr defaultColWidth="9" defaultRowHeight="14.25" x14ac:dyDescent="0.2"/>
  <cols>
    <col min="1" max="3" width="20.625" style="21" customWidth="1"/>
    <col min="4" max="23" width="8.125" style="21" customWidth="1"/>
    <col min="24" max="16384" width="9" style="21"/>
  </cols>
  <sheetData>
    <row r="1" spans="1:23" s="18" customFormat="1" ht="15" x14ac:dyDescent="0.2">
      <c r="A1" s="138" t="s">
        <v>237</v>
      </c>
      <c r="B1" s="138"/>
      <c r="C1" s="138"/>
      <c r="D1" s="138"/>
      <c r="E1" s="138"/>
      <c r="F1" s="138"/>
      <c r="G1" s="138"/>
      <c r="H1" s="138"/>
      <c r="I1" s="138"/>
      <c r="J1" s="138"/>
      <c r="K1" s="138"/>
      <c r="L1" s="138"/>
      <c r="M1" s="138"/>
      <c r="N1" s="138"/>
      <c r="O1" s="138"/>
      <c r="P1" s="138"/>
      <c r="Q1" s="138"/>
      <c r="R1" s="138"/>
      <c r="S1" s="138"/>
      <c r="T1" s="138"/>
      <c r="U1" s="138"/>
      <c r="V1" s="138"/>
      <c r="W1" s="138"/>
    </row>
    <row r="2" spans="1:23" s="38" customFormat="1" ht="14.25" customHeight="1" x14ac:dyDescent="0.2">
      <c r="A2" s="140" t="s">
        <v>227</v>
      </c>
      <c r="B2" s="140"/>
      <c r="C2" s="140"/>
      <c r="D2" s="140"/>
      <c r="E2" s="140"/>
      <c r="F2" s="140"/>
      <c r="G2" s="140"/>
      <c r="H2" s="140"/>
      <c r="I2" s="140"/>
      <c r="J2" s="140"/>
      <c r="K2" s="140"/>
      <c r="L2" s="140"/>
      <c r="M2" s="140"/>
      <c r="N2" s="140"/>
      <c r="O2" s="140"/>
      <c r="P2" s="140"/>
      <c r="Q2" s="140"/>
      <c r="R2" s="140"/>
      <c r="S2" s="140"/>
      <c r="T2" s="140"/>
      <c r="U2" s="140"/>
      <c r="V2" s="140"/>
      <c r="W2" s="140"/>
    </row>
    <row r="3" spans="1:23" ht="14.25" customHeight="1" x14ac:dyDescent="0.2">
      <c r="A3" s="141" t="s">
        <v>123</v>
      </c>
      <c r="B3" s="141"/>
      <c r="C3" s="141"/>
      <c r="D3" s="141"/>
      <c r="E3" s="141"/>
      <c r="F3" s="141"/>
      <c r="G3" s="141"/>
      <c r="H3" s="141"/>
      <c r="I3" s="141"/>
      <c r="J3" s="141"/>
      <c r="K3" s="141"/>
      <c r="L3" s="141"/>
      <c r="M3" s="141"/>
      <c r="N3" s="141"/>
      <c r="O3" s="141"/>
      <c r="P3" s="141"/>
      <c r="Q3" s="141"/>
      <c r="R3" s="141"/>
      <c r="S3" s="141"/>
      <c r="T3" s="141"/>
      <c r="U3" s="141"/>
      <c r="V3" s="141"/>
      <c r="W3" s="141"/>
    </row>
    <row r="4" spans="1:23" x14ac:dyDescent="0.2">
      <c r="A4" s="141" t="s">
        <v>122</v>
      </c>
      <c r="B4" s="141"/>
      <c r="C4" s="141"/>
      <c r="D4" s="141"/>
      <c r="E4" s="141"/>
      <c r="F4" s="141"/>
      <c r="G4" s="141"/>
      <c r="H4" s="141"/>
      <c r="I4" s="141"/>
      <c r="J4" s="141"/>
      <c r="K4" s="141"/>
      <c r="L4" s="141"/>
      <c r="M4" s="141"/>
      <c r="N4" s="141"/>
      <c r="O4" s="141"/>
      <c r="P4" s="141"/>
      <c r="Q4" s="141"/>
      <c r="R4" s="141"/>
      <c r="S4" s="141"/>
      <c r="T4" s="141"/>
      <c r="U4" s="141"/>
      <c r="V4" s="141"/>
      <c r="W4" s="141"/>
    </row>
    <row r="5" spans="1:23" s="51" customFormat="1" ht="14.25" customHeight="1" x14ac:dyDescent="0.2">
      <c r="A5" s="140" t="s">
        <v>195</v>
      </c>
      <c r="B5" s="140"/>
      <c r="C5" s="140"/>
      <c r="D5" s="140"/>
      <c r="E5" s="140"/>
      <c r="F5" s="140"/>
      <c r="G5" s="140"/>
      <c r="H5" s="140"/>
      <c r="I5" s="140"/>
      <c r="J5" s="140"/>
      <c r="K5" s="140"/>
      <c r="L5" s="140"/>
      <c r="M5" s="140"/>
      <c r="N5" s="140"/>
      <c r="O5" s="140"/>
      <c r="P5" s="140"/>
      <c r="Q5" s="140"/>
      <c r="R5" s="140"/>
      <c r="S5" s="140"/>
      <c r="T5" s="140"/>
      <c r="U5" s="140"/>
      <c r="V5" s="140"/>
      <c r="W5" s="140"/>
    </row>
    <row r="6" spans="1:23" s="51" customFormat="1" x14ac:dyDescent="0.2">
      <c r="A6" s="153"/>
      <c r="B6" s="153"/>
      <c r="C6" s="153"/>
      <c r="D6" s="142" t="s">
        <v>127</v>
      </c>
      <c r="E6" s="142"/>
      <c r="F6" s="142"/>
      <c r="G6" s="142"/>
      <c r="H6" s="142"/>
      <c r="I6" s="142"/>
      <c r="J6" s="142"/>
      <c r="K6" s="142"/>
      <c r="L6" s="142"/>
      <c r="M6" s="142"/>
      <c r="N6" s="143" t="s">
        <v>146</v>
      </c>
      <c r="O6" s="142"/>
      <c r="P6" s="142"/>
      <c r="Q6" s="142"/>
      <c r="R6" s="142"/>
      <c r="S6" s="142"/>
      <c r="T6" s="142"/>
      <c r="U6" s="142"/>
      <c r="V6" s="142"/>
      <c r="W6" s="142"/>
    </row>
    <row r="7" spans="1:23" x14ac:dyDescent="0.2">
      <c r="A7" s="33"/>
      <c r="B7" s="33"/>
      <c r="C7" s="33" t="s">
        <v>16</v>
      </c>
      <c r="D7" s="34">
        <v>2014</v>
      </c>
      <c r="E7" s="34">
        <v>2015</v>
      </c>
      <c r="F7" s="34">
        <v>2016</v>
      </c>
      <c r="G7" s="34">
        <v>2017</v>
      </c>
      <c r="H7" s="34">
        <v>2018</v>
      </c>
      <c r="I7" s="34">
        <v>2019</v>
      </c>
      <c r="J7" s="34">
        <v>2020</v>
      </c>
      <c r="K7" s="34">
        <v>2021</v>
      </c>
      <c r="L7" s="34">
        <v>2022</v>
      </c>
      <c r="M7" s="112">
        <v>2023</v>
      </c>
      <c r="N7" s="34">
        <v>2014</v>
      </c>
      <c r="O7" s="34">
        <v>2015</v>
      </c>
      <c r="P7" s="34">
        <v>2016</v>
      </c>
      <c r="Q7" s="34">
        <v>2017</v>
      </c>
      <c r="R7" s="34">
        <v>2018</v>
      </c>
      <c r="S7" s="34">
        <v>2019</v>
      </c>
      <c r="T7" s="34">
        <v>2020</v>
      </c>
      <c r="U7" s="34">
        <v>2021</v>
      </c>
      <c r="V7" s="34">
        <v>2022</v>
      </c>
      <c r="W7" s="34">
        <v>2023</v>
      </c>
    </row>
    <row r="8" spans="1:23" x14ac:dyDescent="0.2">
      <c r="A8" s="150" t="s">
        <v>96</v>
      </c>
      <c r="B8" s="150"/>
      <c r="C8" s="101" t="s">
        <v>19</v>
      </c>
      <c r="D8" s="29">
        <v>375</v>
      </c>
      <c r="E8" s="29">
        <v>358</v>
      </c>
      <c r="F8" s="29">
        <v>463</v>
      </c>
      <c r="G8" s="29">
        <v>551</v>
      </c>
      <c r="H8" s="29">
        <v>575</v>
      </c>
      <c r="I8" s="29">
        <v>535</v>
      </c>
      <c r="J8" s="29">
        <v>602</v>
      </c>
      <c r="K8" s="29">
        <v>470</v>
      </c>
      <c r="L8" s="29">
        <v>446</v>
      </c>
      <c r="M8" s="29">
        <v>526</v>
      </c>
      <c r="N8" s="113">
        <v>0.36</v>
      </c>
      <c r="O8" s="114">
        <v>0.34</v>
      </c>
      <c r="P8" s="114">
        <v>0.37</v>
      </c>
      <c r="Q8" s="114">
        <v>0.41</v>
      </c>
      <c r="R8" s="114">
        <v>0.42</v>
      </c>
      <c r="S8" s="114">
        <v>0.39</v>
      </c>
      <c r="T8" s="114">
        <v>0.39</v>
      </c>
      <c r="U8" s="114">
        <v>0.35</v>
      </c>
      <c r="V8" s="114">
        <v>0.32</v>
      </c>
      <c r="W8" s="114">
        <v>0.33</v>
      </c>
    </row>
    <row r="9" spans="1:23" x14ac:dyDescent="0.2">
      <c r="A9" s="150"/>
      <c r="B9" s="150"/>
      <c r="C9" s="101" t="s">
        <v>116</v>
      </c>
      <c r="D9" s="29">
        <v>93</v>
      </c>
      <c r="E9" s="29">
        <v>104</v>
      </c>
      <c r="F9" s="29">
        <v>123</v>
      </c>
      <c r="G9" s="29">
        <v>175</v>
      </c>
      <c r="H9" s="29">
        <v>174</v>
      </c>
      <c r="I9" s="29">
        <v>199</v>
      </c>
      <c r="J9" s="29">
        <v>226</v>
      </c>
      <c r="K9" s="29">
        <v>219</v>
      </c>
      <c r="L9" s="29">
        <v>249</v>
      </c>
      <c r="M9" s="29">
        <v>268</v>
      </c>
      <c r="N9" s="113">
        <v>0.09</v>
      </c>
      <c r="O9" s="114">
        <v>0.1</v>
      </c>
      <c r="P9" s="114">
        <v>0.1</v>
      </c>
      <c r="Q9" s="114">
        <v>0.13</v>
      </c>
      <c r="R9" s="114">
        <v>0.13</v>
      </c>
      <c r="S9" s="114">
        <v>0.15</v>
      </c>
      <c r="T9" s="114">
        <v>0.15</v>
      </c>
      <c r="U9" s="114">
        <v>0.16</v>
      </c>
      <c r="V9" s="114">
        <v>0.18</v>
      </c>
      <c r="W9" s="114">
        <v>0.17</v>
      </c>
    </row>
    <row r="10" spans="1:23" x14ac:dyDescent="0.2">
      <c r="A10" s="150"/>
      <c r="B10" s="150"/>
      <c r="C10" s="101" t="s">
        <v>115</v>
      </c>
      <c r="D10" s="29">
        <v>64</v>
      </c>
      <c r="E10" s="29">
        <v>108</v>
      </c>
      <c r="F10" s="29">
        <v>97</v>
      </c>
      <c r="G10" s="29">
        <v>110</v>
      </c>
      <c r="H10" s="29">
        <v>120</v>
      </c>
      <c r="I10" s="29">
        <v>131</v>
      </c>
      <c r="J10" s="29">
        <v>167</v>
      </c>
      <c r="K10" s="29">
        <v>173</v>
      </c>
      <c r="L10" s="29">
        <v>182</v>
      </c>
      <c r="M10" s="29">
        <v>198</v>
      </c>
      <c r="N10" s="113">
        <v>0.06</v>
      </c>
      <c r="O10" s="114">
        <v>0.1</v>
      </c>
      <c r="P10" s="114">
        <v>0.08</v>
      </c>
      <c r="Q10" s="114">
        <v>0.08</v>
      </c>
      <c r="R10" s="114">
        <v>0.09</v>
      </c>
      <c r="S10" s="114">
        <v>0.1</v>
      </c>
      <c r="T10" s="114">
        <v>0.11</v>
      </c>
      <c r="U10" s="114">
        <v>0.13</v>
      </c>
      <c r="V10" s="114">
        <v>0.13</v>
      </c>
      <c r="W10" s="114">
        <v>0.12</v>
      </c>
    </row>
    <row r="11" spans="1:23" x14ac:dyDescent="0.2">
      <c r="A11" s="150"/>
      <c r="B11" s="150"/>
      <c r="C11" s="101" t="s">
        <v>117</v>
      </c>
      <c r="D11" s="29">
        <v>23</v>
      </c>
      <c r="E11" s="29">
        <v>43</v>
      </c>
      <c r="F11" s="29">
        <v>48</v>
      </c>
      <c r="G11" s="29">
        <v>50</v>
      </c>
      <c r="H11" s="29">
        <v>51</v>
      </c>
      <c r="I11" s="29">
        <v>84</v>
      </c>
      <c r="J11" s="29">
        <v>113</v>
      </c>
      <c r="K11" s="29">
        <v>83</v>
      </c>
      <c r="L11" s="29">
        <v>90</v>
      </c>
      <c r="M11" s="29">
        <v>108</v>
      </c>
      <c r="N11" s="113">
        <v>0.02</v>
      </c>
      <c r="O11" s="114">
        <v>0.04</v>
      </c>
      <c r="P11" s="114">
        <v>0.04</v>
      </c>
      <c r="Q11" s="114">
        <v>0.04</v>
      </c>
      <c r="R11" s="114">
        <v>0.04</v>
      </c>
      <c r="S11" s="114">
        <v>0.06</v>
      </c>
      <c r="T11" s="114">
        <v>7.0000000000000007E-2</v>
      </c>
      <c r="U11" s="114">
        <v>0.06</v>
      </c>
      <c r="V11" s="114">
        <v>0.06</v>
      </c>
      <c r="W11" s="114">
        <v>7.0000000000000007E-2</v>
      </c>
    </row>
    <row r="12" spans="1:23" x14ac:dyDescent="0.2">
      <c r="A12" s="150"/>
      <c r="B12" s="150"/>
      <c r="C12" s="101" t="s">
        <v>20</v>
      </c>
      <c r="D12" s="29">
        <v>254</v>
      </c>
      <c r="E12" s="29">
        <v>221</v>
      </c>
      <c r="F12" s="29">
        <v>238</v>
      </c>
      <c r="G12" s="29">
        <v>217</v>
      </c>
      <c r="H12" s="29">
        <v>201</v>
      </c>
      <c r="I12" s="29">
        <v>167</v>
      </c>
      <c r="J12" s="29">
        <v>170</v>
      </c>
      <c r="K12" s="29">
        <v>138</v>
      </c>
      <c r="L12" s="29">
        <v>117</v>
      </c>
      <c r="M12" s="29">
        <v>133</v>
      </c>
      <c r="N12" s="113">
        <v>0.24</v>
      </c>
      <c r="O12" s="114">
        <v>0.21</v>
      </c>
      <c r="P12" s="114">
        <v>0.19</v>
      </c>
      <c r="Q12" s="114">
        <v>0.16</v>
      </c>
      <c r="R12" s="114">
        <v>0.15</v>
      </c>
      <c r="S12" s="114">
        <v>0.12</v>
      </c>
      <c r="T12" s="114">
        <v>0.11</v>
      </c>
      <c r="U12" s="114">
        <v>0.1</v>
      </c>
      <c r="V12" s="114">
        <v>0.08</v>
      </c>
      <c r="W12" s="114">
        <v>0.08</v>
      </c>
    </row>
    <row r="13" spans="1:23" x14ac:dyDescent="0.2">
      <c r="A13" s="150"/>
      <c r="B13" s="150"/>
      <c r="C13" s="101" t="s">
        <v>21</v>
      </c>
      <c r="D13" s="29">
        <v>31</v>
      </c>
      <c r="E13" s="29">
        <v>27</v>
      </c>
      <c r="F13" s="29">
        <v>58</v>
      </c>
      <c r="G13" s="29">
        <v>54</v>
      </c>
      <c r="H13" s="29">
        <v>55</v>
      </c>
      <c r="I13" s="29">
        <v>60</v>
      </c>
      <c r="J13" s="29">
        <v>82</v>
      </c>
      <c r="K13" s="29">
        <v>66</v>
      </c>
      <c r="L13" s="29">
        <v>64</v>
      </c>
      <c r="M13" s="29">
        <v>57</v>
      </c>
      <c r="N13" s="113">
        <v>0.03</v>
      </c>
      <c r="O13" s="114">
        <v>0.03</v>
      </c>
      <c r="P13" s="114">
        <v>0.05</v>
      </c>
      <c r="Q13" s="114">
        <v>0.04</v>
      </c>
      <c r="R13" s="114">
        <v>0.04</v>
      </c>
      <c r="S13" s="114">
        <v>0.04</v>
      </c>
      <c r="T13" s="114">
        <v>0.05</v>
      </c>
      <c r="U13" s="114">
        <v>0.05</v>
      </c>
      <c r="V13" s="114">
        <v>0.05</v>
      </c>
      <c r="W13" s="114">
        <v>0.04</v>
      </c>
    </row>
    <row r="14" spans="1:23" x14ac:dyDescent="0.2">
      <c r="A14" s="150"/>
      <c r="B14" s="150"/>
      <c r="C14" s="101" t="s">
        <v>22</v>
      </c>
      <c r="D14" s="29">
        <v>124</v>
      </c>
      <c r="E14" s="29">
        <v>96</v>
      </c>
      <c r="F14" s="29">
        <v>113</v>
      </c>
      <c r="G14" s="29">
        <v>104</v>
      </c>
      <c r="H14" s="29">
        <v>108</v>
      </c>
      <c r="I14" s="29">
        <v>80</v>
      </c>
      <c r="J14" s="29">
        <v>91</v>
      </c>
      <c r="K14" s="29">
        <v>75</v>
      </c>
      <c r="L14" s="29">
        <v>90</v>
      </c>
      <c r="M14" s="29">
        <v>80</v>
      </c>
      <c r="N14" s="113">
        <v>0.12</v>
      </c>
      <c r="O14" s="114">
        <v>0.09</v>
      </c>
      <c r="P14" s="114">
        <v>0.09</v>
      </c>
      <c r="Q14" s="114">
        <v>0.08</v>
      </c>
      <c r="R14" s="114">
        <v>0.08</v>
      </c>
      <c r="S14" s="114">
        <v>0.06</v>
      </c>
      <c r="T14" s="114">
        <v>0.06</v>
      </c>
      <c r="U14" s="114">
        <v>0.06</v>
      </c>
      <c r="V14" s="114">
        <v>0.06</v>
      </c>
      <c r="W14" s="114">
        <v>0.05</v>
      </c>
    </row>
    <row r="15" spans="1:23" x14ac:dyDescent="0.2">
      <c r="A15" s="150"/>
      <c r="B15" s="150"/>
      <c r="C15" s="101" t="s">
        <v>23</v>
      </c>
      <c r="D15" s="29">
        <v>38</v>
      </c>
      <c r="E15" s="29">
        <v>40</v>
      </c>
      <c r="F15" s="29">
        <v>39</v>
      </c>
      <c r="G15" s="29">
        <v>47</v>
      </c>
      <c r="H15" s="29">
        <v>39</v>
      </c>
      <c r="I15" s="29">
        <v>39</v>
      </c>
      <c r="J15" s="29">
        <v>39</v>
      </c>
      <c r="K15" s="29">
        <v>48</v>
      </c>
      <c r="L15" s="29">
        <v>46</v>
      </c>
      <c r="M15" s="29">
        <v>44</v>
      </c>
      <c r="N15" s="113">
        <v>0.04</v>
      </c>
      <c r="O15" s="114">
        <v>0.04</v>
      </c>
      <c r="P15" s="114">
        <v>0.03</v>
      </c>
      <c r="Q15" s="114">
        <v>0.03</v>
      </c>
      <c r="R15" s="114">
        <v>0.03</v>
      </c>
      <c r="S15" s="114">
        <v>0.03</v>
      </c>
      <c r="T15" s="114">
        <v>0.03</v>
      </c>
      <c r="U15" s="114">
        <v>0.04</v>
      </c>
      <c r="V15" s="114">
        <v>0.03</v>
      </c>
      <c r="W15" s="114">
        <v>0.03</v>
      </c>
    </row>
    <row r="16" spans="1:23" x14ac:dyDescent="0.2">
      <c r="A16" s="150"/>
      <c r="B16" s="150"/>
      <c r="C16" s="101" t="s">
        <v>15</v>
      </c>
      <c r="D16" s="29">
        <v>13</v>
      </c>
      <c r="E16" s="29">
        <v>17</v>
      </c>
      <c r="F16" s="29">
        <v>9</v>
      </c>
      <c r="G16" s="29">
        <v>6</v>
      </c>
      <c r="H16" s="29">
        <v>11</v>
      </c>
      <c r="I16" s="29">
        <v>9</v>
      </c>
      <c r="J16" s="29">
        <v>10</v>
      </c>
      <c r="K16" s="29">
        <v>11</v>
      </c>
      <c r="L16" s="29">
        <v>15</v>
      </c>
      <c r="M16" s="29">
        <v>18</v>
      </c>
      <c r="N16" s="113">
        <v>0.01</v>
      </c>
      <c r="O16" s="114">
        <v>0.02</v>
      </c>
      <c r="P16" s="114">
        <v>0.01</v>
      </c>
      <c r="Q16" s="114">
        <v>0</v>
      </c>
      <c r="R16" s="114">
        <v>0.01</v>
      </c>
      <c r="S16" s="114">
        <v>0.01</v>
      </c>
      <c r="T16" s="114">
        <v>0.01</v>
      </c>
      <c r="U16" s="114">
        <v>0.01</v>
      </c>
      <c r="V16" s="114">
        <v>0.01</v>
      </c>
      <c r="W16" s="114">
        <v>0.01</v>
      </c>
    </row>
    <row r="17" spans="1:23" x14ac:dyDescent="0.2">
      <c r="A17" s="150"/>
      <c r="B17" s="150"/>
      <c r="C17" s="101" t="s">
        <v>24</v>
      </c>
      <c r="D17" s="29">
        <v>38</v>
      </c>
      <c r="E17" s="29">
        <v>44</v>
      </c>
      <c r="F17" s="29">
        <v>54</v>
      </c>
      <c r="G17" s="29">
        <v>35</v>
      </c>
      <c r="H17" s="29">
        <v>46</v>
      </c>
      <c r="I17" s="29">
        <v>51</v>
      </c>
      <c r="J17" s="29">
        <v>51</v>
      </c>
      <c r="K17" s="29">
        <v>71</v>
      </c>
      <c r="L17" s="29">
        <v>98</v>
      </c>
      <c r="M17" s="29">
        <v>168</v>
      </c>
      <c r="N17" s="113">
        <v>0.04</v>
      </c>
      <c r="O17" s="114">
        <v>0.04</v>
      </c>
      <c r="P17" s="114">
        <v>0.04</v>
      </c>
      <c r="Q17" s="114">
        <v>0.03</v>
      </c>
      <c r="R17" s="114">
        <v>0.03</v>
      </c>
      <c r="S17" s="114">
        <v>0.04</v>
      </c>
      <c r="T17" s="114">
        <v>0.03</v>
      </c>
      <c r="U17" s="114">
        <v>0.05</v>
      </c>
      <c r="V17" s="114">
        <v>7.0000000000000007E-2</v>
      </c>
      <c r="W17" s="114">
        <v>0.11</v>
      </c>
    </row>
    <row r="18" spans="1:23" x14ac:dyDescent="0.2">
      <c r="A18" s="151"/>
      <c r="B18" s="151"/>
      <c r="C18" s="111" t="s">
        <v>0</v>
      </c>
      <c r="D18" s="106">
        <v>1053</v>
      </c>
      <c r="E18" s="106">
        <v>1058</v>
      </c>
      <c r="F18" s="106">
        <v>1242</v>
      </c>
      <c r="G18" s="106">
        <v>1349</v>
      </c>
      <c r="H18" s="106">
        <v>1380</v>
      </c>
      <c r="I18" s="106">
        <v>1355</v>
      </c>
      <c r="J18" s="106">
        <v>1551</v>
      </c>
      <c r="K18" s="106">
        <v>1354</v>
      </c>
      <c r="L18" s="106">
        <v>1397</v>
      </c>
      <c r="M18" s="106">
        <v>1600</v>
      </c>
      <c r="N18" s="115">
        <v>1</v>
      </c>
      <c r="O18" s="117">
        <v>1</v>
      </c>
      <c r="P18" s="117">
        <v>1</v>
      </c>
      <c r="Q18" s="117">
        <v>1</v>
      </c>
      <c r="R18" s="117">
        <v>1</v>
      </c>
      <c r="S18" s="117">
        <v>1</v>
      </c>
      <c r="T18" s="117">
        <v>1</v>
      </c>
      <c r="U18" s="117">
        <v>1</v>
      </c>
      <c r="V18" s="117">
        <v>1</v>
      </c>
      <c r="W18" s="117">
        <v>1</v>
      </c>
    </row>
    <row r="19" spans="1:23" s="24" customFormat="1" ht="24" x14ac:dyDescent="0.2">
      <c r="A19" s="19" t="s">
        <v>94</v>
      </c>
      <c r="B19" s="19" t="s">
        <v>95</v>
      </c>
      <c r="C19" s="19" t="s">
        <v>101</v>
      </c>
      <c r="D19" s="152"/>
      <c r="E19" s="152"/>
      <c r="F19" s="152"/>
      <c r="G19" s="152"/>
      <c r="H19" s="152"/>
      <c r="I19" s="152"/>
      <c r="J19" s="152"/>
      <c r="K19" s="152"/>
      <c r="L19" s="152"/>
      <c r="M19" s="152"/>
      <c r="N19" s="152"/>
      <c r="O19" s="152"/>
      <c r="P19" s="152"/>
      <c r="Q19" s="152"/>
      <c r="R19" s="152"/>
      <c r="S19" s="152"/>
      <c r="T19" s="152"/>
      <c r="U19" s="152"/>
      <c r="V19" s="152"/>
      <c r="W19" s="152"/>
    </row>
    <row r="20" spans="1:23" s="24" customFormat="1" ht="15" customHeight="1" x14ac:dyDescent="0.2">
      <c r="A20" s="33" t="s">
        <v>103</v>
      </c>
      <c r="B20" s="10" t="s">
        <v>93</v>
      </c>
      <c r="C20" s="10" t="s">
        <v>16</v>
      </c>
      <c r="D20" s="34">
        <v>2014</v>
      </c>
      <c r="E20" s="34">
        <v>2015</v>
      </c>
      <c r="F20" s="34">
        <v>2016</v>
      </c>
      <c r="G20" s="34">
        <v>2017</v>
      </c>
      <c r="H20" s="34">
        <v>2018</v>
      </c>
      <c r="I20" s="34">
        <v>2019</v>
      </c>
      <c r="J20" s="34">
        <v>2020</v>
      </c>
      <c r="K20" s="34">
        <v>2021</v>
      </c>
      <c r="L20" s="34">
        <v>2022</v>
      </c>
      <c r="M20" s="34">
        <v>2023</v>
      </c>
    </row>
    <row r="21" spans="1:23" s="24" customFormat="1" ht="15" customHeight="1" x14ac:dyDescent="0.2">
      <c r="A21" s="147" t="s">
        <v>106</v>
      </c>
      <c r="B21" s="147" t="s">
        <v>41</v>
      </c>
      <c r="C21" s="43" t="s">
        <v>19</v>
      </c>
      <c r="D21" s="29">
        <v>0</v>
      </c>
      <c r="E21" s="29">
        <v>2</v>
      </c>
      <c r="F21" s="29">
        <v>0</v>
      </c>
      <c r="G21" s="29">
        <v>2</v>
      </c>
      <c r="H21" s="29">
        <v>1</v>
      </c>
      <c r="I21" s="29">
        <v>0</v>
      </c>
      <c r="J21" s="29">
        <v>0</v>
      </c>
      <c r="K21" s="29">
        <v>0</v>
      </c>
      <c r="L21" s="29">
        <v>0</v>
      </c>
      <c r="M21" s="29">
        <v>0</v>
      </c>
    </row>
    <row r="22" spans="1:23" s="24" customFormat="1" x14ac:dyDescent="0.2">
      <c r="A22" s="147" t="str">
        <f t="shared" ref="A22:B37" si="0">A21</f>
        <v>Taitokerau</v>
      </c>
      <c r="B22" s="147" t="str">
        <f t="shared" si="0"/>
        <v>Dargaville</v>
      </c>
      <c r="C22" s="55" t="s">
        <v>116</v>
      </c>
      <c r="D22" s="29">
        <v>0</v>
      </c>
      <c r="E22" s="29">
        <v>1</v>
      </c>
      <c r="F22" s="29">
        <v>1</v>
      </c>
      <c r="G22" s="29">
        <v>0</v>
      </c>
      <c r="H22" s="29">
        <v>0</v>
      </c>
      <c r="I22" s="29">
        <v>0</v>
      </c>
      <c r="J22" s="29">
        <v>0</v>
      </c>
      <c r="K22" s="29">
        <v>1</v>
      </c>
      <c r="L22" s="29">
        <v>0</v>
      </c>
      <c r="M22" s="29">
        <v>1</v>
      </c>
    </row>
    <row r="23" spans="1:23" s="24" customFormat="1" x14ac:dyDescent="0.2">
      <c r="A23" s="147" t="str">
        <f t="shared" si="0"/>
        <v>Taitokerau</v>
      </c>
      <c r="B23" s="147" t="str">
        <f t="shared" si="0"/>
        <v>Dargaville</v>
      </c>
      <c r="C23" s="55" t="s">
        <v>115</v>
      </c>
      <c r="D23" s="29">
        <v>0</v>
      </c>
      <c r="E23" s="29">
        <v>1</v>
      </c>
      <c r="F23" s="29">
        <v>0</v>
      </c>
      <c r="G23" s="29">
        <v>0</v>
      </c>
      <c r="H23" s="29">
        <v>0</v>
      </c>
      <c r="I23" s="29">
        <v>1</v>
      </c>
      <c r="J23" s="29">
        <v>0</v>
      </c>
      <c r="K23" s="29">
        <v>0</v>
      </c>
      <c r="L23" s="29">
        <v>0</v>
      </c>
      <c r="M23" s="29">
        <v>0</v>
      </c>
    </row>
    <row r="24" spans="1:23" s="24" customFormat="1" x14ac:dyDescent="0.2">
      <c r="A24" s="147" t="str">
        <f t="shared" si="0"/>
        <v>Taitokerau</v>
      </c>
      <c r="B24" s="147" t="str">
        <f t="shared" si="0"/>
        <v>Dargaville</v>
      </c>
      <c r="C24" s="55" t="s">
        <v>117</v>
      </c>
      <c r="D24" s="29">
        <v>1</v>
      </c>
      <c r="E24" s="29">
        <v>0</v>
      </c>
      <c r="F24" s="29">
        <v>0</v>
      </c>
      <c r="G24" s="29">
        <v>0</v>
      </c>
      <c r="H24" s="29">
        <v>0</v>
      </c>
      <c r="I24" s="29">
        <v>0</v>
      </c>
      <c r="J24" s="29">
        <v>0</v>
      </c>
      <c r="K24" s="29">
        <v>0</v>
      </c>
      <c r="L24" s="29">
        <v>0</v>
      </c>
      <c r="M24" s="29">
        <v>0</v>
      </c>
    </row>
    <row r="25" spans="1:23" s="24" customFormat="1" x14ac:dyDescent="0.2">
      <c r="A25" s="147" t="str">
        <f t="shared" si="0"/>
        <v>Taitokerau</v>
      </c>
      <c r="B25" s="147" t="str">
        <f t="shared" si="0"/>
        <v>Dargaville</v>
      </c>
      <c r="C25" s="43" t="s">
        <v>20</v>
      </c>
      <c r="D25" s="29">
        <v>1</v>
      </c>
      <c r="E25" s="29">
        <v>0</v>
      </c>
      <c r="F25" s="29">
        <v>2</v>
      </c>
      <c r="G25" s="29">
        <v>0</v>
      </c>
      <c r="H25" s="29">
        <v>0</v>
      </c>
      <c r="I25" s="29">
        <v>0</v>
      </c>
      <c r="J25" s="29">
        <v>0</v>
      </c>
      <c r="K25" s="29">
        <v>1</v>
      </c>
      <c r="L25" s="29">
        <v>1</v>
      </c>
      <c r="M25" s="29">
        <v>0</v>
      </c>
    </row>
    <row r="26" spans="1:23" s="24" customFormat="1" x14ac:dyDescent="0.2">
      <c r="A26" s="147" t="str">
        <f t="shared" si="0"/>
        <v>Taitokerau</v>
      </c>
      <c r="B26" s="147" t="str">
        <f t="shared" si="0"/>
        <v>Dargaville</v>
      </c>
      <c r="C26" s="43" t="s">
        <v>21</v>
      </c>
      <c r="D26" s="29">
        <v>0</v>
      </c>
      <c r="E26" s="29">
        <v>0</v>
      </c>
      <c r="F26" s="29">
        <v>0</v>
      </c>
      <c r="G26" s="29">
        <v>0</v>
      </c>
      <c r="H26" s="29">
        <v>0</v>
      </c>
      <c r="I26" s="29">
        <v>0</v>
      </c>
      <c r="J26" s="29">
        <v>0</v>
      </c>
      <c r="K26" s="29">
        <v>0</v>
      </c>
      <c r="L26" s="29">
        <v>0</v>
      </c>
      <c r="M26" s="29">
        <v>0</v>
      </c>
    </row>
    <row r="27" spans="1:23" s="24" customFormat="1" x14ac:dyDescent="0.2">
      <c r="A27" s="147" t="str">
        <f t="shared" si="0"/>
        <v>Taitokerau</v>
      </c>
      <c r="B27" s="147" t="str">
        <f t="shared" si="0"/>
        <v>Dargaville</v>
      </c>
      <c r="C27" s="43" t="s">
        <v>22</v>
      </c>
      <c r="D27" s="29">
        <v>0</v>
      </c>
      <c r="E27" s="29">
        <v>1</v>
      </c>
      <c r="F27" s="29">
        <v>0</v>
      </c>
      <c r="G27" s="29">
        <v>1</v>
      </c>
      <c r="H27" s="29">
        <v>0</v>
      </c>
      <c r="I27" s="29">
        <v>2</v>
      </c>
      <c r="J27" s="29">
        <v>0</v>
      </c>
      <c r="K27" s="29">
        <v>0</v>
      </c>
      <c r="L27" s="29">
        <v>0</v>
      </c>
      <c r="M27" s="29">
        <v>0</v>
      </c>
    </row>
    <row r="28" spans="1:23" s="24" customFormat="1" x14ac:dyDescent="0.2">
      <c r="A28" s="147" t="str">
        <f t="shared" si="0"/>
        <v>Taitokerau</v>
      </c>
      <c r="B28" s="147" t="str">
        <f t="shared" si="0"/>
        <v>Dargaville</v>
      </c>
      <c r="C28" s="43" t="s">
        <v>23</v>
      </c>
      <c r="D28" s="29">
        <v>1</v>
      </c>
      <c r="E28" s="29">
        <v>0</v>
      </c>
      <c r="F28" s="29">
        <v>0</v>
      </c>
      <c r="G28" s="29">
        <v>0</v>
      </c>
      <c r="H28" s="29">
        <v>0</v>
      </c>
      <c r="I28" s="29">
        <v>0</v>
      </c>
      <c r="J28" s="29">
        <v>0</v>
      </c>
      <c r="K28" s="29">
        <v>0</v>
      </c>
      <c r="L28" s="29">
        <v>0</v>
      </c>
      <c r="M28" s="29">
        <v>0</v>
      </c>
    </row>
    <row r="29" spans="1:23" s="26" customFormat="1" x14ac:dyDescent="0.2">
      <c r="A29" s="147" t="str">
        <f t="shared" si="0"/>
        <v>Taitokerau</v>
      </c>
      <c r="B29" s="147" t="str">
        <f t="shared" si="0"/>
        <v>Dargaville</v>
      </c>
      <c r="C29" s="43" t="s">
        <v>15</v>
      </c>
      <c r="D29" s="29">
        <v>0</v>
      </c>
      <c r="E29" s="29">
        <v>0</v>
      </c>
      <c r="F29" s="29">
        <v>0</v>
      </c>
      <c r="G29" s="29">
        <v>0</v>
      </c>
      <c r="H29" s="29">
        <v>0</v>
      </c>
      <c r="I29" s="29">
        <v>0</v>
      </c>
      <c r="J29" s="29">
        <v>0</v>
      </c>
      <c r="K29" s="29">
        <v>0</v>
      </c>
      <c r="L29" s="29">
        <v>0</v>
      </c>
      <c r="M29" s="29">
        <v>1</v>
      </c>
    </row>
    <row r="30" spans="1:23" s="24" customFormat="1" x14ac:dyDescent="0.2">
      <c r="A30" s="147" t="str">
        <f t="shared" si="0"/>
        <v>Taitokerau</v>
      </c>
      <c r="B30" s="147" t="str">
        <f t="shared" si="0"/>
        <v>Dargaville</v>
      </c>
      <c r="C30" s="43" t="s">
        <v>24</v>
      </c>
      <c r="D30" s="29">
        <v>0</v>
      </c>
      <c r="E30" s="29">
        <v>0</v>
      </c>
      <c r="F30" s="29">
        <v>0</v>
      </c>
      <c r="G30" s="29">
        <v>0</v>
      </c>
      <c r="H30" s="29">
        <v>0</v>
      </c>
      <c r="I30" s="29">
        <v>0</v>
      </c>
      <c r="J30" s="29">
        <v>0</v>
      </c>
      <c r="K30" s="29">
        <v>0</v>
      </c>
      <c r="L30" s="29">
        <v>0</v>
      </c>
      <c r="M30" s="29">
        <v>0</v>
      </c>
    </row>
    <row r="31" spans="1:23" s="24" customFormat="1" x14ac:dyDescent="0.2">
      <c r="A31" s="147" t="str">
        <f t="shared" si="0"/>
        <v>Taitokerau</v>
      </c>
      <c r="B31" s="148" t="str">
        <f t="shared" si="0"/>
        <v>Dargaville</v>
      </c>
      <c r="C31" s="41" t="s">
        <v>0</v>
      </c>
      <c r="D31" s="30">
        <v>3</v>
      </c>
      <c r="E31" s="30">
        <v>5</v>
      </c>
      <c r="F31" s="30">
        <v>3</v>
      </c>
      <c r="G31" s="30">
        <v>3</v>
      </c>
      <c r="H31" s="30">
        <v>1</v>
      </c>
      <c r="I31" s="30">
        <v>3</v>
      </c>
      <c r="J31" s="30">
        <v>0</v>
      </c>
      <c r="K31" s="30">
        <v>2</v>
      </c>
      <c r="L31" s="30">
        <v>1</v>
      </c>
      <c r="M31" s="30">
        <v>2</v>
      </c>
    </row>
    <row r="32" spans="1:23" s="24" customFormat="1" x14ac:dyDescent="0.2">
      <c r="A32" s="147" t="str">
        <f t="shared" si="0"/>
        <v>Taitokerau</v>
      </c>
      <c r="B32" s="149" t="s">
        <v>42</v>
      </c>
      <c r="C32" s="22" t="s">
        <v>19</v>
      </c>
      <c r="D32" s="29">
        <v>5</v>
      </c>
      <c r="E32" s="29">
        <v>6</v>
      </c>
      <c r="F32" s="29">
        <v>4</v>
      </c>
      <c r="G32" s="29">
        <v>13</v>
      </c>
      <c r="H32" s="29">
        <v>7</v>
      </c>
      <c r="I32" s="29">
        <v>7</v>
      </c>
      <c r="J32" s="29">
        <v>11</v>
      </c>
      <c r="K32" s="29">
        <v>7</v>
      </c>
      <c r="L32" s="29">
        <v>6</v>
      </c>
      <c r="M32" s="29">
        <v>8</v>
      </c>
    </row>
    <row r="33" spans="1:13" s="24" customFormat="1" x14ac:dyDescent="0.2">
      <c r="A33" s="147" t="str">
        <f t="shared" si="0"/>
        <v>Taitokerau</v>
      </c>
      <c r="B33" s="147" t="str">
        <f t="shared" si="0"/>
        <v>Kaikohe</v>
      </c>
      <c r="C33" s="55" t="s">
        <v>116</v>
      </c>
      <c r="D33" s="29">
        <v>0</v>
      </c>
      <c r="E33" s="29">
        <v>1</v>
      </c>
      <c r="F33" s="29">
        <v>2</v>
      </c>
      <c r="G33" s="29">
        <v>1</v>
      </c>
      <c r="H33" s="29">
        <v>4</v>
      </c>
      <c r="I33" s="29">
        <v>6</v>
      </c>
      <c r="J33" s="29">
        <v>7</v>
      </c>
      <c r="K33" s="29">
        <v>5</v>
      </c>
      <c r="L33" s="29">
        <v>10</v>
      </c>
      <c r="M33" s="29">
        <v>10</v>
      </c>
    </row>
    <row r="34" spans="1:13" s="24" customFormat="1" x14ac:dyDescent="0.2">
      <c r="A34" s="147" t="str">
        <f t="shared" si="0"/>
        <v>Taitokerau</v>
      </c>
      <c r="B34" s="147" t="str">
        <f t="shared" si="0"/>
        <v>Kaikohe</v>
      </c>
      <c r="C34" s="55" t="s">
        <v>115</v>
      </c>
      <c r="D34" s="29">
        <v>2</v>
      </c>
      <c r="E34" s="29">
        <v>3</v>
      </c>
      <c r="F34" s="29">
        <v>4</v>
      </c>
      <c r="G34" s="29">
        <v>1</v>
      </c>
      <c r="H34" s="29">
        <v>2</v>
      </c>
      <c r="I34" s="29">
        <v>1</v>
      </c>
      <c r="J34" s="29">
        <v>1</v>
      </c>
      <c r="K34" s="29">
        <v>4</v>
      </c>
      <c r="L34" s="29">
        <v>5</v>
      </c>
      <c r="M34" s="29">
        <v>1</v>
      </c>
    </row>
    <row r="35" spans="1:13" s="24" customFormat="1" x14ac:dyDescent="0.2">
      <c r="A35" s="147" t="str">
        <f t="shared" si="0"/>
        <v>Taitokerau</v>
      </c>
      <c r="B35" s="147" t="str">
        <f t="shared" si="0"/>
        <v>Kaikohe</v>
      </c>
      <c r="C35" s="55" t="s">
        <v>117</v>
      </c>
      <c r="D35" s="29">
        <v>0</v>
      </c>
      <c r="E35" s="29">
        <v>0</v>
      </c>
      <c r="F35" s="29">
        <v>0</v>
      </c>
      <c r="G35" s="29">
        <v>0</v>
      </c>
      <c r="H35" s="29">
        <v>1</v>
      </c>
      <c r="I35" s="29">
        <v>1</v>
      </c>
      <c r="J35" s="29">
        <v>4</v>
      </c>
      <c r="K35" s="29">
        <v>1</v>
      </c>
      <c r="L35" s="29">
        <v>0</v>
      </c>
      <c r="M35" s="29">
        <v>2</v>
      </c>
    </row>
    <row r="36" spans="1:13" s="24" customFormat="1" x14ac:dyDescent="0.2">
      <c r="A36" s="147" t="str">
        <f t="shared" si="0"/>
        <v>Taitokerau</v>
      </c>
      <c r="B36" s="147" t="str">
        <f t="shared" si="0"/>
        <v>Kaikohe</v>
      </c>
      <c r="C36" s="43" t="s">
        <v>20</v>
      </c>
      <c r="D36" s="29">
        <v>5</v>
      </c>
      <c r="E36" s="29">
        <v>3</v>
      </c>
      <c r="F36" s="29">
        <v>3</v>
      </c>
      <c r="G36" s="29">
        <v>4</v>
      </c>
      <c r="H36" s="29">
        <v>5</v>
      </c>
      <c r="I36" s="29">
        <v>4</v>
      </c>
      <c r="J36" s="29">
        <v>6</v>
      </c>
      <c r="K36" s="29">
        <v>4</v>
      </c>
      <c r="L36" s="29">
        <v>3</v>
      </c>
      <c r="M36" s="29">
        <v>2</v>
      </c>
    </row>
    <row r="37" spans="1:13" s="24" customFormat="1" x14ac:dyDescent="0.2">
      <c r="A37" s="147" t="str">
        <f t="shared" si="0"/>
        <v>Taitokerau</v>
      </c>
      <c r="B37" s="147" t="str">
        <f t="shared" si="0"/>
        <v>Kaikohe</v>
      </c>
      <c r="C37" s="43" t="s">
        <v>21</v>
      </c>
      <c r="D37" s="29">
        <v>0</v>
      </c>
      <c r="E37" s="29">
        <v>0</v>
      </c>
      <c r="F37" s="29">
        <v>0</v>
      </c>
      <c r="G37" s="29">
        <v>2</v>
      </c>
      <c r="H37" s="29">
        <v>0</v>
      </c>
      <c r="I37" s="29">
        <v>0</v>
      </c>
      <c r="J37" s="29">
        <v>1</v>
      </c>
      <c r="K37" s="29">
        <v>0</v>
      </c>
      <c r="L37" s="29">
        <v>2</v>
      </c>
      <c r="M37" s="29">
        <v>1</v>
      </c>
    </row>
    <row r="38" spans="1:13" s="24" customFormat="1" x14ac:dyDescent="0.2">
      <c r="A38" s="147" t="str">
        <f t="shared" ref="A38:B53" si="1">A37</f>
        <v>Taitokerau</v>
      </c>
      <c r="B38" s="147" t="str">
        <f t="shared" si="1"/>
        <v>Kaikohe</v>
      </c>
      <c r="C38" s="43" t="s">
        <v>22</v>
      </c>
      <c r="D38" s="29">
        <v>1</v>
      </c>
      <c r="E38" s="29">
        <v>1</v>
      </c>
      <c r="F38" s="29">
        <v>1</v>
      </c>
      <c r="G38" s="29">
        <v>0</v>
      </c>
      <c r="H38" s="29">
        <v>2</v>
      </c>
      <c r="I38" s="29">
        <v>3</v>
      </c>
      <c r="J38" s="29">
        <v>0</v>
      </c>
      <c r="K38" s="29">
        <v>1</v>
      </c>
      <c r="L38" s="29">
        <v>0</v>
      </c>
      <c r="M38" s="29">
        <v>1</v>
      </c>
    </row>
    <row r="39" spans="1:13" s="24" customFormat="1" x14ac:dyDescent="0.2">
      <c r="A39" s="147" t="str">
        <f t="shared" si="1"/>
        <v>Taitokerau</v>
      </c>
      <c r="B39" s="147" t="str">
        <f t="shared" si="1"/>
        <v>Kaikohe</v>
      </c>
      <c r="C39" s="43" t="s">
        <v>23</v>
      </c>
      <c r="D39" s="29">
        <v>1</v>
      </c>
      <c r="E39" s="29">
        <v>3</v>
      </c>
      <c r="F39" s="29">
        <v>1</v>
      </c>
      <c r="G39" s="29">
        <v>1</v>
      </c>
      <c r="H39" s="29">
        <v>1</v>
      </c>
      <c r="I39" s="29">
        <v>0</v>
      </c>
      <c r="J39" s="29">
        <v>1</v>
      </c>
      <c r="K39" s="29">
        <v>1</v>
      </c>
      <c r="L39" s="29">
        <v>3</v>
      </c>
      <c r="M39" s="29">
        <v>1</v>
      </c>
    </row>
    <row r="40" spans="1:13" s="24" customFormat="1" x14ac:dyDescent="0.2">
      <c r="A40" s="147" t="str">
        <f t="shared" si="1"/>
        <v>Taitokerau</v>
      </c>
      <c r="B40" s="147" t="str">
        <f t="shared" si="1"/>
        <v>Kaikohe</v>
      </c>
      <c r="C40" s="43" t="s">
        <v>15</v>
      </c>
      <c r="D40" s="29">
        <v>0</v>
      </c>
      <c r="E40" s="29">
        <v>0</v>
      </c>
      <c r="F40" s="29">
        <v>0</v>
      </c>
      <c r="G40" s="29">
        <v>0</v>
      </c>
      <c r="H40" s="29">
        <v>0</v>
      </c>
      <c r="I40" s="29">
        <v>0</v>
      </c>
      <c r="J40" s="29">
        <v>0</v>
      </c>
      <c r="K40" s="29">
        <v>1</v>
      </c>
      <c r="L40" s="29">
        <v>0</v>
      </c>
      <c r="M40" s="29">
        <v>0</v>
      </c>
    </row>
    <row r="41" spans="1:13" s="24" customFormat="1" x14ac:dyDescent="0.2">
      <c r="A41" s="147" t="str">
        <f t="shared" si="1"/>
        <v>Taitokerau</v>
      </c>
      <c r="B41" s="147" t="str">
        <f t="shared" si="1"/>
        <v>Kaikohe</v>
      </c>
      <c r="C41" s="43" t="s">
        <v>24</v>
      </c>
      <c r="D41" s="29">
        <v>0</v>
      </c>
      <c r="E41" s="29">
        <v>1</v>
      </c>
      <c r="F41" s="29">
        <v>3</v>
      </c>
      <c r="G41" s="29">
        <v>1</v>
      </c>
      <c r="H41" s="29">
        <v>1</v>
      </c>
      <c r="I41" s="29">
        <v>0</v>
      </c>
      <c r="J41" s="29">
        <v>1</v>
      </c>
      <c r="K41" s="29">
        <v>1</v>
      </c>
      <c r="L41" s="29">
        <v>0</v>
      </c>
      <c r="M41" s="29">
        <v>6</v>
      </c>
    </row>
    <row r="42" spans="1:13" s="24" customFormat="1" x14ac:dyDescent="0.2">
      <c r="A42" s="147" t="str">
        <f t="shared" si="1"/>
        <v>Taitokerau</v>
      </c>
      <c r="B42" s="148" t="str">
        <f t="shared" si="1"/>
        <v>Kaikohe</v>
      </c>
      <c r="C42" s="41" t="s">
        <v>0</v>
      </c>
      <c r="D42" s="30">
        <v>14</v>
      </c>
      <c r="E42" s="30">
        <v>18</v>
      </c>
      <c r="F42" s="30">
        <v>18</v>
      </c>
      <c r="G42" s="30">
        <v>23</v>
      </c>
      <c r="H42" s="30">
        <v>23</v>
      </c>
      <c r="I42" s="30">
        <v>22</v>
      </c>
      <c r="J42" s="30">
        <v>32</v>
      </c>
      <c r="K42" s="30">
        <v>25</v>
      </c>
      <c r="L42" s="30">
        <v>29</v>
      </c>
      <c r="M42" s="30">
        <v>32</v>
      </c>
    </row>
    <row r="43" spans="1:13" s="24" customFormat="1" x14ac:dyDescent="0.2">
      <c r="A43" s="147" t="str">
        <f t="shared" si="1"/>
        <v>Taitokerau</v>
      </c>
      <c r="B43" s="149" t="s">
        <v>132</v>
      </c>
      <c r="C43" s="22" t="s">
        <v>19</v>
      </c>
      <c r="D43" s="29">
        <v>2</v>
      </c>
      <c r="E43" s="29">
        <v>3</v>
      </c>
      <c r="F43" s="29">
        <v>7</v>
      </c>
      <c r="G43" s="29">
        <v>1</v>
      </c>
      <c r="H43" s="29">
        <v>1</v>
      </c>
      <c r="I43" s="29">
        <v>4</v>
      </c>
      <c r="J43" s="29">
        <v>3</v>
      </c>
      <c r="K43" s="29">
        <v>3</v>
      </c>
      <c r="L43" s="29">
        <v>3</v>
      </c>
      <c r="M43" s="29">
        <v>2</v>
      </c>
    </row>
    <row r="44" spans="1:13" s="24" customFormat="1" x14ac:dyDescent="0.2">
      <c r="A44" s="147" t="str">
        <f t="shared" si="1"/>
        <v>Taitokerau</v>
      </c>
      <c r="B44" s="147" t="str">
        <f t="shared" si="1"/>
        <v>Kaitāia</v>
      </c>
      <c r="C44" s="55" t="s">
        <v>116</v>
      </c>
      <c r="D44" s="29">
        <v>1</v>
      </c>
      <c r="E44" s="29">
        <v>3</v>
      </c>
      <c r="F44" s="29">
        <v>3</v>
      </c>
      <c r="G44" s="29">
        <v>2</v>
      </c>
      <c r="H44" s="29">
        <v>0</v>
      </c>
      <c r="I44" s="29">
        <v>2</v>
      </c>
      <c r="J44" s="29">
        <v>2</v>
      </c>
      <c r="K44" s="29">
        <v>0</v>
      </c>
      <c r="L44" s="29">
        <v>3</v>
      </c>
      <c r="M44" s="29">
        <v>2</v>
      </c>
    </row>
    <row r="45" spans="1:13" s="24" customFormat="1" x14ac:dyDescent="0.2">
      <c r="A45" s="147" t="str">
        <f t="shared" si="1"/>
        <v>Taitokerau</v>
      </c>
      <c r="B45" s="147" t="str">
        <f t="shared" si="1"/>
        <v>Kaitāia</v>
      </c>
      <c r="C45" s="55" t="s">
        <v>115</v>
      </c>
      <c r="D45" s="29">
        <v>0</v>
      </c>
      <c r="E45" s="29">
        <v>0</v>
      </c>
      <c r="F45" s="29">
        <v>0</v>
      </c>
      <c r="G45" s="29">
        <v>0</v>
      </c>
      <c r="H45" s="29">
        <v>1</v>
      </c>
      <c r="I45" s="29">
        <v>1</v>
      </c>
      <c r="J45" s="29">
        <v>1</v>
      </c>
      <c r="K45" s="29">
        <v>2</v>
      </c>
      <c r="L45" s="29">
        <v>1</v>
      </c>
      <c r="M45" s="29">
        <v>1</v>
      </c>
    </row>
    <row r="46" spans="1:13" s="24" customFormat="1" x14ac:dyDescent="0.2">
      <c r="A46" s="147" t="str">
        <f t="shared" si="1"/>
        <v>Taitokerau</v>
      </c>
      <c r="B46" s="147" t="str">
        <f t="shared" si="1"/>
        <v>Kaitāia</v>
      </c>
      <c r="C46" s="55" t="s">
        <v>117</v>
      </c>
      <c r="D46" s="29">
        <v>0</v>
      </c>
      <c r="E46" s="29">
        <v>0</v>
      </c>
      <c r="F46" s="29">
        <v>0</v>
      </c>
      <c r="G46" s="29">
        <v>0</v>
      </c>
      <c r="H46" s="29">
        <v>0</v>
      </c>
      <c r="I46" s="29">
        <v>2</v>
      </c>
      <c r="J46" s="29">
        <v>1</v>
      </c>
      <c r="K46" s="29">
        <v>0</v>
      </c>
      <c r="L46" s="29">
        <v>1</v>
      </c>
      <c r="M46" s="29">
        <v>0</v>
      </c>
    </row>
    <row r="47" spans="1:13" s="24" customFormat="1" x14ac:dyDescent="0.2">
      <c r="A47" s="147" t="str">
        <f t="shared" si="1"/>
        <v>Taitokerau</v>
      </c>
      <c r="B47" s="147" t="str">
        <f t="shared" si="1"/>
        <v>Kaitāia</v>
      </c>
      <c r="C47" s="43" t="s">
        <v>20</v>
      </c>
      <c r="D47" s="29">
        <v>6</v>
      </c>
      <c r="E47" s="29">
        <v>1</v>
      </c>
      <c r="F47" s="29">
        <v>2</v>
      </c>
      <c r="G47" s="29">
        <v>4</v>
      </c>
      <c r="H47" s="29">
        <v>3</v>
      </c>
      <c r="I47" s="29">
        <v>0</v>
      </c>
      <c r="J47" s="29">
        <v>6</v>
      </c>
      <c r="K47" s="29">
        <v>2</v>
      </c>
      <c r="L47" s="29">
        <v>2</v>
      </c>
      <c r="M47" s="29">
        <v>2</v>
      </c>
    </row>
    <row r="48" spans="1:13" s="24" customFormat="1" x14ac:dyDescent="0.2">
      <c r="A48" s="147" t="str">
        <f t="shared" si="1"/>
        <v>Taitokerau</v>
      </c>
      <c r="B48" s="147" t="str">
        <f t="shared" si="1"/>
        <v>Kaitāia</v>
      </c>
      <c r="C48" s="43" t="s">
        <v>21</v>
      </c>
      <c r="D48" s="29">
        <v>0</v>
      </c>
      <c r="E48" s="29">
        <v>0</v>
      </c>
      <c r="F48" s="29">
        <v>0</v>
      </c>
      <c r="G48" s="29">
        <v>0</v>
      </c>
      <c r="H48" s="29">
        <v>1</v>
      </c>
      <c r="I48" s="29">
        <v>0</v>
      </c>
      <c r="J48" s="29">
        <v>3</v>
      </c>
      <c r="K48" s="29">
        <v>2</v>
      </c>
      <c r="L48" s="29">
        <v>1</v>
      </c>
      <c r="M48" s="29">
        <v>0</v>
      </c>
    </row>
    <row r="49" spans="1:13" s="24" customFormat="1" x14ac:dyDescent="0.2">
      <c r="A49" s="147" t="str">
        <f t="shared" si="1"/>
        <v>Taitokerau</v>
      </c>
      <c r="B49" s="147" t="str">
        <f t="shared" si="1"/>
        <v>Kaitāia</v>
      </c>
      <c r="C49" s="43" t="s">
        <v>22</v>
      </c>
      <c r="D49" s="29">
        <v>2</v>
      </c>
      <c r="E49" s="29">
        <v>0</v>
      </c>
      <c r="F49" s="29">
        <v>0</v>
      </c>
      <c r="G49" s="29">
        <v>0</v>
      </c>
      <c r="H49" s="29">
        <v>4</v>
      </c>
      <c r="I49" s="29">
        <v>3</v>
      </c>
      <c r="J49" s="29">
        <v>2</v>
      </c>
      <c r="K49" s="29">
        <v>2</v>
      </c>
      <c r="L49" s="29">
        <v>4</v>
      </c>
      <c r="M49" s="29">
        <v>4</v>
      </c>
    </row>
    <row r="50" spans="1:13" s="24" customFormat="1" x14ac:dyDescent="0.2">
      <c r="A50" s="147" t="str">
        <f t="shared" si="1"/>
        <v>Taitokerau</v>
      </c>
      <c r="B50" s="147" t="str">
        <f t="shared" si="1"/>
        <v>Kaitāia</v>
      </c>
      <c r="C50" s="43" t="s">
        <v>23</v>
      </c>
      <c r="D50" s="29">
        <v>0</v>
      </c>
      <c r="E50" s="29">
        <v>1</v>
      </c>
      <c r="F50" s="29">
        <v>0</v>
      </c>
      <c r="G50" s="29">
        <v>2</v>
      </c>
      <c r="H50" s="29">
        <v>0</v>
      </c>
      <c r="I50" s="29">
        <v>0</v>
      </c>
      <c r="J50" s="29">
        <v>0</v>
      </c>
      <c r="K50" s="29">
        <v>1</v>
      </c>
      <c r="L50" s="29">
        <v>0</v>
      </c>
      <c r="M50" s="29">
        <v>0</v>
      </c>
    </row>
    <row r="51" spans="1:13" s="24" customFormat="1" x14ac:dyDescent="0.2">
      <c r="A51" s="147" t="str">
        <f t="shared" si="1"/>
        <v>Taitokerau</v>
      </c>
      <c r="B51" s="147" t="str">
        <f t="shared" si="1"/>
        <v>Kaitāia</v>
      </c>
      <c r="C51" s="43" t="s">
        <v>15</v>
      </c>
      <c r="D51" s="29">
        <v>0</v>
      </c>
      <c r="E51" s="29">
        <v>0</v>
      </c>
      <c r="F51" s="29">
        <v>0</v>
      </c>
      <c r="G51" s="29">
        <v>0</v>
      </c>
      <c r="H51" s="29">
        <v>0</v>
      </c>
      <c r="I51" s="29">
        <v>0</v>
      </c>
      <c r="J51" s="29">
        <v>0</v>
      </c>
      <c r="K51" s="29">
        <v>0</v>
      </c>
      <c r="L51" s="29">
        <v>0</v>
      </c>
      <c r="M51" s="29">
        <v>0</v>
      </c>
    </row>
    <row r="52" spans="1:13" s="24" customFormat="1" x14ac:dyDescent="0.2">
      <c r="A52" s="147" t="str">
        <f t="shared" si="1"/>
        <v>Taitokerau</v>
      </c>
      <c r="B52" s="147" t="str">
        <f t="shared" si="1"/>
        <v>Kaitāia</v>
      </c>
      <c r="C52" s="43" t="s">
        <v>24</v>
      </c>
      <c r="D52" s="29">
        <v>0</v>
      </c>
      <c r="E52" s="29">
        <v>0</v>
      </c>
      <c r="F52" s="29">
        <v>1</v>
      </c>
      <c r="G52" s="29">
        <v>0</v>
      </c>
      <c r="H52" s="29">
        <v>0</v>
      </c>
      <c r="I52" s="29">
        <v>0</v>
      </c>
      <c r="J52" s="29">
        <v>0</v>
      </c>
      <c r="K52" s="29">
        <v>1</v>
      </c>
      <c r="L52" s="29">
        <v>3</v>
      </c>
      <c r="M52" s="29">
        <v>3</v>
      </c>
    </row>
    <row r="53" spans="1:13" s="24" customFormat="1" x14ac:dyDescent="0.2">
      <c r="A53" s="147" t="str">
        <f t="shared" si="1"/>
        <v>Taitokerau</v>
      </c>
      <c r="B53" s="147" t="str">
        <f t="shared" si="1"/>
        <v>Kaitāia</v>
      </c>
      <c r="C53" s="41" t="s">
        <v>0</v>
      </c>
      <c r="D53" s="30">
        <v>11</v>
      </c>
      <c r="E53" s="30">
        <v>8</v>
      </c>
      <c r="F53" s="30">
        <v>13</v>
      </c>
      <c r="G53" s="30">
        <v>9</v>
      </c>
      <c r="H53" s="30">
        <v>10</v>
      </c>
      <c r="I53" s="30">
        <v>12</v>
      </c>
      <c r="J53" s="30">
        <v>18</v>
      </c>
      <c r="K53" s="30">
        <v>13</v>
      </c>
      <c r="L53" s="30">
        <v>18</v>
      </c>
      <c r="M53" s="30">
        <v>14</v>
      </c>
    </row>
    <row r="54" spans="1:13" s="24" customFormat="1" x14ac:dyDescent="0.2">
      <c r="A54" s="147" t="str">
        <f t="shared" ref="A54:B69" si="2">A53</f>
        <v>Taitokerau</v>
      </c>
      <c r="B54" s="149" t="s">
        <v>147</v>
      </c>
      <c r="C54" s="22" t="s">
        <v>19</v>
      </c>
      <c r="D54" s="29">
        <v>20</v>
      </c>
      <c r="E54" s="29">
        <v>20</v>
      </c>
      <c r="F54" s="29">
        <v>26</v>
      </c>
      <c r="G54" s="29">
        <v>16</v>
      </c>
      <c r="H54" s="29">
        <v>30</v>
      </c>
      <c r="I54" s="29">
        <v>21</v>
      </c>
      <c r="J54" s="29">
        <v>22</v>
      </c>
      <c r="K54" s="29">
        <v>15</v>
      </c>
      <c r="L54" s="29">
        <v>18</v>
      </c>
      <c r="M54" s="29">
        <v>15</v>
      </c>
    </row>
    <row r="55" spans="1:13" s="24" customFormat="1" x14ac:dyDescent="0.2">
      <c r="A55" s="147" t="str">
        <f t="shared" si="2"/>
        <v>Taitokerau</v>
      </c>
      <c r="B55" s="147" t="str">
        <f t="shared" si="2"/>
        <v>Whangārei</v>
      </c>
      <c r="C55" s="55" t="s">
        <v>116</v>
      </c>
      <c r="D55" s="29">
        <v>3</v>
      </c>
      <c r="E55" s="29">
        <v>3</v>
      </c>
      <c r="F55" s="29">
        <v>3</v>
      </c>
      <c r="G55" s="29">
        <v>9</v>
      </c>
      <c r="H55" s="29">
        <v>5</v>
      </c>
      <c r="I55" s="29">
        <v>5</v>
      </c>
      <c r="J55" s="29">
        <v>11</v>
      </c>
      <c r="K55" s="29">
        <v>9</v>
      </c>
      <c r="L55" s="29">
        <v>13</v>
      </c>
      <c r="M55" s="29">
        <v>11</v>
      </c>
    </row>
    <row r="56" spans="1:13" s="24" customFormat="1" x14ac:dyDescent="0.2">
      <c r="A56" s="147" t="str">
        <f t="shared" si="2"/>
        <v>Taitokerau</v>
      </c>
      <c r="B56" s="147" t="str">
        <f t="shared" si="2"/>
        <v>Whangārei</v>
      </c>
      <c r="C56" s="55" t="s">
        <v>115</v>
      </c>
      <c r="D56" s="29">
        <v>1</v>
      </c>
      <c r="E56" s="29">
        <v>1</v>
      </c>
      <c r="F56" s="29">
        <v>2</v>
      </c>
      <c r="G56" s="29">
        <v>0</v>
      </c>
      <c r="H56" s="29">
        <v>2</v>
      </c>
      <c r="I56" s="29">
        <v>7</v>
      </c>
      <c r="J56" s="29">
        <v>2</v>
      </c>
      <c r="K56" s="29">
        <v>8</v>
      </c>
      <c r="L56" s="29">
        <v>3</v>
      </c>
      <c r="M56" s="29">
        <v>6</v>
      </c>
    </row>
    <row r="57" spans="1:13" s="24" customFormat="1" x14ac:dyDescent="0.2">
      <c r="A57" s="147" t="str">
        <f t="shared" si="2"/>
        <v>Taitokerau</v>
      </c>
      <c r="B57" s="147" t="str">
        <f t="shared" si="2"/>
        <v>Whangārei</v>
      </c>
      <c r="C57" s="55" t="s">
        <v>117</v>
      </c>
      <c r="D57" s="29">
        <v>0</v>
      </c>
      <c r="E57" s="29">
        <v>2</v>
      </c>
      <c r="F57" s="29">
        <v>2</v>
      </c>
      <c r="G57" s="29">
        <v>0</v>
      </c>
      <c r="H57" s="29">
        <v>0</v>
      </c>
      <c r="I57" s="29">
        <v>3</v>
      </c>
      <c r="J57" s="29">
        <v>3</v>
      </c>
      <c r="K57" s="29">
        <v>2</v>
      </c>
      <c r="L57" s="29">
        <v>2</v>
      </c>
      <c r="M57" s="29">
        <v>2</v>
      </c>
    </row>
    <row r="58" spans="1:13" s="24" customFormat="1" x14ac:dyDescent="0.2">
      <c r="A58" s="147" t="str">
        <f t="shared" si="2"/>
        <v>Taitokerau</v>
      </c>
      <c r="B58" s="147" t="str">
        <f t="shared" si="2"/>
        <v>Whangārei</v>
      </c>
      <c r="C58" s="43" t="s">
        <v>20</v>
      </c>
      <c r="D58" s="29">
        <v>2</v>
      </c>
      <c r="E58" s="29">
        <v>9</v>
      </c>
      <c r="F58" s="29">
        <v>8</v>
      </c>
      <c r="G58" s="29">
        <v>6</v>
      </c>
      <c r="H58" s="29">
        <v>7</v>
      </c>
      <c r="I58" s="29">
        <v>9</v>
      </c>
      <c r="J58" s="29">
        <v>5</v>
      </c>
      <c r="K58" s="29">
        <v>5</v>
      </c>
      <c r="L58" s="29">
        <v>3</v>
      </c>
      <c r="M58" s="29">
        <v>7</v>
      </c>
    </row>
    <row r="59" spans="1:13" s="24" customFormat="1" x14ac:dyDescent="0.2">
      <c r="A59" s="147" t="str">
        <f t="shared" si="2"/>
        <v>Taitokerau</v>
      </c>
      <c r="B59" s="147" t="str">
        <f t="shared" si="2"/>
        <v>Whangārei</v>
      </c>
      <c r="C59" s="43" t="s">
        <v>21</v>
      </c>
      <c r="D59" s="29">
        <v>2</v>
      </c>
      <c r="E59" s="29">
        <v>1</v>
      </c>
      <c r="F59" s="29">
        <v>0</v>
      </c>
      <c r="G59" s="29">
        <v>0</v>
      </c>
      <c r="H59" s="29">
        <v>1</v>
      </c>
      <c r="I59" s="29">
        <v>0</v>
      </c>
      <c r="J59" s="29">
        <v>2</v>
      </c>
      <c r="K59" s="29">
        <v>1</v>
      </c>
      <c r="L59" s="29">
        <v>0</v>
      </c>
      <c r="M59" s="29">
        <v>3</v>
      </c>
    </row>
    <row r="60" spans="1:13" s="24" customFormat="1" x14ac:dyDescent="0.2">
      <c r="A60" s="147" t="str">
        <f t="shared" si="2"/>
        <v>Taitokerau</v>
      </c>
      <c r="B60" s="147" t="str">
        <f t="shared" si="2"/>
        <v>Whangārei</v>
      </c>
      <c r="C60" s="43" t="s">
        <v>22</v>
      </c>
      <c r="D60" s="29">
        <v>2</v>
      </c>
      <c r="E60" s="29">
        <v>3</v>
      </c>
      <c r="F60" s="29">
        <v>0</v>
      </c>
      <c r="G60" s="29">
        <v>1</v>
      </c>
      <c r="H60" s="29">
        <v>1</v>
      </c>
      <c r="I60" s="29">
        <v>1</v>
      </c>
      <c r="J60" s="29">
        <v>0</v>
      </c>
      <c r="K60" s="29">
        <v>1</v>
      </c>
      <c r="L60" s="29">
        <v>3</v>
      </c>
      <c r="M60" s="29">
        <v>2</v>
      </c>
    </row>
    <row r="61" spans="1:13" s="24" customFormat="1" x14ac:dyDescent="0.2">
      <c r="A61" s="147" t="str">
        <f t="shared" si="2"/>
        <v>Taitokerau</v>
      </c>
      <c r="B61" s="147" t="str">
        <f t="shared" si="2"/>
        <v>Whangārei</v>
      </c>
      <c r="C61" s="43" t="s">
        <v>23</v>
      </c>
      <c r="D61" s="29">
        <v>0</v>
      </c>
      <c r="E61" s="29">
        <v>1</v>
      </c>
      <c r="F61" s="29">
        <v>2</v>
      </c>
      <c r="G61" s="29">
        <v>1</v>
      </c>
      <c r="H61" s="29">
        <v>0</v>
      </c>
      <c r="I61" s="29">
        <v>1</v>
      </c>
      <c r="J61" s="29">
        <v>2</v>
      </c>
      <c r="K61" s="29">
        <v>2</v>
      </c>
      <c r="L61" s="29">
        <v>0</v>
      </c>
      <c r="M61" s="29">
        <v>0</v>
      </c>
    </row>
    <row r="62" spans="1:13" s="24" customFormat="1" x14ac:dyDescent="0.2">
      <c r="A62" s="147" t="str">
        <f t="shared" si="2"/>
        <v>Taitokerau</v>
      </c>
      <c r="B62" s="147" t="str">
        <f t="shared" si="2"/>
        <v>Whangārei</v>
      </c>
      <c r="C62" s="43" t="s">
        <v>15</v>
      </c>
      <c r="D62" s="29">
        <v>0</v>
      </c>
      <c r="E62" s="29">
        <v>0</v>
      </c>
      <c r="F62" s="29">
        <v>0</v>
      </c>
      <c r="G62" s="29">
        <v>1</v>
      </c>
      <c r="H62" s="29">
        <v>0</v>
      </c>
      <c r="I62" s="29">
        <v>0</v>
      </c>
      <c r="J62" s="29">
        <v>0</v>
      </c>
      <c r="K62" s="29">
        <v>0</v>
      </c>
      <c r="L62" s="29">
        <v>0</v>
      </c>
      <c r="M62" s="29">
        <v>0</v>
      </c>
    </row>
    <row r="63" spans="1:13" s="24" customFormat="1" x14ac:dyDescent="0.2">
      <c r="A63" s="147" t="str">
        <f t="shared" si="2"/>
        <v>Taitokerau</v>
      </c>
      <c r="B63" s="147" t="str">
        <f t="shared" si="2"/>
        <v>Whangārei</v>
      </c>
      <c r="C63" s="43" t="s">
        <v>24</v>
      </c>
      <c r="D63" s="29">
        <v>1</v>
      </c>
      <c r="E63" s="29">
        <v>0</v>
      </c>
      <c r="F63" s="29">
        <v>1</v>
      </c>
      <c r="G63" s="29">
        <v>3</v>
      </c>
      <c r="H63" s="29">
        <v>0</v>
      </c>
      <c r="I63" s="29">
        <v>1</v>
      </c>
      <c r="J63" s="29">
        <v>0</v>
      </c>
      <c r="K63" s="29">
        <v>2</v>
      </c>
      <c r="L63" s="29">
        <v>6</v>
      </c>
      <c r="M63" s="29">
        <v>7</v>
      </c>
    </row>
    <row r="64" spans="1:13" s="24" customFormat="1" x14ac:dyDescent="0.2">
      <c r="A64" s="147" t="str">
        <f t="shared" si="2"/>
        <v>Taitokerau</v>
      </c>
      <c r="B64" s="148" t="str">
        <f t="shared" si="2"/>
        <v>Whangārei</v>
      </c>
      <c r="C64" s="41" t="s">
        <v>0</v>
      </c>
      <c r="D64" s="30">
        <v>31</v>
      </c>
      <c r="E64" s="30">
        <v>40</v>
      </c>
      <c r="F64" s="30">
        <v>44</v>
      </c>
      <c r="G64" s="30">
        <v>37</v>
      </c>
      <c r="H64" s="30">
        <v>46</v>
      </c>
      <c r="I64" s="30">
        <v>48</v>
      </c>
      <c r="J64" s="30">
        <v>47</v>
      </c>
      <c r="K64" s="30">
        <v>45</v>
      </c>
      <c r="L64" s="30">
        <v>48</v>
      </c>
      <c r="M64" s="30">
        <v>53</v>
      </c>
    </row>
    <row r="65" spans="1:13" s="24" customFormat="1" ht="14.25" customHeight="1" x14ac:dyDescent="0.2">
      <c r="A65" s="147" t="str">
        <f t="shared" si="2"/>
        <v>Taitokerau</v>
      </c>
      <c r="B65" s="147" t="s">
        <v>104</v>
      </c>
      <c r="C65" s="43" t="s">
        <v>19</v>
      </c>
      <c r="D65" s="29">
        <v>27</v>
      </c>
      <c r="E65" s="29">
        <v>31</v>
      </c>
      <c r="F65" s="29">
        <v>37</v>
      </c>
      <c r="G65" s="29">
        <v>32</v>
      </c>
      <c r="H65" s="29">
        <v>39</v>
      </c>
      <c r="I65" s="29">
        <v>32</v>
      </c>
      <c r="J65" s="29">
        <v>36</v>
      </c>
      <c r="K65" s="29">
        <v>25</v>
      </c>
      <c r="L65" s="29">
        <v>27</v>
      </c>
      <c r="M65" s="29">
        <v>25</v>
      </c>
    </row>
    <row r="66" spans="1:13" s="24" customFormat="1" ht="14.25" customHeight="1" x14ac:dyDescent="0.2">
      <c r="A66" s="147" t="str">
        <f t="shared" si="2"/>
        <v>Taitokerau</v>
      </c>
      <c r="B66" s="147" t="str">
        <f t="shared" si="2"/>
        <v>Justice service area total</v>
      </c>
      <c r="C66" s="55" t="s">
        <v>116</v>
      </c>
      <c r="D66" s="29">
        <v>4</v>
      </c>
      <c r="E66" s="29">
        <v>8</v>
      </c>
      <c r="F66" s="29">
        <v>9</v>
      </c>
      <c r="G66" s="29">
        <v>12</v>
      </c>
      <c r="H66" s="29">
        <v>9</v>
      </c>
      <c r="I66" s="29">
        <v>13</v>
      </c>
      <c r="J66" s="29">
        <v>20</v>
      </c>
      <c r="K66" s="29">
        <v>15</v>
      </c>
      <c r="L66" s="29">
        <v>26</v>
      </c>
      <c r="M66" s="29">
        <v>24</v>
      </c>
    </row>
    <row r="67" spans="1:13" s="24" customFormat="1" ht="14.25" customHeight="1" x14ac:dyDescent="0.2">
      <c r="A67" s="147" t="str">
        <f t="shared" si="2"/>
        <v>Taitokerau</v>
      </c>
      <c r="B67" s="147" t="str">
        <f t="shared" si="2"/>
        <v>Justice service area total</v>
      </c>
      <c r="C67" s="55" t="s">
        <v>115</v>
      </c>
      <c r="D67" s="29">
        <v>3</v>
      </c>
      <c r="E67" s="29">
        <v>5</v>
      </c>
      <c r="F67" s="29">
        <v>6</v>
      </c>
      <c r="G67" s="29">
        <v>1</v>
      </c>
      <c r="H67" s="29">
        <v>5</v>
      </c>
      <c r="I67" s="29">
        <v>10</v>
      </c>
      <c r="J67" s="29">
        <v>4</v>
      </c>
      <c r="K67" s="29">
        <v>14</v>
      </c>
      <c r="L67" s="29">
        <v>9</v>
      </c>
      <c r="M67" s="29">
        <v>8</v>
      </c>
    </row>
    <row r="68" spans="1:13" s="24" customFormat="1" ht="14.25" customHeight="1" x14ac:dyDescent="0.2">
      <c r="A68" s="147" t="str">
        <f t="shared" si="2"/>
        <v>Taitokerau</v>
      </c>
      <c r="B68" s="147" t="str">
        <f t="shared" si="2"/>
        <v>Justice service area total</v>
      </c>
      <c r="C68" s="55" t="s">
        <v>117</v>
      </c>
      <c r="D68" s="29">
        <v>1</v>
      </c>
      <c r="E68" s="29">
        <v>2</v>
      </c>
      <c r="F68" s="29">
        <v>2</v>
      </c>
      <c r="G68" s="29">
        <v>0</v>
      </c>
      <c r="H68" s="29">
        <v>1</v>
      </c>
      <c r="I68" s="29">
        <v>6</v>
      </c>
      <c r="J68" s="29">
        <v>8</v>
      </c>
      <c r="K68" s="29">
        <v>3</v>
      </c>
      <c r="L68" s="29">
        <v>3</v>
      </c>
      <c r="M68" s="29">
        <v>4</v>
      </c>
    </row>
    <row r="69" spans="1:13" s="24" customFormat="1" ht="14.25" customHeight="1" x14ac:dyDescent="0.2">
      <c r="A69" s="147" t="str">
        <f t="shared" si="2"/>
        <v>Taitokerau</v>
      </c>
      <c r="B69" s="147" t="str">
        <f t="shared" si="2"/>
        <v>Justice service area total</v>
      </c>
      <c r="C69" s="43" t="s">
        <v>20</v>
      </c>
      <c r="D69" s="29">
        <v>14</v>
      </c>
      <c r="E69" s="29">
        <v>13</v>
      </c>
      <c r="F69" s="29">
        <v>15</v>
      </c>
      <c r="G69" s="29">
        <v>14</v>
      </c>
      <c r="H69" s="29">
        <v>15</v>
      </c>
      <c r="I69" s="29">
        <v>13</v>
      </c>
      <c r="J69" s="29">
        <v>17</v>
      </c>
      <c r="K69" s="29">
        <v>12</v>
      </c>
      <c r="L69" s="29">
        <v>9</v>
      </c>
      <c r="M69" s="29">
        <v>11</v>
      </c>
    </row>
    <row r="70" spans="1:13" s="24" customFormat="1" ht="14.25" customHeight="1" x14ac:dyDescent="0.2">
      <c r="A70" s="147" t="str">
        <f t="shared" ref="A70:B75" si="3">A69</f>
        <v>Taitokerau</v>
      </c>
      <c r="B70" s="147" t="str">
        <f t="shared" si="3"/>
        <v>Justice service area total</v>
      </c>
      <c r="C70" s="43" t="s">
        <v>21</v>
      </c>
      <c r="D70" s="29">
        <v>2</v>
      </c>
      <c r="E70" s="29">
        <v>1</v>
      </c>
      <c r="F70" s="29">
        <v>0</v>
      </c>
      <c r="G70" s="29">
        <v>2</v>
      </c>
      <c r="H70" s="29">
        <v>2</v>
      </c>
      <c r="I70" s="29">
        <v>0</v>
      </c>
      <c r="J70" s="29">
        <v>6</v>
      </c>
      <c r="K70" s="29">
        <v>3</v>
      </c>
      <c r="L70" s="29">
        <v>3</v>
      </c>
      <c r="M70" s="29">
        <v>4</v>
      </c>
    </row>
    <row r="71" spans="1:13" s="24" customFormat="1" ht="14.25" customHeight="1" x14ac:dyDescent="0.2">
      <c r="A71" s="147" t="str">
        <f t="shared" si="3"/>
        <v>Taitokerau</v>
      </c>
      <c r="B71" s="147" t="str">
        <f t="shared" si="3"/>
        <v>Justice service area total</v>
      </c>
      <c r="C71" s="43" t="s">
        <v>22</v>
      </c>
      <c r="D71" s="29">
        <v>5</v>
      </c>
      <c r="E71" s="29">
        <v>5</v>
      </c>
      <c r="F71" s="29">
        <v>1</v>
      </c>
      <c r="G71" s="29">
        <v>2</v>
      </c>
      <c r="H71" s="29">
        <v>7</v>
      </c>
      <c r="I71" s="29">
        <v>9</v>
      </c>
      <c r="J71" s="29">
        <v>2</v>
      </c>
      <c r="K71" s="29">
        <v>4</v>
      </c>
      <c r="L71" s="29">
        <v>7</v>
      </c>
      <c r="M71" s="29">
        <v>7</v>
      </c>
    </row>
    <row r="72" spans="1:13" s="24" customFormat="1" ht="14.25" customHeight="1" x14ac:dyDescent="0.2">
      <c r="A72" s="147" t="str">
        <f t="shared" si="3"/>
        <v>Taitokerau</v>
      </c>
      <c r="B72" s="147" t="str">
        <f t="shared" si="3"/>
        <v>Justice service area total</v>
      </c>
      <c r="C72" s="43" t="s">
        <v>23</v>
      </c>
      <c r="D72" s="29">
        <v>2</v>
      </c>
      <c r="E72" s="29">
        <v>5</v>
      </c>
      <c r="F72" s="29">
        <v>3</v>
      </c>
      <c r="G72" s="29">
        <v>4</v>
      </c>
      <c r="H72" s="29">
        <v>1</v>
      </c>
      <c r="I72" s="29">
        <v>1</v>
      </c>
      <c r="J72" s="29">
        <v>3</v>
      </c>
      <c r="K72" s="29">
        <v>4</v>
      </c>
      <c r="L72" s="29">
        <v>3</v>
      </c>
      <c r="M72" s="29">
        <v>1</v>
      </c>
    </row>
    <row r="73" spans="1:13" s="24" customFormat="1" ht="14.25" customHeight="1" x14ac:dyDescent="0.2">
      <c r="A73" s="147" t="str">
        <f t="shared" si="3"/>
        <v>Taitokerau</v>
      </c>
      <c r="B73" s="147" t="str">
        <f t="shared" si="3"/>
        <v>Justice service area total</v>
      </c>
      <c r="C73" s="43" t="s">
        <v>15</v>
      </c>
      <c r="D73" s="29">
        <v>0</v>
      </c>
      <c r="E73" s="29">
        <v>0</v>
      </c>
      <c r="F73" s="29">
        <v>0</v>
      </c>
      <c r="G73" s="29">
        <v>1</v>
      </c>
      <c r="H73" s="29">
        <v>0</v>
      </c>
      <c r="I73" s="29">
        <v>0</v>
      </c>
      <c r="J73" s="29">
        <v>0</v>
      </c>
      <c r="K73" s="29">
        <v>1</v>
      </c>
      <c r="L73" s="29">
        <v>0</v>
      </c>
      <c r="M73" s="29">
        <v>1</v>
      </c>
    </row>
    <row r="74" spans="1:13" s="24" customFormat="1" ht="14.25" customHeight="1" x14ac:dyDescent="0.2">
      <c r="A74" s="147" t="str">
        <f t="shared" si="3"/>
        <v>Taitokerau</v>
      </c>
      <c r="B74" s="147" t="str">
        <f t="shared" si="3"/>
        <v>Justice service area total</v>
      </c>
      <c r="C74" s="43" t="s">
        <v>24</v>
      </c>
      <c r="D74" s="29">
        <v>1</v>
      </c>
      <c r="E74" s="29">
        <v>1</v>
      </c>
      <c r="F74" s="29">
        <v>5</v>
      </c>
      <c r="G74" s="29">
        <v>4</v>
      </c>
      <c r="H74" s="29">
        <v>1</v>
      </c>
      <c r="I74" s="29">
        <v>1</v>
      </c>
      <c r="J74" s="29">
        <v>1</v>
      </c>
      <c r="K74" s="29">
        <v>4</v>
      </c>
      <c r="L74" s="29">
        <v>9</v>
      </c>
      <c r="M74" s="29">
        <v>16</v>
      </c>
    </row>
    <row r="75" spans="1:13" s="24" customFormat="1" ht="14.25" customHeight="1" x14ac:dyDescent="0.2">
      <c r="A75" s="148" t="str">
        <f t="shared" si="3"/>
        <v>Taitokerau</v>
      </c>
      <c r="B75" s="148" t="str">
        <f t="shared" si="3"/>
        <v>Justice service area total</v>
      </c>
      <c r="C75" s="44" t="s">
        <v>0</v>
      </c>
      <c r="D75" s="106">
        <v>59</v>
      </c>
      <c r="E75" s="106">
        <v>71</v>
      </c>
      <c r="F75" s="106">
        <v>78</v>
      </c>
      <c r="G75" s="106">
        <v>72</v>
      </c>
      <c r="H75" s="106">
        <v>80</v>
      </c>
      <c r="I75" s="106">
        <v>85</v>
      </c>
      <c r="J75" s="106">
        <v>97</v>
      </c>
      <c r="K75" s="106">
        <v>85</v>
      </c>
      <c r="L75" s="106">
        <v>96</v>
      </c>
      <c r="M75" s="106">
        <v>101</v>
      </c>
    </row>
    <row r="76" spans="1:13" s="24" customFormat="1" ht="14.25" customHeight="1" x14ac:dyDescent="0.2">
      <c r="A76" s="149" t="s">
        <v>120</v>
      </c>
      <c r="B76" s="149" t="s">
        <v>43</v>
      </c>
      <c r="C76" s="22" t="s">
        <v>19</v>
      </c>
      <c r="D76" s="29">
        <v>6</v>
      </c>
      <c r="E76" s="29">
        <v>5</v>
      </c>
      <c r="F76" s="29">
        <v>6</v>
      </c>
      <c r="G76" s="29">
        <v>12</v>
      </c>
      <c r="H76" s="29">
        <v>5</v>
      </c>
      <c r="I76" s="29">
        <v>10</v>
      </c>
      <c r="J76" s="29">
        <v>3</v>
      </c>
      <c r="K76" s="29">
        <v>6</v>
      </c>
      <c r="L76" s="29">
        <v>4</v>
      </c>
      <c r="M76" s="29">
        <v>5</v>
      </c>
    </row>
    <row r="77" spans="1:13" s="24" customFormat="1" ht="14.25" customHeight="1" x14ac:dyDescent="0.2">
      <c r="A77" s="147" t="str">
        <f>A76</f>
        <v>Waitematā</v>
      </c>
      <c r="B77" s="147" t="str">
        <f t="shared" ref="B77:B86" si="4">B76</f>
        <v>North Shore</v>
      </c>
      <c r="C77" s="76" t="s">
        <v>116</v>
      </c>
      <c r="D77" s="29">
        <v>4</v>
      </c>
      <c r="E77" s="29">
        <v>0</v>
      </c>
      <c r="F77" s="29">
        <v>2</v>
      </c>
      <c r="G77" s="29">
        <v>6</v>
      </c>
      <c r="H77" s="29">
        <v>1</v>
      </c>
      <c r="I77" s="29">
        <v>2</v>
      </c>
      <c r="J77" s="29">
        <v>5</v>
      </c>
      <c r="K77" s="29">
        <v>0</v>
      </c>
      <c r="L77" s="29">
        <v>3</v>
      </c>
      <c r="M77" s="29">
        <v>0</v>
      </c>
    </row>
    <row r="78" spans="1:13" s="24" customFormat="1" ht="14.25" customHeight="1" x14ac:dyDescent="0.2">
      <c r="A78" s="147" t="str">
        <f t="shared" ref="A78:B93" si="5">A77</f>
        <v>Waitematā</v>
      </c>
      <c r="B78" s="147" t="str">
        <f t="shared" si="4"/>
        <v>North Shore</v>
      </c>
      <c r="C78" s="76" t="s">
        <v>115</v>
      </c>
      <c r="D78" s="29">
        <v>3</v>
      </c>
      <c r="E78" s="29">
        <v>1</v>
      </c>
      <c r="F78" s="29">
        <v>5</v>
      </c>
      <c r="G78" s="29">
        <v>1</v>
      </c>
      <c r="H78" s="29">
        <v>2</v>
      </c>
      <c r="I78" s="29">
        <v>3</v>
      </c>
      <c r="J78" s="29">
        <v>4</v>
      </c>
      <c r="K78" s="29">
        <v>1</v>
      </c>
      <c r="L78" s="29">
        <v>3</v>
      </c>
      <c r="M78" s="29">
        <v>5</v>
      </c>
    </row>
    <row r="79" spans="1:13" s="24" customFormat="1" ht="14.25" customHeight="1" x14ac:dyDescent="0.2">
      <c r="A79" s="147" t="str">
        <f t="shared" si="5"/>
        <v>Waitematā</v>
      </c>
      <c r="B79" s="147" t="str">
        <f t="shared" si="4"/>
        <v>North Shore</v>
      </c>
      <c r="C79" s="76" t="s">
        <v>117</v>
      </c>
      <c r="D79" s="29">
        <v>1</v>
      </c>
      <c r="E79" s="29">
        <v>2</v>
      </c>
      <c r="F79" s="29">
        <v>3</v>
      </c>
      <c r="G79" s="29">
        <v>1</v>
      </c>
      <c r="H79" s="29">
        <v>2</v>
      </c>
      <c r="I79" s="29">
        <v>2</v>
      </c>
      <c r="J79" s="29">
        <v>2</v>
      </c>
      <c r="K79" s="29">
        <v>3</v>
      </c>
      <c r="L79" s="29">
        <v>1</v>
      </c>
      <c r="M79" s="29">
        <v>1</v>
      </c>
    </row>
    <row r="80" spans="1:13" s="24" customFormat="1" ht="14.25" customHeight="1" x14ac:dyDescent="0.2">
      <c r="A80" s="147" t="str">
        <f t="shared" si="5"/>
        <v>Waitematā</v>
      </c>
      <c r="B80" s="147" t="str">
        <f t="shared" si="4"/>
        <v>North Shore</v>
      </c>
      <c r="C80" s="76" t="s">
        <v>20</v>
      </c>
      <c r="D80" s="29">
        <v>8</v>
      </c>
      <c r="E80" s="29">
        <v>3</v>
      </c>
      <c r="F80" s="29">
        <v>6</v>
      </c>
      <c r="G80" s="29">
        <v>5</v>
      </c>
      <c r="H80" s="29">
        <v>4</v>
      </c>
      <c r="I80" s="29">
        <v>6</v>
      </c>
      <c r="J80" s="29">
        <v>3</v>
      </c>
      <c r="K80" s="29">
        <v>0</v>
      </c>
      <c r="L80" s="29">
        <v>1</v>
      </c>
      <c r="M80" s="29">
        <v>2</v>
      </c>
    </row>
    <row r="81" spans="1:13" s="24" customFormat="1" ht="14.25" customHeight="1" x14ac:dyDescent="0.2">
      <c r="A81" s="147" t="str">
        <f t="shared" si="5"/>
        <v>Waitematā</v>
      </c>
      <c r="B81" s="147" t="str">
        <f t="shared" si="4"/>
        <v>North Shore</v>
      </c>
      <c r="C81" s="76" t="s">
        <v>21</v>
      </c>
      <c r="D81" s="29">
        <v>0</v>
      </c>
      <c r="E81" s="29">
        <v>0</v>
      </c>
      <c r="F81" s="29">
        <v>1</v>
      </c>
      <c r="G81" s="29">
        <v>2</v>
      </c>
      <c r="H81" s="29">
        <v>2</v>
      </c>
      <c r="I81" s="29">
        <v>2</v>
      </c>
      <c r="J81" s="29">
        <v>1</v>
      </c>
      <c r="K81" s="29">
        <v>2</v>
      </c>
      <c r="L81" s="29">
        <v>1</v>
      </c>
      <c r="M81" s="29">
        <v>2</v>
      </c>
    </row>
    <row r="82" spans="1:13" s="24" customFormat="1" ht="14.25" customHeight="1" x14ac:dyDescent="0.2">
      <c r="A82" s="147" t="str">
        <f t="shared" si="5"/>
        <v>Waitematā</v>
      </c>
      <c r="B82" s="147" t="str">
        <f t="shared" si="4"/>
        <v>North Shore</v>
      </c>
      <c r="C82" s="76" t="s">
        <v>22</v>
      </c>
      <c r="D82" s="29">
        <v>4</v>
      </c>
      <c r="E82" s="29">
        <v>3</v>
      </c>
      <c r="F82" s="29">
        <v>0</v>
      </c>
      <c r="G82" s="29">
        <v>1</v>
      </c>
      <c r="H82" s="29">
        <v>3</v>
      </c>
      <c r="I82" s="29">
        <v>4</v>
      </c>
      <c r="J82" s="29">
        <v>1</v>
      </c>
      <c r="K82" s="29">
        <v>0</v>
      </c>
      <c r="L82" s="29">
        <v>0</v>
      </c>
      <c r="M82" s="29">
        <v>0</v>
      </c>
    </row>
    <row r="83" spans="1:13" s="24" customFormat="1" ht="14.25" customHeight="1" x14ac:dyDescent="0.2">
      <c r="A83" s="147" t="str">
        <f t="shared" si="5"/>
        <v>Waitematā</v>
      </c>
      <c r="B83" s="147" t="str">
        <f t="shared" si="4"/>
        <v>North Shore</v>
      </c>
      <c r="C83" s="76" t="s">
        <v>23</v>
      </c>
      <c r="D83" s="29">
        <v>0</v>
      </c>
      <c r="E83" s="29">
        <v>2</v>
      </c>
      <c r="F83" s="29">
        <v>0</v>
      </c>
      <c r="G83" s="29">
        <v>0</v>
      </c>
      <c r="H83" s="29">
        <v>0</v>
      </c>
      <c r="I83" s="29">
        <v>0</v>
      </c>
      <c r="J83" s="29">
        <v>1</v>
      </c>
      <c r="K83" s="29">
        <v>2</v>
      </c>
      <c r="L83" s="29">
        <v>0</v>
      </c>
      <c r="M83" s="29">
        <v>0</v>
      </c>
    </row>
    <row r="84" spans="1:13" s="24" customFormat="1" ht="14.25" customHeight="1" x14ac:dyDescent="0.2">
      <c r="A84" s="147" t="str">
        <f t="shared" si="5"/>
        <v>Waitematā</v>
      </c>
      <c r="B84" s="147" t="str">
        <f t="shared" si="4"/>
        <v>North Shore</v>
      </c>
      <c r="C84" s="76" t="s">
        <v>15</v>
      </c>
      <c r="D84" s="29">
        <v>1</v>
      </c>
      <c r="E84" s="29">
        <v>0</v>
      </c>
      <c r="F84" s="29">
        <v>0</v>
      </c>
      <c r="G84" s="29">
        <v>0</v>
      </c>
      <c r="H84" s="29">
        <v>0</v>
      </c>
      <c r="I84" s="29">
        <v>0</v>
      </c>
      <c r="J84" s="29">
        <v>0</v>
      </c>
      <c r="K84" s="29">
        <v>0</v>
      </c>
      <c r="L84" s="29">
        <v>0</v>
      </c>
      <c r="M84" s="29">
        <v>0</v>
      </c>
    </row>
    <row r="85" spans="1:13" s="24" customFormat="1" ht="14.25" customHeight="1" x14ac:dyDescent="0.2">
      <c r="A85" s="147" t="str">
        <f t="shared" si="5"/>
        <v>Waitematā</v>
      </c>
      <c r="B85" s="147" t="str">
        <f t="shared" si="4"/>
        <v>North Shore</v>
      </c>
      <c r="C85" s="76" t="s">
        <v>24</v>
      </c>
      <c r="D85" s="29">
        <v>0</v>
      </c>
      <c r="E85" s="29">
        <v>2</v>
      </c>
      <c r="F85" s="29">
        <v>2</v>
      </c>
      <c r="G85" s="29">
        <v>1</v>
      </c>
      <c r="H85" s="29">
        <v>1</v>
      </c>
      <c r="I85" s="29">
        <v>1</v>
      </c>
      <c r="J85" s="29">
        <v>0</v>
      </c>
      <c r="K85" s="29">
        <v>1</v>
      </c>
      <c r="L85" s="29">
        <v>2</v>
      </c>
      <c r="M85" s="29">
        <v>2</v>
      </c>
    </row>
    <row r="86" spans="1:13" s="24" customFormat="1" ht="14.25" customHeight="1" x14ac:dyDescent="0.2">
      <c r="A86" s="147" t="str">
        <f t="shared" si="5"/>
        <v>Waitematā</v>
      </c>
      <c r="B86" s="148" t="str">
        <f t="shared" si="4"/>
        <v>North Shore</v>
      </c>
      <c r="C86" s="75" t="s">
        <v>0</v>
      </c>
      <c r="D86" s="30">
        <v>27</v>
      </c>
      <c r="E86" s="30">
        <v>18</v>
      </c>
      <c r="F86" s="30">
        <v>25</v>
      </c>
      <c r="G86" s="30">
        <v>29</v>
      </c>
      <c r="H86" s="30">
        <v>20</v>
      </c>
      <c r="I86" s="30">
        <v>30</v>
      </c>
      <c r="J86" s="30">
        <v>20</v>
      </c>
      <c r="K86" s="30">
        <v>15</v>
      </c>
      <c r="L86" s="30">
        <v>15</v>
      </c>
      <c r="M86" s="30">
        <v>17</v>
      </c>
    </row>
    <row r="87" spans="1:13" s="24" customFormat="1" ht="14.25" customHeight="1" x14ac:dyDescent="0.2">
      <c r="A87" s="147" t="str">
        <f t="shared" si="5"/>
        <v>Waitematā</v>
      </c>
      <c r="B87" s="149" t="s">
        <v>133</v>
      </c>
      <c r="C87" s="22" t="s">
        <v>19</v>
      </c>
      <c r="D87" s="29">
        <v>13</v>
      </c>
      <c r="E87" s="29">
        <v>15</v>
      </c>
      <c r="F87" s="29">
        <v>23</v>
      </c>
      <c r="G87" s="29">
        <v>21</v>
      </c>
      <c r="H87" s="29">
        <v>20</v>
      </c>
      <c r="I87" s="29">
        <v>21</v>
      </c>
      <c r="J87" s="29">
        <v>22</v>
      </c>
      <c r="K87" s="29">
        <v>11</v>
      </c>
      <c r="L87" s="29">
        <v>9</v>
      </c>
      <c r="M87" s="29">
        <v>15</v>
      </c>
    </row>
    <row r="88" spans="1:13" s="24" customFormat="1" ht="14.25" customHeight="1" x14ac:dyDescent="0.2">
      <c r="A88" s="147" t="str">
        <f t="shared" si="5"/>
        <v>Waitematā</v>
      </c>
      <c r="B88" s="147" t="str">
        <f t="shared" si="5"/>
        <v>Waitākere</v>
      </c>
      <c r="C88" s="76" t="s">
        <v>116</v>
      </c>
      <c r="D88" s="29">
        <v>4</v>
      </c>
      <c r="E88" s="29">
        <v>5</v>
      </c>
      <c r="F88" s="29">
        <v>6</v>
      </c>
      <c r="G88" s="29">
        <v>8</v>
      </c>
      <c r="H88" s="29">
        <v>7</v>
      </c>
      <c r="I88" s="29">
        <v>8</v>
      </c>
      <c r="J88" s="29">
        <v>5</v>
      </c>
      <c r="K88" s="29">
        <v>10</v>
      </c>
      <c r="L88" s="29">
        <v>5</v>
      </c>
      <c r="M88" s="29">
        <v>4</v>
      </c>
    </row>
    <row r="89" spans="1:13" s="24" customFormat="1" ht="14.25" customHeight="1" x14ac:dyDescent="0.2">
      <c r="A89" s="147" t="str">
        <f t="shared" si="5"/>
        <v>Waitematā</v>
      </c>
      <c r="B89" s="147" t="str">
        <f t="shared" si="5"/>
        <v>Waitākere</v>
      </c>
      <c r="C89" s="76" t="s">
        <v>115</v>
      </c>
      <c r="D89" s="29">
        <v>2</v>
      </c>
      <c r="E89" s="29">
        <v>7</v>
      </c>
      <c r="F89" s="29">
        <v>5</v>
      </c>
      <c r="G89" s="29">
        <v>7</v>
      </c>
      <c r="H89" s="29">
        <v>3</v>
      </c>
      <c r="I89" s="29">
        <v>7</v>
      </c>
      <c r="J89" s="29">
        <v>8</v>
      </c>
      <c r="K89" s="29">
        <v>7</v>
      </c>
      <c r="L89" s="29">
        <v>13</v>
      </c>
      <c r="M89" s="29">
        <v>9</v>
      </c>
    </row>
    <row r="90" spans="1:13" s="24" customFormat="1" ht="14.25" customHeight="1" x14ac:dyDescent="0.2">
      <c r="A90" s="147" t="str">
        <f t="shared" si="5"/>
        <v>Waitematā</v>
      </c>
      <c r="B90" s="147" t="str">
        <f t="shared" si="5"/>
        <v>Waitākere</v>
      </c>
      <c r="C90" s="76" t="s">
        <v>117</v>
      </c>
      <c r="D90" s="29">
        <v>1</v>
      </c>
      <c r="E90" s="29">
        <v>2</v>
      </c>
      <c r="F90" s="29">
        <v>3</v>
      </c>
      <c r="G90" s="29">
        <v>1</v>
      </c>
      <c r="H90" s="29">
        <v>3</v>
      </c>
      <c r="I90" s="29">
        <v>5</v>
      </c>
      <c r="J90" s="29">
        <v>3</v>
      </c>
      <c r="K90" s="29">
        <v>4</v>
      </c>
      <c r="L90" s="29">
        <v>3</v>
      </c>
      <c r="M90" s="29">
        <v>1</v>
      </c>
    </row>
    <row r="91" spans="1:13" s="24" customFormat="1" ht="14.25" customHeight="1" x14ac:dyDescent="0.2">
      <c r="A91" s="147" t="str">
        <f t="shared" si="5"/>
        <v>Waitematā</v>
      </c>
      <c r="B91" s="147" t="str">
        <f t="shared" si="5"/>
        <v>Waitākere</v>
      </c>
      <c r="C91" s="76" t="s">
        <v>20</v>
      </c>
      <c r="D91" s="29">
        <v>13</v>
      </c>
      <c r="E91" s="29">
        <v>12</v>
      </c>
      <c r="F91" s="29">
        <v>3</v>
      </c>
      <c r="G91" s="29">
        <v>6</v>
      </c>
      <c r="H91" s="29">
        <v>7</v>
      </c>
      <c r="I91" s="29">
        <v>6</v>
      </c>
      <c r="J91" s="29">
        <v>1</v>
      </c>
      <c r="K91" s="29">
        <v>6</v>
      </c>
      <c r="L91" s="29">
        <v>1</v>
      </c>
      <c r="M91" s="29">
        <v>2</v>
      </c>
    </row>
    <row r="92" spans="1:13" s="24" customFormat="1" ht="14.25" customHeight="1" x14ac:dyDescent="0.2">
      <c r="A92" s="147" t="str">
        <f t="shared" si="5"/>
        <v>Waitematā</v>
      </c>
      <c r="B92" s="147" t="str">
        <f t="shared" si="5"/>
        <v>Waitākere</v>
      </c>
      <c r="C92" s="76" t="s">
        <v>21</v>
      </c>
      <c r="D92" s="29">
        <v>1</v>
      </c>
      <c r="E92" s="29">
        <v>0</v>
      </c>
      <c r="F92" s="29">
        <v>1</v>
      </c>
      <c r="G92" s="29">
        <v>4</v>
      </c>
      <c r="H92" s="29">
        <v>2</v>
      </c>
      <c r="I92" s="29">
        <v>2</v>
      </c>
      <c r="J92" s="29">
        <v>3</v>
      </c>
      <c r="K92" s="29">
        <v>5</v>
      </c>
      <c r="L92" s="29">
        <v>1</v>
      </c>
      <c r="M92" s="29">
        <v>1</v>
      </c>
    </row>
    <row r="93" spans="1:13" s="24" customFormat="1" ht="14.25" customHeight="1" x14ac:dyDescent="0.2">
      <c r="A93" s="147" t="str">
        <f t="shared" si="5"/>
        <v>Waitematā</v>
      </c>
      <c r="B93" s="147" t="str">
        <f t="shared" si="5"/>
        <v>Waitākere</v>
      </c>
      <c r="C93" s="76" t="s">
        <v>22</v>
      </c>
      <c r="D93" s="29">
        <v>5</v>
      </c>
      <c r="E93" s="29">
        <v>1</v>
      </c>
      <c r="F93" s="29">
        <v>1</v>
      </c>
      <c r="G93" s="29">
        <v>1</v>
      </c>
      <c r="H93" s="29">
        <v>2</v>
      </c>
      <c r="I93" s="29">
        <v>2</v>
      </c>
      <c r="J93" s="29">
        <v>0</v>
      </c>
      <c r="K93" s="29">
        <v>1</v>
      </c>
      <c r="L93" s="29">
        <v>1</v>
      </c>
      <c r="M93" s="29">
        <v>0</v>
      </c>
    </row>
    <row r="94" spans="1:13" s="24" customFormat="1" ht="14.25" customHeight="1" x14ac:dyDescent="0.2">
      <c r="A94" s="147" t="str">
        <f t="shared" ref="A94:B97" si="6">A93</f>
        <v>Waitematā</v>
      </c>
      <c r="B94" s="147" t="str">
        <f t="shared" si="6"/>
        <v>Waitākere</v>
      </c>
      <c r="C94" s="76" t="s">
        <v>23</v>
      </c>
      <c r="D94" s="29">
        <v>3</v>
      </c>
      <c r="E94" s="29">
        <v>1</v>
      </c>
      <c r="F94" s="29">
        <v>1</v>
      </c>
      <c r="G94" s="29">
        <v>1</v>
      </c>
      <c r="H94" s="29">
        <v>0</v>
      </c>
      <c r="I94" s="29">
        <v>0</v>
      </c>
      <c r="J94" s="29">
        <v>1</v>
      </c>
      <c r="K94" s="29">
        <v>0</v>
      </c>
      <c r="L94" s="29">
        <v>3</v>
      </c>
      <c r="M94" s="29">
        <v>4</v>
      </c>
    </row>
    <row r="95" spans="1:13" s="24" customFormat="1" ht="14.25" customHeight="1" x14ac:dyDescent="0.2">
      <c r="A95" s="147" t="str">
        <f t="shared" si="6"/>
        <v>Waitematā</v>
      </c>
      <c r="B95" s="147" t="str">
        <f t="shared" si="6"/>
        <v>Waitākere</v>
      </c>
      <c r="C95" s="76" t="s">
        <v>15</v>
      </c>
      <c r="D95" s="29">
        <v>0</v>
      </c>
      <c r="E95" s="29">
        <v>0</v>
      </c>
      <c r="F95" s="29">
        <v>0</v>
      </c>
      <c r="G95" s="29">
        <v>1</v>
      </c>
      <c r="H95" s="29">
        <v>0</v>
      </c>
      <c r="I95" s="29">
        <v>0</v>
      </c>
      <c r="J95" s="29">
        <v>0</v>
      </c>
      <c r="K95" s="29">
        <v>0</v>
      </c>
      <c r="L95" s="29">
        <v>0</v>
      </c>
      <c r="M95" s="29">
        <v>0</v>
      </c>
    </row>
    <row r="96" spans="1:13" s="24" customFormat="1" ht="14.25" customHeight="1" x14ac:dyDescent="0.2">
      <c r="A96" s="147" t="str">
        <f t="shared" si="6"/>
        <v>Waitematā</v>
      </c>
      <c r="B96" s="147" t="str">
        <f t="shared" si="6"/>
        <v>Waitākere</v>
      </c>
      <c r="C96" s="76" t="s">
        <v>24</v>
      </c>
      <c r="D96" s="29">
        <v>3</v>
      </c>
      <c r="E96" s="29">
        <v>0</v>
      </c>
      <c r="F96" s="29">
        <v>1</v>
      </c>
      <c r="G96" s="29">
        <v>0</v>
      </c>
      <c r="H96" s="29">
        <v>0</v>
      </c>
      <c r="I96" s="29">
        <v>3</v>
      </c>
      <c r="J96" s="29">
        <v>0</v>
      </c>
      <c r="K96" s="29">
        <v>1</v>
      </c>
      <c r="L96" s="29">
        <v>4</v>
      </c>
      <c r="M96" s="29">
        <v>4</v>
      </c>
    </row>
    <row r="97" spans="1:13" s="24" customFormat="1" ht="14.25" customHeight="1" x14ac:dyDescent="0.2">
      <c r="A97" s="147" t="str">
        <f t="shared" si="6"/>
        <v>Waitematā</v>
      </c>
      <c r="B97" s="148" t="str">
        <f t="shared" si="6"/>
        <v>Waitākere</v>
      </c>
      <c r="C97" s="75" t="s">
        <v>0</v>
      </c>
      <c r="D97" s="30">
        <v>45</v>
      </c>
      <c r="E97" s="30">
        <v>43</v>
      </c>
      <c r="F97" s="30">
        <v>44</v>
      </c>
      <c r="G97" s="30">
        <v>50</v>
      </c>
      <c r="H97" s="30">
        <v>44</v>
      </c>
      <c r="I97" s="30">
        <v>54</v>
      </c>
      <c r="J97" s="30">
        <v>43</v>
      </c>
      <c r="K97" s="30">
        <v>45</v>
      </c>
      <c r="L97" s="30">
        <v>40</v>
      </c>
      <c r="M97" s="30">
        <v>40</v>
      </c>
    </row>
    <row r="98" spans="1:13" s="24" customFormat="1" ht="14.25" customHeight="1" x14ac:dyDescent="0.2">
      <c r="A98" s="147" t="str">
        <f t="shared" ref="A98:A108" si="7">A97</f>
        <v>Waitematā</v>
      </c>
      <c r="B98" s="147" t="s">
        <v>104</v>
      </c>
      <c r="C98" s="76" t="s">
        <v>19</v>
      </c>
      <c r="D98" s="29">
        <v>19</v>
      </c>
      <c r="E98" s="29">
        <v>20</v>
      </c>
      <c r="F98" s="29">
        <v>29</v>
      </c>
      <c r="G98" s="29">
        <v>33</v>
      </c>
      <c r="H98" s="29">
        <v>25</v>
      </c>
      <c r="I98" s="29">
        <v>31</v>
      </c>
      <c r="J98" s="29">
        <v>25</v>
      </c>
      <c r="K98" s="29">
        <v>17</v>
      </c>
      <c r="L98" s="29">
        <v>13</v>
      </c>
      <c r="M98" s="29">
        <v>20</v>
      </c>
    </row>
    <row r="99" spans="1:13" s="24" customFormat="1" ht="14.25" customHeight="1" x14ac:dyDescent="0.2">
      <c r="A99" s="147" t="str">
        <f t="shared" si="7"/>
        <v>Waitematā</v>
      </c>
      <c r="B99" s="147" t="str">
        <f t="shared" ref="B99:B108" si="8">B98</f>
        <v>Justice service area total</v>
      </c>
      <c r="C99" s="76" t="s">
        <v>116</v>
      </c>
      <c r="D99" s="29">
        <v>8</v>
      </c>
      <c r="E99" s="29">
        <v>5</v>
      </c>
      <c r="F99" s="29">
        <v>8</v>
      </c>
      <c r="G99" s="29">
        <v>14</v>
      </c>
      <c r="H99" s="29">
        <v>8</v>
      </c>
      <c r="I99" s="29">
        <v>10</v>
      </c>
      <c r="J99" s="29">
        <v>10</v>
      </c>
      <c r="K99" s="29">
        <v>10</v>
      </c>
      <c r="L99" s="29">
        <v>8</v>
      </c>
      <c r="M99" s="29">
        <v>4</v>
      </c>
    </row>
    <row r="100" spans="1:13" s="24" customFormat="1" ht="14.25" customHeight="1" x14ac:dyDescent="0.2">
      <c r="A100" s="147" t="str">
        <f t="shared" si="7"/>
        <v>Waitematā</v>
      </c>
      <c r="B100" s="147" t="str">
        <f t="shared" si="8"/>
        <v>Justice service area total</v>
      </c>
      <c r="C100" s="76" t="s">
        <v>115</v>
      </c>
      <c r="D100" s="29">
        <v>5</v>
      </c>
      <c r="E100" s="29">
        <v>8</v>
      </c>
      <c r="F100" s="29">
        <v>10</v>
      </c>
      <c r="G100" s="29">
        <v>8</v>
      </c>
      <c r="H100" s="29">
        <v>5</v>
      </c>
      <c r="I100" s="29">
        <v>10</v>
      </c>
      <c r="J100" s="29">
        <v>12</v>
      </c>
      <c r="K100" s="29">
        <v>8</v>
      </c>
      <c r="L100" s="29">
        <v>16</v>
      </c>
      <c r="M100" s="29">
        <v>14</v>
      </c>
    </row>
    <row r="101" spans="1:13" s="24" customFormat="1" ht="14.25" customHeight="1" x14ac:dyDescent="0.2">
      <c r="A101" s="147" t="str">
        <f t="shared" si="7"/>
        <v>Waitematā</v>
      </c>
      <c r="B101" s="147" t="str">
        <f t="shared" si="8"/>
        <v>Justice service area total</v>
      </c>
      <c r="C101" s="76" t="s">
        <v>117</v>
      </c>
      <c r="D101" s="29">
        <v>2</v>
      </c>
      <c r="E101" s="29">
        <v>4</v>
      </c>
      <c r="F101" s="29">
        <v>6</v>
      </c>
      <c r="G101" s="29">
        <v>2</v>
      </c>
      <c r="H101" s="29">
        <v>5</v>
      </c>
      <c r="I101" s="29">
        <v>7</v>
      </c>
      <c r="J101" s="29">
        <v>5</v>
      </c>
      <c r="K101" s="29">
        <v>7</v>
      </c>
      <c r="L101" s="29">
        <v>4</v>
      </c>
      <c r="M101" s="29">
        <v>2</v>
      </c>
    </row>
    <row r="102" spans="1:13" s="24" customFormat="1" ht="14.25" customHeight="1" x14ac:dyDescent="0.2">
      <c r="A102" s="147" t="str">
        <f t="shared" si="7"/>
        <v>Waitematā</v>
      </c>
      <c r="B102" s="147" t="str">
        <f t="shared" si="8"/>
        <v>Justice service area total</v>
      </c>
      <c r="C102" s="76" t="s">
        <v>20</v>
      </c>
      <c r="D102" s="29">
        <v>21</v>
      </c>
      <c r="E102" s="29">
        <v>15</v>
      </c>
      <c r="F102" s="29">
        <v>9</v>
      </c>
      <c r="G102" s="29">
        <v>11</v>
      </c>
      <c r="H102" s="29">
        <v>11</v>
      </c>
      <c r="I102" s="29">
        <v>12</v>
      </c>
      <c r="J102" s="29">
        <v>4</v>
      </c>
      <c r="K102" s="29">
        <v>6</v>
      </c>
      <c r="L102" s="29">
        <v>2</v>
      </c>
      <c r="M102" s="29">
        <v>4</v>
      </c>
    </row>
    <row r="103" spans="1:13" s="24" customFormat="1" ht="14.25" customHeight="1" x14ac:dyDescent="0.2">
      <c r="A103" s="147" t="str">
        <f t="shared" si="7"/>
        <v>Waitematā</v>
      </c>
      <c r="B103" s="147" t="str">
        <f t="shared" si="8"/>
        <v>Justice service area total</v>
      </c>
      <c r="C103" s="76" t="s">
        <v>21</v>
      </c>
      <c r="D103" s="29">
        <v>1</v>
      </c>
      <c r="E103" s="29">
        <v>0</v>
      </c>
      <c r="F103" s="29">
        <v>2</v>
      </c>
      <c r="G103" s="29">
        <v>6</v>
      </c>
      <c r="H103" s="29">
        <v>4</v>
      </c>
      <c r="I103" s="29">
        <v>4</v>
      </c>
      <c r="J103" s="29">
        <v>4</v>
      </c>
      <c r="K103" s="29">
        <v>7</v>
      </c>
      <c r="L103" s="29">
        <v>2</v>
      </c>
      <c r="M103" s="29">
        <v>3</v>
      </c>
    </row>
    <row r="104" spans="1:13" s="24" customFormat="1" ht="14.25" customHeight="1" x14ac:dyDescent="0.2">
      <c r="A104" s="147" t="str">
        <f t="shared" si="7"/>
        <v>Waitematā</v>
      </c>
      <c r="B104" s="147" t="str">
        <f t="shared" si="8"/>
        <v>Justice service area total</v>
      </c>
      <c r="C104" s="76" t="s">
        <v>22</v>
      </c>
      <c r="D104" s="29">
        <v>9</v>
      </c>
      <c r="E104" s="29">
        <v>4</v>
      </c>
      <c r="F104" s="29">
        <v>1</v>
      </c>
      <c r="G104" s="29">
        <v>2</v>
      </c>
      <c r="H104" s="29">
        <v>5</v>
      </c>
      <c r="I104" s="29">
        <v>6</v>
      </c>
      <c r="J104" s="29">
        <v>1</v>
      </c>
      <c r="K104" s="29">
        <v>1</v>
      </c>
      <c r="L104" s="29">
        <v>1</v>
      </c>
      <c r="M104" s="29">
        <v>0</v>
      </c>
    </row>
    <row r="105" spans="1:13" s="24" customFormat="1" ht="14.25" customHeight="1" x14ac:dyDescent="0.2">
      <c r="A105" s="147" t="str">
        <f t="shared" si="7"/>
        <v>Waitematā</v>
      </c>
      <c r="B105" s="147" t="str">
        <f t="shared" si="8"/>
        <v>Justice service area total</v>
      </c>
      <c r="C105" s="76" t="s">
        <v>23</v>
      </c>
      <c r="D105" s="29">
        <v>3</v>
      </c>
      <c r="E105" s="29">
        <v>3</v>
      </c>
      <c r="F105" s="29">
        <v>1</v>
      </c>
      <c r="G105" s="29">
        <v>1</v>
      </c>
      <c r="H105" s="29">
        <v>0</v>
      </c>
      <c r="I105" s="29">
        <v>0</v>
      </c>
      <c r="J105" s="29">
        <v>2</v>
      </c>
      <c r="K105" s="29">
        <v>2</v>
      </c>
      <c r="L105" s="29">
        <v>3</v>
      </c>
      <c r="M105" s="29">
        <v>4</v>
      </c>
    </row>
    <row r="106" spans="1:13" s="24" customFormat="1" ht="14.25" customHeight="1" x14ac:dyDescent="0.2">
      <c r="A106" s="147" t="str">
        <f t="shared" si="7"/>
        <v>Waitematā</v>
      </c>
      <c r="B106" s="147" t="str">
        <f t="shared" si="8"/>
        <v>Justice service area total</v>
      </c>
      <c r="C106" s="76" t="s">
        <v>15</v>
      </c>
      <c r="D106" s="29">
        <v>1</v>
      </c>
      <c r="E106" s="29">
        <v>0</v>
      </c>
      <c r="F106" s="29">
        <v>0</v>
      </c>
      <c r="G106" s="29">
        <v>1</v>
      </c>
      <c r="H106" s="29">
        <v>0</v>
      </c>
      <c r="I106" s="29">
        <v>0</v>
      </c>
      <c r="J106" s="29">
        <v>0</v>
      </c>
      <c r="K106" s="29">
        <v>0</v>
      </c>
      <c r="L106" s="29">
        <v>0</v>
      </c>
      <c r="M106" s="29">
        <v>0</v>
      </c>
    </row>
    <row r="107" spans="1:13" s="24" customFormat="1" ht="14.25" customHeight="1" x14ac:dyDescent="0.2">
      <c r="A107" s="147" t="str">
        <f t="shared" si="7"/>
        <v>Waitematā</v>
      </c>
      <c r="B107" s="147" t="str">
        <f t="shared" si="8"/>
        <v>Justice service area total</v>
      </c>
      <c r="C107" s="76" t="s">
        <v>24</v>
      </c>
      <c r="D107" s="29">
        <v>3</v>
      </c>
      <c r="E107" s="29">
        <v>2</v>
      </c>
      <c r="F107" s="29">
        <v>3</v>
      </c>
      <c r="G107" s="29">
        <v>1</v>
      </c>
      <c r="H107" s="29">
        <v>1</v>
      </c>
      <c r="I107" s="29">
        <v>4</v>
      </c>
      <c r="J107" s="29">
        <v>0</v>
      </c>
      <c r="K107" s="29">
        <v>2</v>
      </c>
      <c r="L107" s="29">
        <v>6</v>
      </c>
      <c r="M107" s="29">
        <v>6</v>
      </c>
    </row>
    <row r="108" spans="1:13" s="24" customFormat="1" ht="14.25" customHeight="1" x14ac:dyDescent="0.2">
      <c r="A108" s="148" t="str">
        <f t="shared" si="7"/>
        <v>Waitematā</v>
      </c>
      <c r="B108" s="148" t="str">
        <f t="shared" si="8"/>
        <v>Justice service area total</v>
      </c>
      <c r="C108" s="75" t="s">
        <v>0</v>
      </c>
      <c r="D108" s="106">
        <v>72</v>
      </c>
      <c r="E108" s="106">
        <v>61</v>
      </c>
      <c r="F108" s="106">
        <v>69</v>
      </c>
      <c r="G108" s="106">
        <v>79</v>
      </c>
      <c r="H108" s="106">
        <v>64</v>
      </c>
      <c r="I108" s="106">
        <v>84</v>
      </c>
      <c r="J108" s="106">
        <v>63</v>
      </c>
      <c r="K108" s="106">
        <v>60</v>
      </c>
      <c r="L108" s="106">
        <v>55</v>
      </c>
      <c r="M108" s="106">
        <v>57</v>
      </c>
    </row>
    <row r="109" spans="1:13" s="24" customFormat="1" ht="14.25" customHeight="1" x14ac:dyDescent="0.2">
      <c r="A109" s="149" t="s">
        <v>25</v>
      </c>
      <c r="B109" s="149" t="s">
        <v>25</v>
      </c>
      <c r="C109" s="22" t="s">
        <v>19</v>
      </c>
      <c r="D109" s="29">
        <v>65</v>
      </c>
      <c r="E109" s="29">
        <v>35</v>
      </c>
      <c r="F109" s="29">
        <v>38</v>
      </c>
      <c r="G109" s="29">
        <v>60</v>
      </c>
      <c r="H109" s="29">
        <v>67</v>
      </c>
      <c r="I109" s="29">
        <v>63</v>
      </c>
      <c r="J109" s="29">
        <v>51</v>
      </c>
      <c r="K109" s="29">
        <v>61</v>
      </c>
      <c r="L109" s="29">
        <v>45</v>
      </c>
      <c r="M109" s="29">
        <v>70</v>
      </c>
    </row>
    <row r="110" spans="1:13" s="24" customFormat="1" ht="14.25" customHeight="1" x14ac:dyDescent="0.2">
      <c r="A110" s="147" t="str">
        <f>A109</f>
        <v>Auckland</v>
      </c>
      <c r="B110" s="147" t="str">
        <f t="shared" ref="B110:B119" si="9">B109</f>
        <v>Auckland</v>
      </c>
      <c r="C110" s="76" t="s">
        <v>116</v>
      </c>
      <c r="D110" s="29">
        <v>11</v>
      </c>
      <c r="E110" s="29">
        <v>12</v>
      </c>
      <c r="F110" s="29">
        <v>6</v>
      </c>
      <c r="G110" s="29">
        <v>13</v>
      </c>
      <c r="H110" s="29">
        <v>12</v>
      </c>
      <c r="I110" s="29">
        <v>13</v>
      </c>
      <c r="J110" s="29">
        <v>18</v>
      </c>
      <c r="K110" s="29">
        <v>10</v>
      </c>
      <c r="L110" s="29">
        <v>32</v>
      </c>
      <c r="M110" s="29">
        <v>33</v>
      </c>
    </row>
    <row r="111" spans="1:13" s="24" customFormat="1" ht="14.25" customHeight="1" x14ac:dyDescent="0.2">
      <c r="A111" s="147" t="str">
        <f t="shared" ref="A111:B126" si="10">A110</f>
        <v>Auckland</v>
      </c>
      <c r="B111" s="147" t="str">
        <f t="shared" si="9"/>
        <v>Auckland</v>
      </c>
      <c r="C111" s="76" t="s">
        <v>115</v>
      </c>
      <c r="D111" s="29">
        <v>5</v>
      </c>
      <c r="E111" s="29">
        <v>9</v>
      </c>
      <c r="F111" s="29">
        <v>3</v>
      </c>
      <c r="G111" s="29">
        <v>5</v>
      </c>
      <c r="H111" s="29">
        <v>6</v>
      </c>
      <c r="I111" s="29">
        <v>10</v>
      </c>
      <c r="J111" s="29">
        <v>7</v>
      </c>
      <c r="K111" s="29">
        <v>14</v>
      </c>
      <c r="L111" s="29">
        <v>22</v>
      </c>
      <c r="M111" s="29">
        <v>28</v>
      </c>
    </row>
    <row r="112" spans="1:13" s="24" customFormat="1" ht="14.25" customHeight="1" x14ac:dyDescent="0.2">
      <c r="A112" s="147" t="str">
        <f t="shared" si="10"/>
        <v>Auckland</v>
      </c>
      <c r="B112" s="147" t="str">
        <f t="shared" si="9"/>
        <v>Auckland</v>
      </c>
      <c r="C112" s="76" t="s">
        <v>117</v>
      </c>
      <c r="D112" s="29">
        <v>5</v>
      </c>
      <c r="E112" s="29">
        <v>5</v>
      </c>
      <c r="F112" s="29">
        <v>7</v>
      </c>
      <c r="G112" s="29">
        <v>5</v>
      </c>
      <c r="H112" s="29">
        <v>8</v>
      </c>
      <c r="I112" s="29">
        <v>9</v>
      </c>
      <c r="J112" s="29">
        <v>13</v>
      </c>
      <c r="K112" s="29">
        <v>10</v>
      </c>
      <c r="L112" s="29">
        <v>18</v>
      </c>
      <c r="M112" s="29">
        <v>22</v>
      </c>
    </row>
    <row r="113" spans="1:13" s="24" customFormat="1" ht="14.25" customHeight="1" x14ac:dyDescent="0.2">
      <c r="A113" s="147" t="str">
        <f t="shared" si="10"/>
        <v>Auckland</v>
      </c>
      <c r="B113" s="147" t="str">
        <f t="shared" si="9"/>
        <v>Auckland</v>
      </c>
      <c r="C113" s="76" t="s">
        <v>20</v>
      </c>
      <c r="D113" s="29">
        <v>8</v>
      </c>
      <c r="E113" s="29">
        <v>13</v>
      </c>
      <c r="F113" s="29">
        <v>9</v>
      </c>
      <c r="G113" s="29">
        <v>7</v>
      </c>
      <c r="H113" s="29">
        <v>6</v>
      </c>
      <c r="I113" s="29">
        <v>3</v>
      </c>
      <c r="J113" s="29">
        <v>9</v>
      </c>
      <c r="K113" s="29">
        <v>2</v>
      </c>
      <c r="L113" s="29">
        <v>4</v>
      </c>
      <c r="M113" s="29">
        <v>4</v>
      </c>
    </row>
    <row r="114" spans="1:13" s="24" customFormat="1" ht="14.25" customHeight="1" x14ac:dyDescent="0.2">
      <c r="A114" s="147" t="str">
        <f t="shared" si="10"/>
        <v>Auckland</v>
      </c>
      <c r="B114" s="147" t="str">
        <f t="shared" si="9"/>
        <v>Auckland</v>
      </c>
      <c r="C114" s="76" t="s">
        <v>21</v>
      </c>
      <c r="D114" s="29">
        <v>1</v>
      </c>
      <c r="E114" s="29">
        <v>2</v>
      </c>
      <c r="F114" s="29">
        <v>2</v>
      </c>
      <c r="G114" s="29">
        <v>3</v>
      </c>
      <c r="H114" s="29">
        <v>0</v>
      </c>
      <c r="I114" s="29">
        <v>3</v>
      </c>
      <c r="J114" s="29">
        <v>5</v>
      </c>
      <c r="K114" s="29">
        <v>6</v>
      </c>
      <c r="L114" s="29">
        <v>8</v>
      </c>
      <c r="M114" s="29">
        <v>3</v>
      </c>
    </row>
    <row r="115" spans="1:13" s="24" customFormat="1" ht="14.25" customHeight="1" x14ac:dyDescent="0.2">
      <c r="A115" s="147" t="str">
        <f t="shared" si="10"/>
        <v>Auckland</v>
      </c>
      <c r="B115" s="147" t="str">
        <f t="shared" si="9"/>
        <v>Auckland</v>
      </c>
      <c r="C115" s="76" t="s">
        <v>22</v>
      </c>
      <c r="D115" s="29">
        <v>3</v>
      </c>
      <c r="E115" s="29">
        <v>5</v>
      </c>
      <c r="F115" s="29">
        <v>2</v>
      </c>
      <c r="G115" s="29">
        <v>3</v>
      </c>
      <c r="H115" s="29">
        <v>2</v>
      </c>
      <c r="I115" s="29">
        <v>0</v>
      </c>
      <c r="J115" s="29">
        <v>2</v>
      </c>
      <c r="K115" s="29">
        <v>2</v>
      </c>
      <c r="L115" s="29">
        <v>1</v>
      </c>
      <c r="M115" s="29">
        <v>4</v>
      </c>
    </row>
    <row r="116" spans="1:13" s="24" customFormat="1" ht="14.25" customHeight="1" x14ac:dyDescent="0.2">
      <c r="A116" s="147" t="str">
        <f t="shared" si="10"/>
        <v>Auckland</v>
      </c>
      <c r="B116" s="147" t="str">
        <f t="shared" si="9"/>
        <v>Auckland</v>
      </c>
      <c r="C116" s="76" t="s">
        <v>23</v>
      </c>
      <c r="D116" s="29">
        <v>3</v>
      </c>
      <c r="E116" s="29">
        <v>5</v>
      </c>
      <c r="F116" s="29">
        <v>1</v>
      </c>
      <c r="G116" s="29">
        <v>4</v>
      </c>
      <c r="H116" s="29">
        <v>5</v>
      </c>
      <c r="I116" s="29">
        <v>5</v>
      </c>
      <c r="J116" s="29">
        <v>3</v>
      </c>
      <c r="K116" s="29">
        <v>1</v>
      </c>
      <c r="L116" s="29">
        <v>3</v>
      </c>
      <c r="M116" s="29">
        <v>2</v>
      </c>
    </row>
    <row r="117" spans="1:13" s="24" customFormat="1" ht="14.25" customHeight="1" x14ac:dyDescent="0.2">
      <c r="A117" s="147" t="str">
        <f t="shared" si="10"/>
        <v>Auckland</v>
      </c>
      <c r="B117" s="147" t="str">
        <f t="shared" si="9"/>
        <v>Auckland</v>
      </c>
      <c r="C117" s="76" t="s">
        <v>15</v>
      </c>
      <c r="D117" s="29">
        <v>1</v>
      </c>
      <c r="E117" s="29">
        <v>1</v>
      </c>
      <c r="F117" s="29">
        <v>0</v>
      </c>
      <c r="G117" s="29">
        <v>0</v>
      </c>
      <c r="H117" s="29">
        <v>0</v>
      </c>
      <c r="I117" s="29">
        <v>0</v>
      </c>
      <c r="J117" s="29">
        <v>0</v>
      </c>
      <c r="K117" s="29">
        <v>1</v>
      </c>
      <c r="L117" s="29">
        <v>0</v>
      </c>
      <c r="M117" s="29">
        <v>0</v>
      </c>
    </row>
    <row r="118" spans="1:13" s="24" customFormat="1" ht="14.25" customHeight="1" x14ac:dyDescent="0.2">
      <c r="A118" s="147" t="str">
        <f t="shared" si="10"/>
        <v>Auckland</v>
      </c>
      <c r="B118" s="147" t="str">
        <f t="shared" si="9"/>
        <v>Auckland</v>
      </c>
      <c r="C118" s="76" t="s">
        <v>24</v>
      </c>
      <c r="D118" s="29">
        <v>1</v>
      </c>
      <c r="E118" s="29">
        <v>4</v>
      </c>
      <c r="F118" s="29">
        <v>3</v>
      </c>
      <c r="G118" s="29">
        <v>2</v>
      </c>
      <c r="H118" s="29">
        <v>1</v>
      </c>
      <c r="I118" s="29">
        <v>3</v>
      </c>
      <c r="J118" s="29">
        <v>1</v>
      </c>
      <c r="K118" s="29">
        <v>2</v>
      </c>
      <c r="L118" s="29">
        <v>3</v>
      </c>
      <c r="M118" s="29">
        <v>8</v>
      </c>
    </row>
    <row r="119" spans="1:13" s="24" customFormat="1" ht="14.25" customHeight="1" x14ac:dyDescent="0.2">
      <c r="A119" s="147" t="str">
        <f t="shared" si="10"/>
        <v>Auckland</v>
      </c>
      <c r="B119" s="148" t="str">
        <f t="shared" si="9"/>
        <v>Auckland</v>
      </c>
      <c r="C119" s="75" t="s">
        <v>0</v>
      </c>
      <c r="D119" s="30">
        <v>103</v>
      </c>
      <c r="E119" s="30">
        <v>91</v>
      </c>
      <c r="F119" s="30">
        <v>71</v>
      </c>
      <c r="G119" s="30">
        <v>102</v>
      </c>
      <c r="H119" s="30">
        <v>107</v>
      </c>
      <c r="I119" s="30">
        <v>109</v>
      </c>
      <c r="J119" s="30">
        <v>109</v>
      </c>
      <c r="K119" s="30">
        <v>109</v>
      </c>
      <c r="L119" s="30">
        <v>136</v>
      </c>
      <c r="M119" s="30">
        <v>174</v>
      </c>
    </row>
    <row r="120" spans="1:13" s="51" customFormat="1" ht="14.25" customHeight="1" x14ac:dyDescent="0.2">
      <c r="A120" s="147" t="str">
        <f t="shared" si="10"/>
        <v>Auckland</v>
      </c>
      <c r="B120" s="147" t="s">
        <v>104</v>
      </c>
      <c r="C120" s="76" t="s">
        <v>19</v>
      </c>
      <c r="D120" s="29">
        <v>65</v>
      </c>
      <c r="E120" s="29">
        <v>35</v>
      </c>
      <c r="F120" s="29">
        <v>38</v>
      </c>
      <c r="G120" s="29">
        <v>60</v>
      </c>
      <c r="H120" s="29">
        <v>67</v>
      </c>
      <c r="I120" s="29">
        <v>63</v>
      </c>
      <c r="J120" s="29">
        <v>51</v>
      </c>
      <c r="K120" s="29">
        <v>61</v>
      </c>
      <c r="L120" s="29">
        <v>45</v>
      </c>
      <c r="M120" s="29">
        <v>70</v>
      </c>
    </row>
    <row r="121" spans="1:13" s="51" customFormat="1" ht="14.25" customHeight="1" x14ac:dyDescent="0.2">
      <c r="A121" s="147" t="str">
        <f t="shared" si="10"/>
        <v>Auckland</v>
      </c>
      <c r="B121" s="147" t="str">
        <f t="shared" si="10"/>
        <v>Justice service area total</v>
      </c>
      <c r="C121" s="76" t="s">
        <v>116</v>
      </c>
      <c r="D121" s="29">
        <v>11</v>
      </c>
      <c r="E121" s="29">
        <v>12</v>
      </c>
      <c r="F121" s="29">
        <v>6</v>
      </c>
      <c r="G121" s="29">
        <v>13</v>
      </c>
      <c r="H121" s="29">
        <v>12</v>
      </c>
      <c r="I121" s="29">
        <v>13</v>
      </c>
      <c r="J121" s="29">
        <v>18</v>
      </c>
      <c r="K121" s="29">
        <v>10</v>
      </c>
      <c r="L121" s="29">
        <v>32</v>
      </c>
      <c r="M121" s="29">
        <v>33</v>
      </c>
    </row>
    <row r="122" spans="1:13" s="51" customFormat="1" ht="14.25" customHeight="1" x14ac:dyDescent="0.2">
      <c r="A122" s="147" t="str">
        <f t="shared" si="10"/>
        <v>Auckland</v>
      </c>
      <c r="B122" s="147" t="str">
        <f t="shared" si="10"/>
        <v>Justice service area total</v>
      </c>
      <c r="C122" s="76" t="s">
        <v>115</v>
      </c>
      <c r="D122" s="29">
        <v>5</v>
      </c>
      <c r="E122" s="29">
        <v>9</v>
      </c>
      <c r="F122" s="29">
        <v>3</v>
      </c>
      <c r="G122" s="29">
        <v>5</v>
      </c>
      <c r="H122" s="29">
        <v>6</v>
      </c>
      <c r="I122" s="29">
        <v>10</v>
      </c>
      <c r="J122" s="29">
        <v>7</v>
      </c>
      <c r="K122" s="29">
        <v>14</v>
      </c>
      <c r="L122" s="29">
        <v>22</v>
      </c>
      <c r="M122" s="29">
        <v>28</v>
      </c>
    </row>
    <row r="123" spans="1:13" s="51" customFormat="1" ht="14.25" customHeight="1" x14ac:dyDescent="0.2">
      <c r="A123" s="147" t="str">
        <f t="shared" si="10"/>
        <v>Auckland</v>
      </c>
      <c r="B123" s="147" t="str">
        <f t="shared" si="10"/>
        <v>Justice service area total</v>
      </c>
      <c r="C123" s="76" t="s">
        <v>117</v>
      </c>
      <c r="D123" s="29">
        <v>5</v>
      </c>
      <c r="E123" s="29">
        <v>5</v>
      </c>
      <c r="F123" s="29">
        <v>7</v>
      </c>
      <c r="G123" s="29">
        <v>5</v>
      </c>
      <c r="H123" s="29">
        <v>8</v>
      </c>
      <c r="I123" s="29">
        <v>9</v>
      </c>
      <c r="J123" s="29">
        <v>13</v>
      </c>
      <c r="K123" s="29">
        <v>10</v>
      </c>
      <c r="L123" s="29">
        <v>18</v>
      </c>
      <c r="M123" s="29">
        <v>22</v>
      </c>
    </row>
    <row r="124" spans="1:13" s="51" customFormat="1" ht="14.25" customHeight="1" x14ac:dyDescent="0.2">
      <c r="A124" s="147" t="str">
        <f t="shared" si="10"/>
        <v>Auckland</v>
      </c>
      <c r="B124" s="147" t="str">
        <f t="shared" si="10"/>
        <v>Justice service area total</v>
      </c>
      <c r="C124" s="76" t="s">
        <v>20</v>
      </c>
      <c r="D124" s="29">
        <v>8</v>
      </c>
      <c r="E124" s="29">
        <v>13</v>
      </c>
      <c r="F124" s="29">
        <v>9</v>
      </c>
      <c r="G124" s="29">
        <v>7</v>
      </c>
      <c r="H124" s="29">
        <v>6</v>
      </c>
      <c r="I124" s="29">
        <v>3</v>
      </c>
      <c r="J124" s="29">
        <v>9</v>
      </c>
      <c r="K124" s="29">
        <v>2</v>
      </c>
      <c r="L124" s="29">
        <v>4</v>
      </c>
      <c r="M124" s="29">
        <v>4</v>
      </c>
    </row>
    <row r="125" spans="1:13" s="51" customFormat="1" ht="14.25" customHeight="1" x14ac:dyDescent="0.2">
      <c r="A125" s="147" t="str">
        <f t="shared" si="10"/>
        <v>Auckland</v>
      </c>
      <c r="B125" s="147" t="str">
        <f t="shared" si="10"/>
        <v>Justice service area total</v>
      </c>
      <c r="C125" s="76" t="s">
        <v>21</v>
      </c>
      <c r="D125" s="29">
        <v>1</v>
      </c>
      <c r="E125" s="29">
        <v>2</v>
      </c>
      <c r="F125" s="29">
        <v>2</v>
      </c>
      <c r="G125" s="29">
        <v>3</v>
      </c>
      <c r="H125" s="29">
        <v>0</v>
      </c>
      <c r="I125" s="29">
        <v>3</v>
      </c>
      <c r="J125" s="29">
        <v>5</v>
      </c>
      <c r="K125" s="29">
        <v>6</v>
      </c>
      <c r="L125" s="29">
        <v>8</v>
      </c>
      <c r="M125" s="29">
        <v>3</v>
      </c>
    </row>
    <row r="126" spans="1:13" s="51" customFormat="1" ht="14.25" customHeight="1" x14ac:dyDescent="0.2">
      <c r="A126" s="147" t="str">
        <f t="shared" si="10"/>
        <v>Auckland</v>
      </c>
      <c r="B126" s="147" t="str">
        <f t="shared" si="10"/>
        <v>Justice service area total</v>
      </c>
      <c r="C126" s="76" t="s">
        <v>22</v>
      </c>
      <c r="D126" s="29">
        <v>3</v>
      </c>
      <c r="E126" s="29">
        <v>5</v>
      </c>
      <c r="F126" s="29">
        <v>2</v>
      </c>
      <c r="G126" s="29">
        <v>3</v>
      </c>
      <c r="H126" s="29">
        <v>2</v>
      </c>
      <c r="I126" s="29">
        <v>0</v>
      </c>
      <c r="J126" s="29">
        <v>2</v>
      </c>
      <c r="K126" s="29">
        <v>2</v>
      </c>
      <c r="L126" s="29">
        <v>1</v>
      </c>
      <c r="M126" s="29">
        <v>4</v>
      </c>
    </row>
    <row r="127" spans="1:13" s="51" customFormat="1" ht="14.25" customHeight="1" x14ac:dyDescent="0.2">
      <c r="A127" s="147" t="str">
        <f t="shared" ref="A127:B130" si="11">A126</f>
        <v>Auckland</v>
      </c>
      <c r="B127" s="147" t="str">
        <f t="shared" si="11"/>
        <v>Justice service area total</v>
      </c>
      <c r="C127" s="76" t="s">
        <v>23</v>
      </c>
      <c r="D127" s="29">
        <v>3</v>
      </c>
      <c r="E127" s="29">
        <v>5</v>
      </c>
      <c r="F127" s="29">
        <v>1</v>
      </c>
      <c r="G127" s="29">
        <v>4</v>
      </c>
      <c r="H127" s="29">
        <v>5</v>
      </c>
      <c r="I127" s="29">
        <v>5</v>
      </c>
      <c r="J127" s="29">
        <v>3</v>
      </c>
      <c r="K127" s="29">
        <v>1</v>
      </c>
      <c r="L127" s="29">
        <v>3</v>
      </c>
      <c r="M127" s="29">
        <v>2</v>
      </c>
    </row>
    <row r="128" spans="1:13" s="51" customFormat="1" ht="14.25" customHeight="1" x14ac:dyDescent="0.2">
      <c r="A128" s="147" t="str">
        <f t="shared" si="11"/>
        <v>Auckland</v>
      </c>
      <c r="B128" s="147" t="str">
        <f t="shared" si="11"/>
        <v>Justice service area total</v>
      </c>
      <c r="C128" s="76" t="s">
        <v>15</v>
      </c>
      <c r="D128" s="29">
        <v>1</v>
      </c>
      <c r="E128" s="29">
        <v>1</v>
      </c>
      <c r="F128" s="29">
        <v>0</v>
      </c>
      <c r="G128" s="29">
        <v>0</v>
      </c>
      <c r="H128" s="29">
        <v>0</v>
      </c>
      <c r="I128" s="29">
        <v>0</v>
      </c>
      <c r="J128" s="29">
        <v>0</v>
      </c>
      <c r="K128" s="29">
        <v>1</v>
      </c>
      <c r="L128" s="29">
        <v>0</v>
      </c>
      <c r="M128" s="29">
        <v>0</v>
      </c>
    </row>
    <row r="129" spans="1:13" s="51" customFormat="1" ht="14.25" customHeight="1" x14ac:dyDescent="0.2">
      <c r="A129" s="147" t="str">
        <f t="shared" si="11"/>
        <v>Auckland</v>
      </c>
      <c r="B129" s="147" t="str">
        <f t="shared" si="11"/>
        <v>Justice service area total</v>
      </c>
      <c r="C129" s="76" t="s">
        <v>24</v>
      </c>
      <c r="D129" s="29">
        <v>1</v>
      </c>
      <c r="E129" s="29">
        <v>4</v>
      </c>
      <c r="F129" s="29">
        <v>3</v>
      </c>
      <c r="G129" s="29">
        <v>2</v>
      </c>
      <c r="H129" s="29">
        <v>1</v>
      </c>
      <c r="I129" s="29">
        <v>3</v>
      </c>
      <c r="J129" s="29">
        <v>1</v>
      </c>
      <c r="K129" s="29">
        <v>2</v>
      </c>
      <c r="L129" s="29">
        <v>3</v>
      </c>
      <c r="M129" s="29">
        <v>8</v>
      </c>
    </row>
    <row r="130" spans="1:13" s="51" customFormat="1" ht="14.25" customHeight="1" x14ac:dyDescent="0.2">
      <c r="A130" s="148" t="str">
        <f t="shared" si="11"/>
        <v>Auckland</v>
      </c>
      <c r="B130" s="148" t="str">
        <f t="shared" si="11"/>
        <v>Justice service area total</v>
      </c>
      <c r="C130" s="75" t="s">
        <v>0</v>
      </c>
      <c r="D130" s="106">
        <v>103</v>
      </c>
      <c r="E130" s="106">
        <v>91</v>
      </c>
      <c r="F130" s="106">
        <v>71</v>
      </c>
      <c r="G130" s="106">
        <v>102</v>
      </c>
      <c r="H130" s="106">
        <v>107</v>
      </c>
      <c r="I130" s="106">
        <v>109</v>
      </c>
      <c r="J130" s="106">
        <v>109</v>
      </c>
      <c r="K130" s="106">
        <v>109</v>
      </c>
      <c r="L130" s="106">
        <v>136</v>
      </c>
      <c r="M130" s="106">
        <v>174</v>
      </c>
    </row>
    <row r="131" spans="1:13" s="24" customFormat="1" ht="14.25" customHeight="1" x14ac:dyDescent="0.2">
      <c r="A131" s="149" t="s">
        <v>107</v>
      </c>
      <c r="B131" s="149" t="s">
        <v>26</v>
      </c>
      <c r="C131" s="22" t="s">
        <v>19</v>
      </c>
      <c r="D131" s="29">
        <v>29</v>
      </c>
      <c r="E131" s="29">
        <v>37</v>
      </c>
      <c r="F131" s="29">
        <v>37</v>
      </c>
      <c r="G131" s="29">
        <v>27</v>
      </c>
      <c r="H131" s="29">
        <v>54</v>
      </c>
      <c r="I131" s="29">
        <v>61</v>
      </c>
      <c r="J131" s="29">
        <v>49</v>
      </c>
      <c r="K131" s="29">
        <v>47</v>
      </c>
      <c r="L131" s="29">
        <v>30</v>
      </c>
      <c r="M131" s="29">
        <v>53</v>
      </c>
    </row>
    <row r="132" spans="1:13" s="24" customFormat="1" ht="14.25" customHeight="1" x14ac:dyDescent="0.2">
      <c r="A132" s="147" t="str">
        <f t="shared" ref="A132:B147" si="12">A131</f>
        <v>South Auckland</v>
      </c>
      <c r="B132" s="147" t="str">
        <f t="shared" si="12"/>
        <v>Manukau</v>
      </c>
      <c r="C132" s="55" t="s">
        <v>116</v>
      </c>
      <c r="D132" s="29">
        <v>10</v>
      </c>
      <c r="E132" s="29">
        <v>14</v>
      </c>
      <c r="F132" s="29">
        <v>12</v>
      </c>
      <c r="G132" s="29">
        <v>23</v>
      </c>
      <c r="H132" s="29">
        <v>16</v>
      </c>
      <c r="I132" s="29">
        <v>28</v>
      </c>
      <c r="J132" s="29">
        <v>24</v>
      </c>
      <c r="K132" s="29">
        <v>25</v>
      </c>
      <c r="L132" s="29">
        <v>28</v>
      </c>
      <c r="M132" s="29">
        <v>34</v>
      </c>
    </row>
    <row r="133" spans="1:13" s="24" customFormat="1" ht="14.25" customHeight="1" x14ac:dyDescent="0.2">
      <c r="A133" s="147" t="str">
        <f t="shared" si="12"/>
        <v>South Auckland</v>
      </c>
      <c r="B133" s="147" t="str">
        <f t="shared" si="12"/>
        <v>Manukau</v>
      </c>
      <c r="C133" s="55" t="s">
        <v>115</v>
      </c>
      <c r="D133" s="29">
        <v>5</v>
      </c>
      <c r="E133" s="29">
        <v>6</v>
      </c>
      <c r="F133" s="29">
        <v>7</v>
      </c>
      <c r="G133" s="29">
        <v>7</v>
      </c>
      <c r="H133" s="29">
        <v>12</v>
      </c>
      <c r="I133" s="29">
        <v>18</v>
      </c>
      <c r="J133" s="29">
        <v>22</v>
      </c>
      <c r="K133" s="29">
        <v>18</v>
      </c>
      <c r="L133" s="29">
        <v>27</v>
      </c>
      <c r="M133" s="29">
        <v>22</v>
      </c>
    </row>
    <row r="134" spans="1:13" s="24" customFormat="1" ht="14.25" customHeight="1" x14ac:dyDescent="0.2">
      <c r="A134" s="147" t="str">
        <f t="shared" si="12"/>
        <v>South Auckland</v>
      </c>
      <c r="B134" s="147" t="str">
        <f t="shared" si="12"/>
        <v>Manukau</v>
      </c>
      <c r="C134" s="55" t="s">
        <v>117</v>
      </c>
      <c r="D134" s="29">
        <v>2</v>
      </c>
      <c r="E134" s="29">
        <v>9</v>
      </c>
      <c r="F134" s="29">
        <v>6</v>
      </c>
      <c r="G134" s="29">
        <v>7</v>
      </c>
      <c r="H134" s="29">
        <v>5</v>
      </c>
      <c r="I134" s="29">
        <v>6</v>
      </c>
      <c r="J134" s="29">
        <v>10</v>
      </c>
      <c r="K134" s="29">
        <v>8</v>
      </c>
      <c r="L134" s="29">
        <v>9</v>
      </c>
      <c r="M134" s="29">
        <v>13</v>
      </c>
    </row>
    <row r="135" spans="1:13" s="24" customFormat="1" ht="14.25" customHeight="1" x14ac:dyDescent="0.2">
      <c r="A135" s="147" t="str">
        <f t="shared" si="12"/>
        <v>South Auckland</v>
      </c>
      <c r="B135" s="147" t="str">
        <f t="shared" si="12"/>
        <v>Manukau</v>
      </c>
      <c r="C135" s="43" t="s">
        <v>20</v>
      </c>
      <c r="D135" s="29">
        <v>18</v>
      </c>
      <c r="E135" s="29">
        <v>9</v>
      </c>
      <c r="F135" s="29">
        <v>22</v>
      </c>
      <c r="G135" s="29">
        <v>19</v>
      </c>
      <c r="H135" s="29">
        <v>13</v>
      </c>
      <c r="I135" s="29">
        <v>11</v>
      </c>
      <c r="J135" s="29">
        <v>12</v>
      </c>
      <c r="K135" s="29">
        <v>7</v>
      </c>
      <c r="L135" s="29">
        <v>8</v>
      </c>
      <c r="M135" s="29">
        <v>12</v>
      </c>
    </row>
    <row r="136" spans="1:13" s="24" customFormat="1" ht="14.25" customHeight="1" x14ac:dyDescent="0.2">
      <c r="A136" s="147" t="str">
        <f t="shared" si="12"/>
        <v>South Auckland</v>
      </c>
      <c r="B136" s="147" t="str">
        <f t="shared" si="12"/>
        <v>Manukau</v>
      </c>
      <c r="C136" s="43" t="s">
        <v>21</v>
      </c>
      <c r="D136" s="29">
        <v>1</v>
      </c>
      <c r="E136" s="29">
        <v>1</v>
      </c>
      <c r="F136" s="29">
        <v>4</v>
      </c>
      <c r="G136" s="29">
        <v>4</v>
      </c>
      <c r="H136" s="29">
        <v>5</v>
      </c>
      <c r="I136" s="29">
        <v>2</v>
      </c>
      <c r="J136" s="29">
        <v>5</v>
      </c>
      <c r="K136" s="29">
        <v>0</v>
      </c>
      <c r="L136" s="29">
        <v>4</v>
      </c>
      <c r="M136" s="29">
        <v>6</v>
      </c>
    </row>
    <row r="137" spans="1:13" s="24" customFormat="1" ht="14.25" customHeight="1" x14ac:dyDescent="0.2">
      <c r="A137" s="147" t="str">
        <f t="shared" si="12"/>
        <v>South Auckland</v>
      </c>
      <c r="B137" s="147" t="str">
        <f t="shared" si="12"/>
        <v>Manukau</v>
      </c>
      <c r="C137" s="43" t="s">
        <v>22</v>
      </c>
      <c r="D137" s="29">
        <v>3</v>
      </c>
      <c r="E137" s="29">
        <v>3</v>
      </c>
      <c r="F137" s="29">
        <v>2</v>
      </c>
      <c r="G137" s="29">
        <v>1</v>
      </c>
      <c r="H137" s="29">
        <v>2</v>
      </c>
      <c r="I137" s="29">
        <v>1</v>
      </c>
      <c r="J137" s="29">
        <v>1</v>
      </c>
      <c r="K137" s="29">
        <v>0</v>
      </c>
      <c r="L137" s="29">
        <v>2</v>
      </c>
      <c r="M137" s="29">
        <v>2</v>
      </c>
    </row>
    <row r="138" spans="1:13" s="24" customFormat="1" ht="14.25" customHeight="1" x14ac:dyDescent="0.2">
      <c r="A138" s="147" t="str">
        <f t="shared" si="12"/>
        <v>South Auckland</v>
      </c>
      <c r="B138" s="147" t="str">
        <f t="shared" si="12"/>
        <v>Manukau</v>
      </c>
      <c r="C138" s="43" t="s">
        <v>23</v>
      </c>
      <c r="D138" s="29">
        <v>2</v>
      </c>
      <c r="E138" s="29">
        <v>2</v>
      </c>
      <c r="F138" s="29">
        <v>1</v>
      </c>
      <c r="G138" s="29">
        <v>2</v>
      </c>
      <c r="H138" s="29">
        <v>5</v>
      </c>
      <c r="I138" s="29">
        <v>2</v>
      </c>
      <c r="J138" s="29">
        <v>1</v>
      </c>
      <c r="K138" s="29">
        <v>2</v>
      </c>
      <c r="L138" s="29">
        <v>3</v>
      </c>
      <c r="M138" s="29">
        <v>4</v>
      </c>
    </row>
    <row r="139" spans="1:13" s="24" customFormat="1" ht="14.25" customHeight="1" x14ac:dyDescent="0.2">
      <c r="A139" s="147" t="str">
        <f t="shared" si="12"/>
        <v>South Auckland</v>
      </c>
      <c r="B139" s="147" t="str">
        <f t="shared" si="12"/>
        <v>Manukau</v>
      </c>
      <c r="C139" s="43" t="s">
        <v>15</v>
      </c>
      <c r="D139" s="29">
        <v>0</v>
      </c>
      <c r="E139" s="29">
        <v>1</v>
      </c>
      <c r="F139" s="29">
        <v>0</v>
      </c>
      <c r="G139" s="29">
        <v>0</v>
      </c>
      <c r="H139" s="29">
        <v>0</v>
      </c>
      <c r="I139" s="29">
        <v>0</v>
      </c>
      <c r="J139" s="29">
        <v>0</v>
      </c>
      <c r="K139" s="29">
        <v>0</v>
      </c>
      <c r="L139" s="29">
        <v>1</v>
      </c>
      <c r="M139" s="29">
        <v>0</v>
      </c>
    </row>
    <row r="140" spans="1:13" s="24" customFormat="1" ht="14.25" customHeight="1" x14ac:dyDescent="0.2">
      <c r="A140" s="147" t="str">
        <f t="shared" si="12"/>
        <v>South Auckland</v>
      </c>
      <c r="B140" s="147" t="str">
        <f t="shared" si="12"/>
        <v>Manukau</v>
      </c>
      <c r="C140" s="43" t="s">
        <v>24</v>
      </c>
      <c r="D140" s="29">
        <v>1</v>
      </c>
      <c r="E140" s="29">
        <v>2</v>
      </c>
      <c r="F140" s="29">
        <v>2</v>
      </c>
      <c r="G140" s="29">
        <v>0</v>
      </c>
      <c r="H140" s="29">
        <v>5</v>
      </c>
      <c r="I140" s="29">
        <v>3</v>
      </c>
      <c r="J140" s="29">
        <v>4</v>
      </c>
      <c r="K140" s="29">
        <v>3</v>
      </c>
      <c r="L140" s="29">
        <v>7</v>
      </c>
      <c r="M140" s="29">
        <v>15</v>
      </c>
    </row>
    <row r="141" spans="1:13" s="24" customFormat="1" ht="14.25" customHeight="1" x14ac:dyDescent="0.2">
      <c r="A141" s="147" t="str">
        <f t="shared" si="12"/>
        <v>South Auckland</v>
      </c>
      <c r="B141" s="148" t="str">
        <f t="shared" si="12"/>
        <v>Manukau</v>
      </c>
      <c r="C141" s="41" t="s">
        <v>0</v>
      </c>
      <c r="D141" s="30">
        <v>71</v>
      </c>
      <c r="E141" s="30">
        <v>84</v>
      </c>
      <c r="F141" s="30">
        <v>93</v>
      </c>
      <c r="G141" s="30">
        <v>90</v>
      </c>
      <c r="H141" s="30">
        <v>117</v>
      </c>
      <c r="I141" s="30">
        <v>132</v>
      </c>
      <c r="J141" s="30">
        <v>128</v>
      </c>
      <c r="K141" s="30">
        <v>110</v>
      </c>
      <c r="L141" s="30">
        <v>119</v>
      </c>
      <c r="M141" s="30">
        <v>161</v>
      </c>
    </row>
    <row r="142" spans="1:13" s="24" customFormat="1" ht="14.25" customHeight="1" x14ac:dyDescent="0.2">
      <c r="A142" s="147" t="str">
        <f t="shared" si="12"/>
        <v>South Auckland</v>
      </c>
      <c r="B142" s="149" t="s">
        <v>44</v>
      </c>
      <c r="C142" s="22" t="s">
        <v>19</v>
      </c>
      <c r="D142" s="29">
        <v>2</v>
      </c>
      <c r="E142" s="29">
        <v>9</v>
      </c>
      <c r="F142" s="29">
        <v>4</v>
      </c>
      <c r="G142" s="29">
        <v>6</v>
      </c>
      <c r="H142" s="29">
        <v>4</v>
      </c>
      <c r="I142" s="29">
        <v>3</v>
      </c>
      <c r="J142" s="29">
        <v>11</v>
      </c>
      <c r="K142" s="29">
        <v>2</v>
      </c>
      <c r="L142" s="29">
        <v>3</v>
      </c>
      <c r="M142" s="29">
        <v>4</v>
      </c>
    </row>
    <row r="143" spans="1:13" s="24" customFormat="1" ht="14.25" customHeight="1" x14ac:dyDescent="0.2">
      <c r="A143" s="147" t="str">
        <f t="shared" si="12"/>
        <v>South Auckland</v>
      </c>
      <c r="B143" s="147" t="str">
        <f t="shared" si="12"/>
        <v>Papakura</v>
      </c>
      <c r="C143" s="55" t="s">
        <v>116</v>
      </c>
      <c r="D143" s="29">
        <v>0</v>
      </c>
      <c r="E143" s="29">
        <v>1</v>
      </c>
      <c r="F143" s="29">
        <v>2</v>
      </c>
      <c r="G143" s="29">
        <v>2</v>
      </c>
      <c r="H143" s="29">
        <v>1</v>
      </c>
      <c r="I143" s="29">
        <v>1</v>
      </c>
      <c r="J143" s="29">
        <v>0</v>
      </c>
      <c r="K143" s="29">
        <v>2</v>
      </c>
      <c r="L143" s="29">
        <v>4</v>
      </c>
      <c r="M143" s="29">
        <v>2</v>
      </c>
    </row>
    <row r="144" spans="1:13" s="24" customFormat="1" ht="14.25" customHeight="1" x14ac:dyDescent="0.2">
      <c r="A144" s="147" t="str">
        <f t="shared" si="12"/>
        <v>South Auckland</v>
      </c>
      <c r="B144" s="147" t="str">
        <f t="shared" si="12"/>
        <v>Papakura</v>
      </c>
      <c r="C144" s="55" t="s">
        <v>115</v>
      </c>
      <c r="D144" s="29">
        <v>2</v>
      </c>
      <c r="E144" s="29">
        <v>2</v>
      </c>
      <c r="F144" s="29">
        <v>1</v>
      </c>
      <c r="G144" s="29">
        <v>0</v>
      </c>
      <c r="H144" s="29">
        <v>3</v>
      </c>
      <c r="I144" s="29">
        <v>3</v>
      </c>
      <c r="J144" s="29">
        <v>0</v>
      </c>
      <c r="K144" s="29">
        <v>0</v>
      </c>
      <c r="L144" s="29">
        <v>0</v>
      </c>
      <c r="M144" s="29">
        <v>3</v>
      </c>
    </row>
    <row r="145" spans="1:13" s="24" customFormat="1" ht="14.25" customHeight="1" x14ac:dyDescent="0.2">
      <c r="A145" s="147" t="str">
        <f t="shared" si="12"/>
        <v>South Auckland</v>
      </c>
      <c r="B145" s="147" t="str">
        <f t="shared" si="12"/>
        <v>Papakura</v>
      </c>
      <c r="C145" s="55" t="s">
        <v>117</v>
      </c>
      <c r="D145" s="29">
        <v>0</v>
      </c>
      <c r="E145" s="29">
        <v>3</v>
      </c>
      <c r="F145" s="29">
        <v>0</v>
      </c>
      <c r="G145" s="29">
        <v>1</v>
      </c>
      <c r="H145" s="29">
        <v>0</v>
      </c>
      <c r="I145" s="29">
        <v>2</v>
      </c>
      <c r="J145" s="29">
        <v>2</v>
      </c>
      <c r="K145" s="29">
        <v>1</v>
      </c>
      <c r="L145" s="29">
        <v>2</v>
      </c>
      <c r="M145" s="29">
        <v>2</v>
      </c>
    </row>
    <row r="146" spans="1:13" s="24" customFormat="1" ht="14.25" customHeight="1" x14ac:dyDescent="0.2">
      <c r="A146" s="147" t="str">
        <f t="shared" si="12"/>
        <v>South Auckland</v>
      </c>
      <c r="B146" s="147" t="str">
        <f t="shared" si="12"/>
        <v>Papakura</v>
      </c>
      <c r="C146" s="43" t="s">
        <v>20</v>
      </c>
      <c r="D146" s="29">
        <v>2</v>
      </c>
      <c r="E146" s="29">
        <v>2</v>
      </c>
      <c r="F146" s="29">
        <v>1</v>
      </c>
      <c r="G146" s="29">
        <v>6</v>
      </c>
      <c r="H146" s="29">
        <v>1</v>
      </c>
      <c r="I146" s="29">
        <v>1</v>
      </c>
      <c r="J146" s="29">
        <v>0</v>
      </c>
      <c r="K146" s="29">
        <v>0</v>
      </c>
      <c r="L146" s="29">
        <v>2</v>
      </c>
      <c r="M146" s="29">
        <v>2</v>
      </c>
    </row>
    <row r="147" spans="1:13" s="24" customFormat="1" ht="14.25" customHeight="1" x14ac:dyDescent="0.2">
      <c r="A147" s="147" t="str">
        <f t="shared" si="12"/>
        <v>South Auckland</v>
      </c>
      <c r="B147" s="147" t="str">
        <f t="shared" si="12"/>
        <v>Papakura</v>
      </c>
      <c r="C147" s="43" t="s">
        <v>21</v>
      </c>
      <c r="D147" s="29">
        <v>0</v>
      </c>
      <c r="E147" s="29">
        <v>0</v>
      </c>
      <c r="F147" s="29">
        <v>2</v>
      </c>
      <c r="G147" s="29">
        <v>1</v>
      </c>
      <c r="H147" s="29">
        <v>2</v>
      </c>
      <c r="I147" s="29">
        <v>0</v>
      </c>
      <c r="J147" s="29">
        <v>1</v>
      </c>
      <c r="K147" s="29">
        <v>0</v>
      </c>
      <c r="L147" s="29">
        <v>0</v>
      </c>
      <c r="M147" s="29">
        <v>0</v>
      </c>
    </row>
    <row r="148" spans="1:13" s="24" customFormat="1" ht="14.25" customHeight="1" x14ac:dyDescent="0.2">
      <c r="A148" s="147" t="str">
        <f t="shared" ref="A148:B163" si="13">A147</f>
        <v>South Auckland</v>
      </c>
      <c r="B148" s="147" t="str">
        <f t="shared" si="13"/>
        <v>Papakura</v>
      </c>
      <c r="C148" s="43" t="s">
        <v>22</v>
      </c>
      <c r="D148" s="29">
        <v>0</v>
      </c>
      <c r="E148" s="29">
        <v>1</v>
      </c>
      <c r="F148" s="29">
        <v>0</v>
      </c>
      <c r="G148" s="29">
        <v>0</v>
      </c>
      <c r="H148" s="29">
        <v>0</v>
      </c>
      <c r="I148" s="29">
        <v>0</v>
      </c>
      <c r="J148" s="29">
        <v>0</v>
      </c>
      <c r="K148" s="29">
        <v>0</v>
      </c>
      <c r="L148" s="29">
        <v>1</v>
      </c>
      <c r="M148" s="29">
        <v>2</v>
      </c>
    </row>
    <row r="149" spans="1:13" s="24" customFormat="1" ht="14.25" customHeight="1" x14ac:dyDescent="0.2">
      <c r="A149" s="147" t="str">
        <f t="shared" si="13"/>
        <v>South Auckland</v>
      </c>
      <c r="B149" s="147" t="str">
        <f t="shared" si="13"/>
        <v>Papakura</v>
      </c>
      <c r="C149" s="43" t="s">
        <v>23</v>
      </c>
      <c r="D149" s="29">
        <v>0</v>
      </c>
      <c r="E149" s="29">
        <v>1</v>
      </c>
      <c r="F149" s="29">
        <v>0</v>
      </c>
      <c r="G149" s="29">
        <v>0</v>
      </c>
      <c r="H149" s="29">
        <v>1</v>
      </c>
      <c r="I149" s="29">
        <v>0</v>
      </c>
      <c r="J149" s="29">
        <v>0</v>
      </c>
      <c r="K149" s="29">
        <v>0</v>
      </c>
      <c r="L149" s="29">
        <v>2</v>
      </c>
      <c r="M149" s="29">
        <v>1</v>
      </c>
    </row>
    <row r="150" spans="1:13" s="24" customFormat="1" ht="14.25" customHeight="1" x14ac:dyDescent="0.2">
      <c r="A150" s="147" t="str">
        <f t="shared" si="13"/>
        <v>South Auckland</v>
      </c>
      <c r="B150" s="147" t="str">
        <f t="shared" si="13"/>
        <v>Papakura</v>
      </c>
      <c r="C150" s="43" t="s">
        <v>15</v>
      </c>
      <c r="D150" s="29">
        <v>0</v>
      </c>
      <c r="E150" s="29">
        <v>0</v>
      </c>
      <c r="F150" s="29">
        <v>0</v>
      </c>
      <c r="G150" s="29">
        <v>0</v>
      </c>
      <c r="H150" s="29">
        <v>0</v>
      </c>
      <c r="I150" s="29">
        <v>0</v>
      </c>
      <c r="J150" s="29">
        <v>0</v>
      </c>
      <c r="K150" s="29">
        <v>0</v>
      </c>
      <c r="L150" s="29">
        <v>0</v>
      </c>
      <c r="M150" s="29">
        <v>0</v>
      </c>
    </row>
    <row r="151" spans="1:13" s="24" customFormat="1" ht="14.25" customHeight="1" x14ac:dyDescent="0.2">
      <c r="A151" s="147" t="str">
        <f t="shared" si="13"/>
        <v>South Auckland</v>
      </c>
      <c r="B151" s="147" t="str">
        <f t="shared" si="13"/>
        <v>Papakura</v>
      </c>
      <c r="C151" s="43" t="s">
        <v>24</v>
      </c>
      <c r="D151" s="29">
        <v>0</v>
      </c>
      <c r="E151" s="29">
        <v>0</v>
      </c>
      <c r="F151" s="29">
        <v>0</v>
      </c>
      <c r="G151" s="29">
        <v>1</v>
      </c>
      <c r="H151" s="29">
        <v>1</v>
      </c>
      <c r="I151" s="29">
        <v>1</v>
      </c>
      <c r="J151" s="29">
        <v>0</v>
      </c>
      <c r="K151" s="29">
        <v>0</v>
      </c>
      <c r="L151" s="29">
        <v>0</v>
      </c>
      <c r="M151" s="29">
        <v>1</v>
      </c>
    </row>
    <row r="152" spans="1:13" s="24" customFormat="1" ht="14.25" customHeight="1" x14ac:dyDescent="0.2">
      <c r="A152" s="147" t="str">
        <f t="shared" si="13"/>
        <v>South Auckland</v>
      </c>
      <c r="B152" s="148" t="str">
        <f t="shared" si="13"/>
        <v>Papakura</v>
      </c>
      <c r="C152" s="41" t="s">
        <v>0</v>
      </c>
      <c r="D152" s="30">
        <v>6</v>
      </c>
      <c r="E152" s="30">
        <v>19</v>
      </c>
      <c r="F152" s="30">
        <v>10</v>
      </c>
      <c r="G152" s="30">
        <v>17</v>
      </c>
      <c r="H152" s="30">
        <v>13</v>
      </c>
      <c r="I152" s="30">
        <v>11</v>
      </c>
      <c r="J152" s="30">
        <v>14</v>
      </c>
      <c r="K152" s="30">
        <v>5</v>
      </c>
      <c r="L152" s="30">
        <v>14</v>
      </c>
      <c r="M152" s="30">
        <v>17</v>
      </c>
    </row>
    <row r="153" spans="1:13" s="24" customFormat="1" ht="14.25" customHeight="1" x14ac:dyDescent="0.2">
      <c r="A153" s="147" t="str">
        <f t="shared" si="13"/>
        <v>South Auckland</v>
      </c>
      <c r="B153" s="149" t="s">
        <v>45</v>
      </c>
      <c r="C153" s="22" t="s">
        <v>19</v>
      </c>
      <c r="D153" s="29">
        <v>2</v>
      </c>
      <c r="E153" s="29">
        <v>3</v>
      </c>
      <c r="F153" s="29">
        <v>3</v>
      </c>
      <c r="G153" s="29">
        <v>1</v>
      </c>
      <c r="H153" s="29">
        <v>2</v>
      </c>
      <c r="I153" s="29">
        <v>0</v>
      </c>
      <c r="J153" s="29">
        <v>1</v>
      </c>
      <c r="K153" s="29">
        <v>0</v>
      </c>
      <c r="L153" s="29">
        <v>2</v>
      </c>
      <c r="M153" s="29">
        <v>1</v>
      </c>
    </row>
    <row r="154" spans="1:13" s="24" customFormat="1" ht="14.25" customHeight="1" x14ac:dyDescent="0.2">
      <c r="A154" s="147" t="str">
        <f t="shared" si="13"/>
        <v>South Auckland</v>
      </c>
      <c r="B154" s="147" t="str">
        <f t="shared" si="13"/>
        <v>Pukekohe</v>
      </c>
      <c r="C154" s="55" t="s">
        <v>116</v>
      </c>
      <c r="D154" s="29">
        <v>2</v>
      </c>
      <c r="E154" s="29">
        <v>0</v>
      </c>
      <c r="F154" s="29">
        <v>0</v>
      </c>
      <c r="G154" s="29">
        <v>0</v>
      </c>
      <c r="H154" s="29">
        <v>2</v>
      </c>
      <c r="I154" s="29">
        <v>2</v>
      </c>
      <c r="J154" s="29">
        <v>0</v>
      </c>
      <c r="K154" s="29">
        <v>0</v>
      </c>
      <c r="L154" s="29">
        <v>1</v>
      </c>
      <c r="M154" s="29">
        <v>2</v>
      </c>
    </row>
    <row r="155" spans="1:13" s="24" customFormat="1" ht="14.25" customHeight="1" x14ac:dyDescent="0.2">
      <c r="A155" s="147" t="str">
        <f t="shared" si="13"/>
        <v>South Auckland</v>
      </c>
      <c r="B155" s="147" t="str">
        <f t="shared" si="13"/>
        <v>Pukekohe</v>
      </c>
      <c r="C155" s="55" t="s">
        <v>115</v>
      </c>
      <c r="D155" s="29">
        <v>2</v>
      </c>
      <c r="E155" s="29">
        <v>0</v>
      </c>
      <c r="F155" s="29">
        <v>3</v>
      </c>
      <c r="G155" s="29">
        <v>3</v>
      </c>
      <c r="H155" s="29">
        <v>2</v>
      </c>
      <c r="I155" s="29">
        <v>0</v>
      </c>
      <c r="J155" s="29">
        <v>6</v>
      </c>
      <c r="K155" s="29">
        <v>1</v>
      </c>
      <c r="L155" s="29">
        <v>2</v>
      </c>
      <c r="M155" s="29">
        <v>0</v>
      </c>
    </row>
    <row r="156" spans="1:13" s="24" customFormat="1" ht="14.25" customHeight="1" x14ac:dyDescent="0.2">
      <c r="A156" s="147" t="str">
        <f t="shared" si="13"/>
        <v>South Auckland</v>
      </c>
      <c r="B156" s="147" t="str">
        <f t="shared" si="13"/>
        <v>Pukekohe</v>
      </c>
      <c r="C156" s="55" t="s">
        <v>117</v>
      </c>
      <c r="D156" s="29">
        <v>0</v>
      </c>
      <c r="E156" s="29">
        <v>0</v>
      </c>
      <c r="F156" s="29">
        <v>0</v>
      </c>
      <c r="G156" s="29">
        <v>2</v>
      </c>
      <c r="H156" s="29">
        <v>0</v>
      </c>
      <c r="I156" s="29">
        <v>0</v>
      </c>
      <c r="J156" s="29">
        <v>1</v>
      </c>
      <c r="K156" s="29">
        <v>0</v>
      </c>
      <c r="L156" s="29">
        <v>1</v>
      </c>
      <c r="M156" s="29">
        <v>4</v>
      </c>
    </row>
    <row r="157" spans="1:13" s="24" customFormat="1" ht="14.25" customHeight="1" x14ac:dyDescent="0.2">
      <c r="A157" s="147" t="str">
        <f t="shared" si="13"/>
        <v>South Auckland</v>
      </c>
      <c r="B157" s="147" t="str">
        <f t="shared" si="13"/>
        <v>Pukekohe</v>
      </c>
      <c r="C157" s="43" t="s">
        <v>20</v>
      </c>
      <c r="D157" s="29">
        <v>3</v>
      </c>
      <c r="E157" s="29">
        <v>8</v>
      </c>
      <c r="F157" s="29">
        <v>4</v>
      </c>
      <c r="G157" s="29">
        <v>3</v>
      </c>
      <c r="H157" s="29">
        <v>2</v>
      </c>
      <c r="I157" s="29">
        <v>2</v>
      </c>
      <c r="J157" s="29">
        <v>2</v>
      </c>
      <c r="K157" s="29">
        <v>3</v>
      </c>
      <c r="L157" s="29">
        <v>1</v>
      </c>
      <c r="M157" s="29">
        <v>2</v>
      </c>
    </row>
    <row r="158" spans="1:13" s="24" customFormat="1" ht="14.25" customHeight="1" x14ac:dyDescent="0.2">
      <c r="A158" s="147" t="str">
        <f t="shared" si="13"/>
        <v>South Auckland</v>
      </c>
      <c r="B158" s="147" t="str">
        <f t="shared" si="13"/>
        <v>Pukekohe</v>
      </c>
      <c r="C158" s="43" t="s">
        <v>21</v>
      </c>
      <c r="D158" s="29">
        <v>1</v>
      </c>
      <c r="E158" s="29">
        <v>0</v>
      </c>
      <c r="F158" s="29">
        <v>0</v>
      </c>
      <c r="G158" s="29">
        <v>0</v>
      </c>
      <c r="H158" s="29">
        <v>1</v>
      </c>
      <c r="I158" s="29">
        <v>0</v>
      </c>
      <c r="J158" s="29">
        <v>1</v>
      </c>
      <c r="K158" s="29">
        <v>0</v>
      </c>
      <c r="L158" s="29">
        <v>0</v>
      </c>
      <c r="M158" s="29">
        <v>1</v>
      </c>
    </row>
    <row r="159" spans="1:13" s="24" customFormat="1" ht="14.25" customHeight="1" x14ac:dyDescent="0.2">
      <c r="A159" s="147" t="str">
        <f t="shared" si="13"/>
        <v>South Auckland</v>
      </c>
      <c r="B159" s="147" t="str">
        <f t="shared" si="13"/>
        <v>Pukekohe</v>
      </c>
      <c r="C159" s="43" t="s">
        <v>22</v>
      </c>
      <c r="D159" s="29">
        <v>0</v>
      </c>
      <c r="E159" s="29">
        <v>1</v>
      </c>
      <c r="F159" s="29">
        <v>0</v>
      </c>
      <c r="G159" s="29">
        <v>1</v>
      </c>
      <c r="H159" s="29">
        <v>0</v>
      </c>
      <c r="I159" s="29">
        <v>1</v>
      </c>
      <c r="J159" s="29">
        <v>1</v>
      </c>
      <c r="K159" s="29">
        <v>0</v>
      </c>
      <c r="L159" s="29">
        <v>2</v>
      </c>
      <c r="M159" s="29">
        <v>2</v>
      </c>
    </row>
    <row r="160" spans="1:13" s="24" customFormat="1" ht="14.25" customHeight="1" x14ac:dyDescent="0.2">
      <c r="A160" s="147" t="str">
        <f t="shared" si="13"/>
        <v>South Auckland</v>
      </c>
      <c r="B160" s="147" t="str">
        <f t="shared" si="13"/>
        <v>Pukekohe</v>
      </c>
      <c r="C160" s="43" t="s">
        <v>23</v>
      </c>
      <c r="D160" s="29">
        <v>1</v>
      </c>
      <c r="E160" s="29">
        <v>0</v>
      </c>
      <c r="F160" s="29">
        <v>1</v>
      </c>
      <c r="G160" s="29">
        <v>0</v>
      </c>
      <c r="H160" s="29">
        <v>0</v>
      </c>
      <c r="I160" s="29">
        <v>2</v>
      </c>
      <c r="J160" s="29">
        <v>0</v>
      </c>
      <c r="K160" s="29">
        <v>1</v>
      </c>
      <c r="L160" s="29">
        <v>0</v>
      </c>
      <c r="M160" s="29">
        <v>0</v>
      </c>
    </row>
    <row r="161" spans="1:13" s="24" customFormat="1" ht="14.25" customHeight="1" x14ac:dyDescent="0.2">
      <c r="A161" s="147" t="str">
        <f t="shared" si="13"/>
        <v>South Auckland</v>
      </c>
      <c r="B161" s="147" t="str">
        <f t="shared" si="13"/>
        <v>Pukekohe</v>
      </c>
      <c r="C161" s="43" t="s">
        <v>15</v>
      </c>
      <c r="D161" s="29">
        <v>2</v>
      </c>
      <c r="E161" s="29">
        <v>0</v>
      </c>
      <c r="F161" s="29">
        <v>0</v>
      </c>
      <c r="G161" s="29">
        <v>0</v>
      </c>
      <c r="H161" s="29">
        <v>0</v>
      </c>
      <c r="I161" s="29">
        <v>0</v>
      </c>
      <c r="J161" s="29">
        <v>1</v>
      </c>
      <c r="K161" s="29">
        <v>0</v>
      </c>
      <c r="L161" s="29">
        <v>0</v>
      </c>
      <c r="M161" s="29">
        <v>0</v>
      </c>
    </row>
    <row r="162" spans="1:13" s="24" customFormat="1" ht="14.25" customHeight="1" x14ac:dyDescent="0.2">
      <c r="A162" s="147" t="str">
        <f t="shared" si="13"/>
        <v>South Auckland</v>
      </c>
      <c r="B162" s="147" t="str">
        <f t="shared" si="13"/>
        <v>Pukekohe</v>
      </c>
      <c r="C162" s="43" t="s">
        <v>24</v>
      </c>
      <c r="D162" s="29">
        <v>0</v>
      </c>
      <c r="E162" s="29">
        <v>0</v>
      </c>
      <c r="F162" s="29">
        <v>1</v>
      </c>
      <c r="G162" s="29">
        <v>0</v>
      </c>
      <c r="H162" s="29">
        <v>0</v>
      </c>
      <c r="I162" s="29">
        <v>0</v>
      </c>
      <c r="J162" s="29">
        <v>1</v>
      </c>
      <c r="K162" s="29">
        <v>0</v>
      </c>
      <c r="L162" s="29">
        <v>2</v>
      </c>
      <c r="M162" s="29">
        <v>1</v>
      </c>
    </row>
    <row r="163" spans="1:13" s="24" customFormat="1" ht="14.25" customHeight="1" x14ac:dyDescent="0.2">
      <c r="A163" s="147" t="str">
        <f t="shared" si="13"/>
        <v>South Auckland</v>
      </c>
      <c r="B163" s="148" t="str">
        <f t="shared" si="13"/>
        <v>Pukekohe</v>
      </c>
      <c r="C163" s="41" t="s">
        <v>0</v>
      </c>
      <c r="D163" s="30">
        <v>13</v>
      </c>
      <c r="E163" s="30">
        <v>12</v>
      </c>
      <c r="F163" s="30">
        <v>12</v>
      </c>
      <c r="G163" s="30">
        <v>10</v>
      </c>
      <c r="H163" s="30">
        <v>9</v>
      </c>
      <c r="I163" s="30">
        <v>7</v>
      </c>
      <c r="J163" s="30">
        <v>14</v>
      </c>
      <c r="K163" s="30">
        <v>5</v>
      </c>
      <c r="L163" s="30">
        <v>11</v>
      </c>
      <c r="M163" s="30">
        <v>13</v>
      </c>
    </row>
    <row r="164" spans="1:13" s="24" customFormat="1" ht="14.25" customHeight="1" x14ac:dyDescent="0.2">
      <c r="A164" s="147" t="str">
        <f t="shared" ref="A164:B174" si="14">A163</f>
        <v>South Auckland</v>
      </c>
      <c r="B164" s="147" t="s">
        <v>104</v>
      </c>
      <c r="C164" s="43" t="s">
        <v>19</v>
      </c>
      <c r="D164" s="29">
        <v>33</v>
      </c>
      <c r="E164" s="29">
        <v>49</v>
      </c>
      <c r="F164" s="29">
        <v>44</v>
      </c>
      <c r="G164" s="29">
        <v>34</v>
      </c>
      <c r="H164" s="29">
        <v>60</v>
      </c>
      <c r="I164" s="29">
        <v>64</v>
      </c>
      <c r="J164" s="29">
        <v>61</v>
      </c>
      <c r="K164" s="29">
        <v>49</v>
      </c>
      <c r="L164" s="29">
        <v>35</v>
      </c>
      <c r="M164" s="29">
        <v>58</v>
      </c>
    </row>
    <row r="165" spans="1:13" s="24" customFormat="1" ht="14.25" customHeight="1" x14ac:dyDescent="0.2">
      <c r="A165" s="147" t="str">
        <f t="shared" si="14"/>
        <v>South Auckland</v>
      </c>
      <c r="B165" s="147" t="str">
        <f t="shared" si="14"/>
        <v>Justice service area total</v>
      </c>
      <c r="C165" s="55" t="s">
        <v>116</v>
      </c>
      <c r="D165" s="29">
        <v>12</v>
      </c>
      <c r="E165" s="29">
        <v>15</v>
      </c>
      <c r="F165" s="29">
        <v>14</v>
      </c>
      <c r="G165" s="29">
        <v>25</v>
      </c>
      <c r="H165" s="29">
        <v>19</v>
      </c>
      <c r="I165" s="29">
        <v>31</v>
      </c>
      <c r="J165" s="29">
        <v>24</v>
      </c>
      <c r="K165" s="29">
        <v>27</v>
      </c>
      <c r="L165" s="29">
        <v>33</v>
      </c>
      <c r="M165" s="29">
        <v>38</v>
      </c>
    </row>
    <row r="166" spans="1:13" s="24" customFormat="1" ht="14.25" customHeight="1" x14ac:dyDescent="0.2">
      <c r="A166" s="147" t="str">
        <f t="shared" si="14"/>
        <v>South Auckland</v>
      </c>
      <c r="B166" s="147" t="str">
        <f t="shared" si="14"/>
        <v>Justice service area total</v>
      </c>
      <c r="C166" s="55" t="s">
        <v>115</v>
      </c>
      <c r="D166" s="29">
        <v>9</v>
      </c>
      <c r="E166" s="29">
        <v>8</v>
      </c>
      <c r="F166" s="29">
        <v>11</v>
      </c>
      <c r="G166" s="29">
        <v>10</v>
      </c>
      <c r="H166" s="29">
        <v>17</v>
      </c>
      <c r="I166" s="29">
        <v>21</v>
      </c>
      <c r="J166" s="29">
        <v>28</v>
      </c>
      <c r="K166" s="29">
        <v>19</v>
      </c>
      <c r="L166" s="29">
        <v>29</v>
      </c>
      <c r="M166" s="29">
        <v>25</v>
      </c>
    </row>
    <row r="167" spans="1:13" s="24" customFormat="1" ht="14.25" customHeight="1" x14ac:dyDescent="0.2">
      <c r="A167" s="147" t="str">
        <f t="shared" si="14"/>
        <v>South Auckland</v>
      </c>
      <c r="B167" s="147" t="str">
        <f t="shared" si="14"/>
        <v>Justice service area total</v>
      </c>
      <c r="C167" s="55" t="s">
        <v>117</v>
      </c>
      <c r="D167" s="29">
        <v>2</v>
      </c>
      <c r="E167" s="29">
        <v>12</v>
      </c>
      <c r="F167" s="29">
        <v>6</v>
      </c>
      <c r="G167" s="29">
        <v>10</v>
      </c>
      <c r="H167" s="29">
        <v>5</v>
      </c>
      <c r="I167" s="29">
        <v>8</v>
      </c>
      <c r="J167" s="29">
        <v>13</v>
      </c>
      <c r="K167" s="29">
        <v>9</v>
      </c>
      <c r="L167" s="29">
        <v>12</v>
      </c>
      <c r="M167" s="29">
        <v>19</v>
      </c>
    </row>
    <row r="168" spans="1:13" s="24" customFormat="1" ht="14.25" customHeight="1" x14ac:dyDescent="0.2">
      <c r="A168" s="147" t="str">
        <f t="shared" si="14"/>
        <v>South Auckland</v>
      </c>
      <c r="B168" s="147" t="str">
        <f t="shared" si="14"/>
        <v>Justice service area total</v>
      </c>
      <c r="C168" s="43" t="s">
        <v>20</v>
      </c>
      <c r="D168" s="29">
        <v>23</v>
      </c>
      <c r="E168" s="29">
        <v>19</v>
      </c>
      <c r="F168" s="29">
        <v>27</v>
      </c>
      <c r="G168" s="29">
        <v>28</v>
      </c>
      <c r="H168" s="29">
        <v>16</v>
      </c>
      <c r="I168" s="29">
        <v>14</v>
      </c>
      <c r="J168" s="29">
        <v>14</v>
      </c>
      <c r="K168" s="29">
        <v>10</v>
      </c>
      <c r="L168" s="29">
        <v>11</v>
      </c>
      <c r="M168" s="29">
        <v>16</v>
      </c>
    </row>
    <row r="169" spans="1:13" s="24" customFormat="1" ht="14.25" customHeight="1" x14ac:dyDescent="0.2">
      <c r="A169" s="147" t="str">
        <f t="shared" si="14"/>
        <v>South Auckland</v>
      </c>
      <c r="B169" s="147" t="str">
        <f t="shared" si="14"/>
        <v>Justice service area total</v>
      </c>
      <c r="C169" s="43" t="s">
        <v>21</v>
      </c>
      <c r="D169" s="29">
        <v>2</v>
      </c>
      <c r="E169" s="29">
        <v>1</v>
      </c>
      <c r="F169" s="29">
        <v>6</v>
      </c>
      <c r="G169" s="29">
        <v>5</v>
      </c>
      <c r="H169" s="29">
        <v>8</v>
      </c>
      <c r="I169" s="29">
        <v>2</v>
      </c>
      <c r="J169" s="29">
        <v>7</v>
      </c>
      <c r="K169" s="29">
        <v>0</v>
      </c>
      <c r="L169" s="29">
        <v>4</v>
      </c>
      <c r="M169" s="29">
        <v>7</v>
      </c>
    </row>
    <row r="170" spans="1:13" s="24" customFormat="1" ht="14.25" customHeight="1" x14ac:dyDescent="0.2">
      <c r="A170" s="147" t="str">
        <f t="shared" si="14"/>
        <v>South Auckland</v>
      </c>
      <c r="B170" s="147" t="str">
        <f t="shared" si="14"/>
        <v>Justice service area total</v>
      </c>
      <c r="C170" s="43" t="s">
        <v>22</v>
      </c>
      <c r="D170" s="29">
        <v>3</v>
      </c>
      <c r="E170" s="29">
        <v>5</v>
      </c>
      <c r="F170" s="29">
        <v>2</v>
      </c>
      <c r="G170" s="29">
        <v>2</v>
      </c>
      <c r="H170" s="29">
        <v>2</v>
      </c>
      <c r="I170" s="29">
        <v>2</v>
      </c>
      <c r="J170" s="29">
        <v>2</v>
      </c>
      <c r="K170" s="29">
        <v>0</v>
      </c>
      <c r="L170" s="29">
        <v>5</v>
      </c>
      <c r="M170" s="29">
        <v>6</v>
      </c>
    </row>
    <row r="171" spans="1:13" s="24" customFormat="1" ht="14.25" customHeight="1" x14ac:dyDescent="0.2">
      <c r="A171" s="147" t="str">
        <f t="shared" si="14"/>
        <v>South Auckland</v>
      </c>
      <c r="B171" s="147" t="str">
        <f t="shared" si="14"/>
        <v>Justice service area total</v>
      </c>
      <c r="C171" s="43" t="s">
        <v>23</v>
      </c>
      <c r="D171" s="29">
        <v>3</v>
      </c>
      <c r="E171" s="29">
        <v>3</v>
      </c>
      <c r="F171" s="29">
        <v>2</v>
      </c>
      <c r="G171" s="29">
        <v>2</v>
      </c>
      <c r="H171" s="29">
        <v>6</v>
      </c>
      <c r="I171" s="29">
        <v>4</v>
      </c>
      <c r="J171" s="29">
        <v>1</v>
      </c>
      <c r="K171" s="29">
        <v>3</v>
      </c>
      <c r="L171" s="29">
        <v>5</v>
      </c>
      <c r="M171" s="29">
        <v>5</v>
      </c>
    </row>
    <row r="172" spans="1:13" s="24" customFormat="1" ht="14.25" customHeight="1" x14ac:dyDescent="0.2">
      <c r="A172" s="147" t="str">
        <f t="shared" si="14"/>
        <v>South Auckland</v>
      </c>
      <c r="B172" s="147" t="str">
        <f t="shared" si="14"/>
        <v>Justice service area total</v>
      </c>
      <c r="C172" s="43" t="s">
        <v>15</v>
      </c>
      <c r="D172" s="29">
        <v>2</v>
      </c>
      <c r="E172" s="29">
        <v>1</v>
      </c>
      <c r="F172" s="29">
        <v>0</v>
      </c>
      <c r="G172" s="29">
        <v>0</v>
      </c>
      <c r="H172" s="29">
        <v>0</v>
      </c>
      <c r="I172" s="29">
        <v>0</v>
      </c>
      <c r="J172" s="29">
        <v>1</v>
      </c>
      <c r="K172" s="29">
        <v>0</v>
      </c>
      <c r="L172" s="29">
        <v>1</v>
      </c>
      <c r="M172" s="29">
        <v>0</v>
      </c>
    </row>
    <row r="173" spans="1:13" s="24" customFormat="1" ht="14.25" customHeight="1" x14ac:dyDescent="0.2">
      <c r="A173" s="147" t="str">
        <f t="shared" si="14"/>
        <v>South Auckland</v>
      </c>
      <c r="B173" s="147" t="str">
        <f t="shared" si="14"/>
        <v>Justice service area total</v>
      </c>
      <c r="C173" s="43" t="s">
        <v>24</v>
      </c>
      <c r="D173" s="29">
        <v>1</v>
      </c>
      <c r="E173" s="29">
        <v>2</v>
      </c>
      <c r="F173" s="29">
        <v>3</v>
      </c>
      <c r="G173" s="29">
        <v>1</v>
      </c>
      <c r="H173" s="29">
        <v>6</v>
      </c>
      <c r="I173" s="29">
        <v>4</v>
      </c>
      <c r="J173" s="29">
        <v>5</v>
      </c>
      <c r="K173" s="29">
        <v>3</v>
      </c>
      <c r="L173" s="29">
        <v>9</v>
      </c>
      <c r="M173" s="29">
        <v>17</v>
      </c>
    </row>
    <row r="174" spans="1:13" s="24" customFormat="1" ht="14.25" customHeight="1" x14ac:dyDescent="0.2">
      <c r="A174" s="148" t="str">
        <f t="shared" si="14"/>
        <v>South Auckland</v>
      </c>
      <c r="B174" s="148" t="str">
        <f t="shared" si="14"/>
        <v>Justice service area total</v>
      </c>
      <c r="C174" s="41" t="s">
        <v>0</v>
      </c>
      <c r="D174" s="106">
        <v>90</v>
      </c>
      <c r="E174" s="106">
        <v>115</v>
      </c>
      <c r="F174" s="106">
        <v>115</v>
      </c>
      <c r="G174" s="106">
        <v>117</v>
      </c>
      <c r="H174" s="106">
        <v>139</v>
      </c>
      <c r="I174" s="106">
        <v>150</v>
      </c>
      <c r="J174" s="106">
        <v>156</v>
      </c>
      <c r="K174" s="106">
        <v>120</v>
      </c>
      <c r="L174" s="106">
        <v>144</v>
      </c>
      <c r="M174" s="106">
        <v>191</v>
      </c>
    </row>
    <row r="175" spans="1:13" s="24" customFormat="1" x14ac:dyDescent="0.2">
      <c r="A175" s="149" t="s">
        <v>27</v>
      </c>
      <c r="B175" s="149" t="s">
        <v>46</v>
      </c>
      <c r="C175" s="22" t="s">
        <v>19</v>
      </c>
      <c r="D175" s="29">
        <v>34</v>
      </c>
      <c r="E175" s="29">
        <v>37</v>
      </c>
      <c r="F175" s="29">
        <v>41</v>
      </c>
      <c r="G175" s="29">
        <v>57</v>
      </c>
      <c r="H175" s="29">
        <v>49</v>
      </c>
      <c r="I175" s="29">
        <v>36</v>
      </c>
      <c r="J175" s="29">
        <v>57</v>
      </c>
      <c r="K175" s="29">
        <v>36</v>
      </c>
      <c r="L175" s="29">
        <v>40</v>
      </c>
      <c r="M175" s="29">
        <v>37</v>
      </c>
    </row>
    <row r="176" spans="1:13" s="24" customFormat="1" x14ac:dyDescent="0.2">
      <c r="A176" s="147" t="str">
        <f t="shared" ref="A176:B191" si="15">A175</f>
        <v>Waikato</v>
      </c>
      <c r="B176" s="147" t="str">
        <f t="shared" si="15"/>
        <v>Hamilton</v>
      </c>
      <c r="C176" s="55" t="s">
        <v>116</v>
      </c>
      <c r="D176" s="29">
        <v>9</v>
      </c>
      <c r="E176" s="29">
        <v>7</v>
      </c>
      <c r="F176" s="29">
        <v>9</v>
      </c>
      <c r="G176" s="29">
        <v>13</v>
      </c>
      <c r="H176" s="29">
        <v>17</v>
      </c>
      <c r="I176" s="29">
        <v>13</v>
      </c>
      <c r="J176" s="29">
        <v>21</v>
      </c>
      <c r="K176" s="29">
        <v>12</v>
      </c>
      <c r="L176" s="29">
        <v>13</v>
      </c>
      <c r="M176" s="29">
        <v>17</v>
      </c>
    </row>
    <row r="177" spans="1:13" s="24" customFormat="1" x14ac:dyDescent="0.2">
      <c r="A177" s="147" t="str">
        <f t="shared" si="15"/>
        <v>Waikato</v>
      </c>
      <c r="B177" s="147" t="str">
        <f t="shared" si="15"/>
        <v>Hamilton</v>
      </c>
      <c r="C177" s="55" t="s">
        <v>115</v>
      </c>
      <c r="D177" s="29">
        <v>4</v>
      </c>
      <c r="E177" s="29">
        <v>5</v>
      </c>
      <c r="F177" s="29">
        <v>3</v>
      </c>
      <c r="G177" s="29">
        <v>3</v>
      </c>
      <c r="H177" s="29">
        <v>4</v>
      </c>
      <c r="I177" s="29">
        <v>9</v>
      </c>
      <c r="J177" s="29">
        <v>10</v>
      </c>
      <c r="K177" s="29">
        <v>11</v>
      </c>
      <c r="L177" s="29">
        <v>9</v>
      </c>
      <c r="M177" s="29">
        <v>5</v>
      </c>
    </row>
    <row r="178" spans="1:13" s="24" customFormat="1" x14ac:dyDescent="0.2">
      <c r="A178" s="147" t="str">
        <f t="shared" si="15"/>
        <v>Waikato</v>
      </c>
      <c r="B178" s="147" t="str">
        <f t="shared" si="15"/>
        <v>Hamilton</v>
      </c>
      <c r="C178" s="55" t="s">
        <v>117</v>
      </c>
      <c r="D178" s="29">
        <v>3</v>
      </c>
      <c r="E178" s="29">
        <v>0</v>
      </c>
      <c r="F178" s="29">
        <v>4</v>
      </c>
      <c r="G178" s="29">
        <v>2</v>
      </c>
      <c r="H178" s="29">
        <v>3</v>
      </c>
      <c r="I178" s="29">
        <v>5</v>
      </c>
      <c r="J178" s="29">
        <v>7</v>
      </c>
      <c r="K178" s="29">
        <v>6</v>
      </c>
      <c r="L178" s="29">
        <v>2</v>
      </c>
      <c r="M178" s="29">
        <v>0</v>
      </c>
    </row>
    <row r="179" spans="1:13" s="24" customFormat="1" x14ac:dyDescent="0.2">
      <c r="A179" s="147" t="str">
        <f t="shared" si="15"/>
        <v>Waikato</v>
      </c>
      <c r="B179" s="147" t="str">
        <f t="shared" si="15"/>
        <v>Hamilton</v>
      </c>
      <c r="C179" s="43" t="s">
        <v>20</v>
      </c>
      <c r="D179" s="29">
        <v>6</v>
      </c>
      <c r="E179" s="29">
        <v>8</v>
      </c>
      <c r="F179" s="29">
        <v>9</v>
      </c>
      <c r="G179" s="29">
        <v>9</v>
      </c>
      <c r="H179" s="29">
        <v>14</v>
      </c>
      <c r="I179" s="29">
        <v>10</v>
      </c>
      <c r="J179" s="29">
        <v>7</v>
      </c>
      <c r="K179" s="29">
        <v>3</v>
      </c>
      <c r="L179" s="29">
        <v>8</v>
      </c>
      <c r="M179" s="29">
        <v>5</v>
      </c>
    </row>
    <row r="180" spans="1:13" s="24" customFormat="1" x14ac:dyDescent="0.2">
      <c r="A180" s="147" t="str">
        <f t="shared" si="15"/>
        <v>Waikato</v>
      </c>
      <c r="B180" s="147" t="str">
        <f t="shared" si="15"/>
        <v>Hamilton</v>
      </c>
      <c r="C180" s="43" t="s">
        <v>21</v>
      </c>
      <c r="D180" s="29">
        <v>2</v>
      </c>
      <c r="E180" s="29">
        <v>0</v>
      </c>
      <c r="F180" s="29">
        <v>5</v>
      </c>
      <c r="G180" s="29">
        <v>1</v>
      </c>
      <c r="H180" s="29">
        <v>2</v>
      </c>
      <c r="I180" s="29">
        <v>1</v>
      </c>
      <c r="J180" s="29">
        <v>2</v>
      </c>
      <c r="K180" s="29">
        <v>3</v>
      </c>
      <c r="L180" s="29">
        <v>5</v>
      </c>
      <c r="M180" s="29">
        <v>2</v>
      </c>
    </row>
    <row r="181" spans="1:13" s="24" customFormat="1" x14ac:dyDescent="0.2">
      <c r="A181" s="147" t="str">
        <f t="shared" si="15"/>
        <v>Waikato</v>
      </c>
      <c r="B181" s="147" t="str">
        <f t="shared" si="15"/>
        <v>Hamilton</v>
      </c>
      <c r="C181" s="43" t="s">
        <v>22</v>
      </c>
      <c r="D181" s="29">
        <v>5</v>
      </c>
      <c r="E181" s="29">
        <v>1</v>
      </c>
      <c r="F181" s="29">
        <v>1</v>
      </c>
      <c r="G181" s="29">
        <v>2</v>
      </c>
      <c r="H181" s="29">
        <v>5</v>
      </c>
      <c r="I181" s="29">
        <v>0</v>
      </c>
      <c r="J181" s="29">
        <v>3</v>
      </c>
      <c r="K181" s="29">
        <v>5</v>
      </c>
      <c r="L181" s="29">
        <v>1</v>
      </c>
      <c r="M181" s="29">
        <v>7</v>
      </c>
    </row>
    <row r="182" spans="1:13" s="24" customFormat="1" x14ac:dyDescent="0.2">
      <c r="A182" s="147" t="str">
        <f t="shared" si="15"/>
        <v>Waikato</v>
      </c>
      <c r="B182" s="147" t="str">
        <f t="shared" si="15"/>
        <v>Hamilton</v>
      </c>
      <c r="C182" s="43" t="s">
        <v>23</v>
      </c>
      <c r="D182" s="29">
        <v>3</v>
      </c>
      <c r="E182" s="29">
        <v>1</v>
      </c>
      <c r="F182" s="29">
        <v>2</v>
      </c>
      <c r="G182" s="29">
        <v>0</v>
      </c>
      <c r="H182" s="29">
        <v>1</v>
      </c>
      <c r="I182" s="29">
        <v>4</v>
      </c>
      <c r="J182" s="29">
        <v>3</v>
      </c>
      <c r="K182" s="29">
        <v>4</v>
      </c>
      <c r="L182" s="29">
        <v>6</v>
      </c>
      <c r="M182" s="29">
        <v>2</v>
      </c>
    </row>
    <row r="183" spans="1:13" s="24" customFormat="1" x14ac:dyDescent="0.2">
      <c r="A183" s="147" t="str">
        <f t="shared" si="15"/>
        <v>Waikato</v>
      </c>
      <c r="B183" s="147" t="str">
        <f t="shared" si="15"/>
        <v>Hamilton</v>
      </c>
      <c r="C183" s="43" t="s">
        <v>15</v>
      </c>
      <c r="D183" s="29">
        <v>1</v>
      </c>
      <c r="E183" s="29">
        <v>1</v>
      </c>
      <c r="F183" s="29">
        <v>0</v>
      </c>
      <c r="G183" s="29">
        <v>0</v>
      </c>
      <c r="H183" s="29">
        <v>0</v>
      </c>
      <c r="I183" s="29">
        <v>0</v>
      </c>
      <c r="J183" s="29">
        <v>2</v>
      </c>
      <c r="K183" s="29">
        <v>0</v>
      </c>
      <c r="L183" s="29">
        <v>1</v>
      </c>
      <c r="M183" s="29">
        <v>1</v>
      </c>
    </row>
    <row r="184" spans="1:13" s="24" customFormat="1" x14ac:dyDescent="0.2">
      <c r="A184" s="147" t="str">
        <f t="shared" si="15"/>
        <v>Waikato</v>
      </c>
      <c r="B184" s="147" t="str">
        <f t="shared" si="15"/>
        <v>Hamilton</v>
      </c>
      <c r="C184" s="43" t="s">
        <v>24</v>
      </c>
      <c r="D184" s="29">
        <v>0</v>
      </c>
      <c r="E184" s="29">
        <v>1</v>
      </c>
      <c r="F184" s="29">
        <v>2</v>
      </c>
      <c r="G184" s="29">
        <v>0</v>
      </c>
      <c r="H184" s="29">
        <v>2</v>
      </c>
      <c r="I184" s="29">
        <v>0</v>
      </c>
      <c r="J184" s="29">
        <v>3</v>
      </c>
      <c r="K184" s="29">
        <v>10</v>
      </c>
      <c r="L184" s="29">
        <v>11</v>
      </c>
      <c r="M184" s="29">
        <v>9</v>
      </c>
    </row>
    <row r="185" spans="1:13" s="24" customFormat="1" x14ac:dyDescent="0.2">
      <c r="A185" s="147" t="str">
        <f t="shared" si="15"/>
        <v>Waikato</v>
      </c>
      <c r="B185" s="148" t="str">
        <f t="shared" si="15"/>
        <v>Hamilton</v>
      </c>
      <c r="C185" s="41" t="s">
        <v>0</v>
      </c>
      <c r="D185" s="30">
        <v>67</v>
      </c>
      <c r="E185" s="30">
        <v>61</v>
      </c>
      <c r="F185" s="30">
        <v>76</v>
      </c>
      <c r="G185" s="30">
        <v>87</v>
      </c>
      <c r="H185" s="30">
        <v>97</v>
      </c>
      <c r="I185" s="30">
        <v>78</v>
      </c>
      <c r="J185" s="30">
        <v>115</v>
      </c>
      <c r="K185" s="30">
        <v>90</v>
      </c>
      <c r="L185" s="30">
        <v>96</v>
      </c>
      <c r="M185" s="30">
        <v>85</v>
      </c>
    </row>
    <row r="186" spans="1:13" s="24" customFormat="1" x14ac:dyDescent="0.2">
      <c r="A186" s="147" t="str">
        <f t="shared" si="15"/>
        <v>Waikato</v>
      </c>
      <c r="B186" s="149" t="s">
        <v>47</v>
      </c>
      <c r="C186" s="22" t="s">
        <v>19</v>
      </c>
      <c r="D186" s="29">
        <v>2</v>
      </c>
      <c r="E186" s="29">
        <v>1</v>
      </c>
      <c r="F186" s="29">
        <v>3</v>
      </c>
      <c r="G186" s="29">
        <v>2</v>
      </c>
      <c r="H186" s="29">
        <v>2</v>
      </c>
      <c r="I186" s="29">
        <v>1</v>
      </c>
      <c r="J186" s="29">
        <v>3</v>
      </c>
      <c r="K186" s="29">
        <v>1</v>
      </c>
      <c r="L186" s="29">
        <v>1</v>
      </c>
      <c r="M186" s="29">
        <v>1</v>
      </c>
    </row>
    <row r="187" spans="1:13" s="24" customFormat="1" x14ac:dyDescent="0.2">
      <c r="A187" s="147" t="str">
        <f t="shared" si="15"/>
        <v>Waikato</v>
      </c>
      <c r="B187" s="147" t="str">
        <f t="shared" si="15"/>
        <v>Huntly</v>
      </c>
      <c r="C187" s="55" t="s">
        <v>116</v>
      </c>
      <c r="D187" s="29">
        <v>1</v>
      </c>
      <c r="E187" s="29">
        <v>0</v>
      </c>
      <c r="F187" s="29">
        <v>0</v>
      </c>
      <c r="G187" s="29">
        <v>0</v>
      </c>
      <c r="H187" s="29">
        <v>0</v>
      </c>
      <c r="I187" s="29">
        <v>0</v>
      </c>
      <c r="J187" s="29">
        <v>2</v>
      </c>
      <c r="K187" s="29">
        <v>0</v>
      </c>
      <c r="L187" s="29">
        <v>0</v>
      </c>
      <c r="M187" s="29">
        <v>0</v>
      </c>
    </row>
    <row r="188" spans="1:13" s="24" customFormat="1" x14ac:dyDescent="0.2">
      <c r="A188" s="147" t="str">
        <f t="shared" si="15"/>
        <v>Waikato</v>
      </c>
      <c r="B188" s="147" t="str">
        <f t="shared" si="15"/>
        <v>Huntly</v>
      </c>
      <c r="C188" s="55" t="s">
        <v>115</v>
      </c>
      <c r="D188" s="29">
        <v>0</v>
      </c>
      <c r="E188" s="29">
        <v>1</v>
      </c>
      <c r="F188" s="29">
        <v>1</v>
      </c>
      <c r="G188" s="29">
        <v>1</v>
      </c>
      <c r="H188" s="29">
        <v>0</v>
      </c>
      <c r="I188" s="29">
        <v>0</v>
      </c>
      <c r="J188" s="29">
        <v>2</v>
      </c>
      <c r="K188" s="29">
        <v>3</v>
      </c>
      <c r="L188" s="29">
        <v>0</v>
      </c>
      <c r="M188" s="29">
        <v>1</v>
      </c>
    </row>
    <row r="189" spans="1:13" s="24" customFormat="1" x14ac:dyDescent="0.2">
      <c r="A189" s="147" t="str">
        <f t="shared" si="15"/>
        <v>Waikato</v>
      </c>
      <c r="B189" s="147" t="str">
        <f t="shared" si="15"/>
        <v>Huntly</v>
      </c>
      <c r="C189" s="55" t="s">
        <v>117</v>
      </c>
      <c r="D189" s="29">
        <v>1</v>
      </c>
      <c r="E189" s="29">
        <v>0</v>
      </c>
      <c r="F189" s="29">
        <v>2</v>
      </c>
      <c r="G189" s="29">
        <v>0</v>
      </c>
      <c r="H189" s="29">
        <v>0</v>
      </c>
      <c r="I189" s="29">
        <v>1</v>
      </c>
      <c r="J189" s="29">
        <v>0</v>
      </c>
      <c r="K189" s="29">
        <v>0</v>
      </c>
      <c r="L189" s="29">
        <v>0</v>
      </c>
      <c r="M189" s="29">
        <v>0</v>
      </c>
    </row>
    <row r="190" spans="1:13" s="24" customFormat="1" x14ac:dyDescent="0.2">
      <c r="A190" s="147" t="str">
        <f t="shared" si="15"/>
        <v>Waikato</v>
      </c>
      <c r="B190" s="147" t="str">
        <f t="shared" si="15"/>
        <v>Huntly</v>
      </c>
      <c r="C190" s="43" t="s">
        <v>20</v>
      </c>
      <c r="D190" s="29">
        <v>3</v>
      </c>
      <c r="E190" s="29">
        <v>3</v>
      </c>
      <c r="F190" s="29">
        <v>4</v>
      </c>
      <c r="G190" s="29">
        <v>2</v>
      </c>
      <c r="H190" s="29">
        <v>1</v>
      </c>
      <c r="I190" s="29">
        <v>3</v>
      </c>
      <c r="J190" s="29">
        <v>3</v>
      </c>
      <c r="K190" s="29">
        <v>3</v>
      </c>
      <c r="L190" s="29">
        <v>3</v>
      </c>
      <c r="M190" s="29">
        <v>1</v>
      </c>
    </row>
    <row r="191" spans="1:13" s="24" customFormat="1" x14ac:dyDescent="0.2">
      <c r="A191" s="147" t="str">
        <f t="shared" si="15"/>
        <v>Waikato</v>
      </c>
      <c r="B191" s="147" t="str">
        <f t="shared" si="15"/>
        <v>Huntly</v>
      </c>
      <c r="C191" s="43" t="s">
        <v>21</v>
      </c>
      <c r="D191" s="29">
        <v>0</v>
      </c>
      <c r="E191" s="29">
        <v>1</v>
      </c>
      <c r="F191" s="29">
        <v>2</v>
      </c>
      <c r="G191" s="29">
        <v>0</v>
      </c>
      <c r="H191" s="29">
        <v>0</v>
      </c>
      <c r="I191" s="29">
        <v>0</v>
      </c>
      <c r="J191" s="29">
        <v>1</v>
      </c>
      <c r="K191" s="29">
        <v>1</v>
      </c>
      <c r="L191" s="29">
        <v>0</v>
      </c>
      <c r="M191" s="29">
        <v>0</v>
      </c>
    </row>
    <row r="192" spans="1:13" s="24" customFormat="1" x14ac:dyDescent="0.2">
      <c r="A192" s="147" t="str">
        <f t="shared" ref="A192:B207" si="16">A191</f>
        <v>Waikato</v>
      </c>
      <c r="B192" s="147" t="str">
        <f t="shared" si="16"/>
        <v>Huntly</v>
      </c>
      <c r="C192" s="43" t="s">
        <v>22</v>
      </c>
      <c r="D192" s="29">
        <v>0</v>
      </c>
      <c r="E192" s="29">
        <v>0</v>
      </c>
      <c r="F192" s="29">
        <v>1</v>
      </c>
      <c r="G192" s="29">
        <v>1</v>
      </c>
      <c r="H192" s="29">
        <v>3</v>
      </c>
      <c r="I192" s="29">
        <v>0</v>
      </c>
      <c r="J192" s="29">
        <v>1</v>
      </c>
      <c r="K192" s="29">
        <v>1</v>
      </c>
      <c r="L192" s="29">
        <v>1</v>
      </c>
      <c r="M192" s="29">
        <v>1</v>
      </c>
    </row>
    <row r="193" spans="1:13" s="26" customFormat="1" x14ac:dyDescent="0.2">
      <c r="A193" s="147" t="str">
        <f t="shared" si="16"/>
        <v>Waikato</v>
      </c>
      <c r="B193" s="147" t="str">
        <f t="shared" si="16"/>
        <v>Huntly</v>
      </c>
      <c r="C193" s="43" t="s">
        <v>23</v>
      </c>
      <c r="D193" s="29">
        <v>0</v>
      </c>
      <c r="E193" s="29">
        <v>0</v>
      </c>
      <c r="F193" s="29">
        <v>0</v>
      </c>
      <c r="G193" s="29">
        <v>0</v>
      </c>
      <c r="H193" s="29">
        <v>0</v>
      </c>
      <c r="I193" s="29">
        <v>0</v>
      </c>
      <c r="J193" s="29">
        <v>0</v>
      </c>
      <c r="K193" s="29">
        <v>0</v>
      </c>
      <c r="L193" s="29">
        <v>0</v>
      </c>
      <c r="M193" s="29">
        <v>0</v>
      </c>
    </row>
    <row r="194" spans="1:13" s="24" customFormat="1" x14ac:dyDescent="0.2">
      <c r="A194" s="147" t="str">
        <f t="shared" si="16"/>
        <v>Waikato</v>
      </c>
      <c r="B194" s="147" t="str">
        <f t="shared" si="16"/>
        <v>Huntly</v>
      </c>
      <c r="C194" s="43" t="s">
        <v>15</v>
      </c>
      <c r="D194" s="29">
        <v>0</v>
      </c>
      <c r="E194" s="29">
        <v>1</v>
      </c>
      <c r="F194" s="29">
        <v>0</v>
      </c>
      <c r="G194" s="29">
        <v>0</v>
      </c>
      <c r="H194" s="29">
        <v>0</v>
      </c>
      <c r="I194" s="29">
        <v>0</v>
      </c>
      <c r="J194" s="29">
        <v>0</v>
      </c>
      <c r="K194" s="29">
        <v>0</v>
      </c>
      <c r="L194" s="29">
        <v>1</v>
      </c>
      <c r="M194" s="29">
        <v>0</v>
      </c>
    </row>
    <row r="195" spans="1:13" s="24" customFormat="1" x14ac:dyDescent="0.2">
      <c r="A195" s="147" t="str">
        <f t="shared" si="16"/>
        <v>Waikato</v>
      </c>
      <c r="B195" s="147" t="str">
        <f t="shared" si="16"/>
        <v>Huntly</v>
      </c>
      <c r="C195" s="43" t="s">
        <v>24</v>
      </c>
      <c r="D195" s="29">
        <v>0</v>
      </c>
      <c r="E195" s="29">
        <v>0</v>
      </c>
      <c r="F195" s="29">
        <v>0</v>
      </c>
      <c r="G195" s="29">
        <v>0</v>
      </c>
      <c r="H195" s="29">
        <v>0</v>
      </c>
      <c r="I195" s="29">
        <v>0</v>
      </c>
      <c r="J195" s="29">
        <v>0</v>
      </c>
      <c r="K195" s="29">
        <v>5</v>
      </c>
      <c r="L195" s="29">
        <v>2</v>
      </c>
      <c r="M195" s="29">
        <v>1</v>
      </c>
    </row>
    <row r="196" spans="1:13" s="24" customFormat="1" x14ac:dyDescent="0.2">
      <c r="A196" s="147" t="str">
        <f t="shared" si="16"/>
        <v>Waikato</v>
      </c>
      <c r="B196" s="148" t="str">
        <f t="shared" si="16"/>
        <v>Huntly</v>
      </c>
      <c r="C196" s="41" t="s">
        <v>0</v>
      </c>
      <c r="D196" s="30">
        <v>7</v>
      </c>
      <c r="E196" s="30">
        <v>7</v>
      </c>
      <c r="F196" s="30">
        <v>13</v>
      </c>
      <c r="G196" s="30">
        <v>6</v>
      </c>
      <c r="H196" s="30">
        <v>6</v>
      </c>
      <c r="I196" s="30">
        <v>5</v>
      </c>
      <c r="J196" s="30">
        <v>12</v>
      </c>
      <c r="K196" s="30">
        <v>14</v>
      </c>
      <c r="L196" s="30">
        <v>8</v>
      </c>
      <c r="M196" s="30">
        <v>5</v>
      </c>
    </row>
    <row r="197" spans="1:13" s="24" customFormat="1" x14ac:dyDescent="0.2">
      <c r="A197" s="147" t="str">
        <f t="shared" si="16"/>
        <v>Waikato</v>
      </c>
      <c r="B197" s="149" t="s">
        <v>48</v>
      </c>
      <c r="C197" s="22" t="s">
        <v>19</v>
      </c>
      <c r="D197" s="29">
        <v>0</v>
      </c>
      <c r="E197" s="29">
        <v>0</v>
      </c>
      <c r="F197" s="29">
        <v>1</v>
      </c>
      <c r="G197" s="29">
        <v>1</v>
      </c>
      <c r="H197" s="29">
        <v>2</v>
      </c>
      <c r="I197" s="29">
        <v>0</v>
      </c>
      <c r="J197" s="29">
        <v>0</v>
      </c>
      <c r="K197" s="29">
        <v>3</v>
      </c>
      <c r="L197" s="29">
        <v>0</v>
      </c>
      <c r="M197" s="29">
        <v>0</v>
      </c>
    </row>
    <row r="198" spans="1:13" s="24" customFormat="1" x14ac:dyDescent="0.2">
      <c r="A198" s="147" t="str">
        <f t="shared" si="16"/>
        <v>Waikato</v>
      </c>
      <c r="B198" s="147" t="str">
        <f t="shared" si="16"/>
        <v>Morrinsville</v>
      </c>
      <c r="C198" s="55" t="s">
        <v>116</v>
      </c>
      <c r="D198" s="29">
        <v>1</v>
      </c>
      <c r="E198" s="29">
        <v>1</v>
      </c>
      <c r="F198" s="29">
        <v>1</v>
      </c>
      <c r="G198" s="29">
        <v>0</v>
      </c>
      <c r="H198" s="29">
        <v>3</v>
      </c>
      <c r="I198" s="29">
        <v>0</v>
      </c>
      <c r="J198" s="29">
        <v>1</v>
      </c>
      <c r="K198" s="29">
        <v>0</v>
      </c>
      <c r="L198" s="29">
        <v>1</v>
      </c>
      <c r="M198" s="29">
        <v>2</v>
      </c>
    </row>
    <row r="199" spans="1:13" s="24" customFormat="1" x14ac:dyDescent="0.2">
      <c r="A199" s="147" t="str">
        <f t="shared" si="16"/>
        <v>Waikato</v>
      </c>
      <c r="B199" s="147" t="str">
        <f t="shared" si="16"/>
        <v>Morrinsville</v>
      </c>
      <c r="C199" s="55" t="s">
        <v>115</v>
      </c>
      <c r="D199" s="29">
        <v>2</v>
      </c>
      <c r="E199" s="29">
        <v>4</v>
      </c>
      <c r="F199" s="29">
        <v>2</v>
      </c>
      <c r="G199" s="29">
        <v>1</v>
      </c>
      <c r="H199" s="29">
        <v>1</v>
      </c>
      <c r="I199" s="29">
        <v>0</v>
      </c>
      <c r="J199" s="29">
        <v>2</v>
      </c>
      <c r="K199" s="29">
        <v>0</v>
      </c>
      <c r="L199" s="29">
        <v>0</v>
      </c>
      <c r="M199" s="29">
        <v>1</v>
      </c>
    </row>
    <row r="200" spans="1:13" s="24" customFormat="1" x14ac:dyDescent="0.2">
      <c r="A200" s="147" t="str">
        <f t="shared" si="16"/>
        <v>Waikato</v>
      </c>
      <c r="B200" s="147" t="str">
        <f t="shared" si="16"/>
        <v>Morrinsville</v>
      </c>
      <c r="C200" s="55" t="s">
        <v>117</v>
      </c>
      <c r="D200" s="29">
        <v>0</v>
      </c>
      <c r="E200" s="29">
        <v>0</v>
      </c>
      <c r="F200" s="29">
        <v>0</v>
      </c>
      <c r="G200" s="29">
        <v>0</v>
      </c>
      <c r="H200" s="29">
        <v>0</v>
      </c>
      <c r="I200" s="29">
        <v>0</v>
      </c>
      <c r="J200" s="29">
        <v>0</v>
      </c>
      <c r="K200" s="29">
        <v>0</v>
      </c>
      <c r="L200" s="29">
        <v>0</v>
      </c>
      <c r="M200" s="29">
        <v>0</v>
      </c>
    </row>
    <row r="201" spans="1:13" s="24" customFormat="1" x14ac:dyDescent="0.2">
      <c r="A201" s="147" t="str">
        <f t="shared" si="16"/>
        <v>Waikato</v>
      </c>
      <c r="B201" s="147" t="str">
        <f t="shared" si="16"/>
        <v>Morrinsville</v>
      </c>
      <c r="C201" s="43" t="s">
        <v>20</v>
      </c>
      <c r="D201" s="29">
        <v>3</v>
      </c>
      <c r="E201" s="29">
        <v>1</v>
      </c>
      <c r="F201" s="29">
        <v>3</v>
      </c>
      <c r="G201" s="29">
        <v>2</v>
      </c>
      <c r="H201" s="29">
        <v>1</v>
      </c>
      <c r="I201" s="29">
        <v>1</v>
      </c>
      <c r="J201" s="29">
        <v>1</v>
      </c>
      <c r="K201" s="29">
        <v>3</v>
      </c>
      <c r="L201" s="29">
        <v>2</v>
      </c>
      <c r="M201" s="29">
        <v>1</v>
      </c>
    </row>
    <row r="202" spans="1:13" s="24" customFormat="1" x14ac:dyDescent="0.2">
      <c r="A202" s="147" t="str">
        <f t="shared" si="16"/>
        <v>Waikato</v>
      </c>
      <c r="B202" s="147" t="str">
        <f t="shared" si="16"/>
        <v>Morrinsville</v>
      </c>
      <c r="C202" s="43" t="s">
        <v>21</v>
      </c>
      <c r="D202" s="29">
        <v>1</v>
      </c>
      <c r="E202" s="29">
        <v>0</v>
      </c>
      <c r="F202" s="29">
        <v>0</v>
      </c>
      <c r="G202" s="29">
        <v>0</v>
      </c>
      <c r="H202" s="29">
        <v>0</v>
      </c>
      <c r="I202" s="29">
        <v>1</v>
      </c>
      <c r="J202" s="29">
        <v>1</v>
      </c>
      <c r="K202" s="29">
        <v>0</v>
      </c>
      <c r="L202" s="29">
        <v>2</v>
      </c>
      <c r="M202" s="29">
        <v>0</v>
      </c>
    </row>
    <row r="203" spans="1:13" s="24" customFormat="1" x14ac:dyDescent="0.2">
      <c r="A203" s="147" t="str">
        <f t="shared" si="16"/>
        <v>Waikato</v>
      </c>
      <c r="B203" s="147" t="str">
        <f t="shared" si="16"/>
        <v>Morrinsville</v>
      </c>
      <c r="C203" s="43" t="s">
        <v>22</v>
      </c>
      <c r="D203" s="29">
        <v>2</v>
      </c>
      <c r="E203" s="29">
        <v>1</v>
      </c>
      <c r="F203" s="29">
        <v>0</v>
      </c>
      <c r="G203" s="29">
        <v>1</v>
      </c>
      <c r="H203" s="29">
        <v>1</v>
      </c>
      <c r="I203" s="29">
        <v>1</v>
      </c>
      <c r="J203" s="29">
        <v>0</v>
      </c>
      <c r="K203" s="29">
        <v>1</v>
      </c>
      <c r="L203" s="29">
        <v>1</v>
      </c>
      <c r="M203" s="29">
        <v>0</v>
      </c>
    </row>
    <row r="204" spans="1:13" s="24" customFormat="1" x14ac:dyDescent="0.2">
      <c r="A204" s="147" t="str">
        <f t="shared" si="16"/>
        <v>Waikato</v>
      </c>
      <c r="B204" s="147" t="str">
        <f t="shared" si="16"/>
        <v>Morrinsville</v>
      </c>
      <c r="C204" s="43" t="s">
        <v>23</v>
      </c>
      <c r="D204" s="29">
        <v>0</v>
      </c>
      <c r="E204" s="29">
        <v>0</v>
      </c>
      <c r="F204" s="29">
        <v>1</v>
      </c>
      <c r="G204" s="29">
        <v>0</v>
      </c>
      <c r="H204" s="29">
        <v>0</v>
      </c>
      <c r="I204" s="29">
        <v>0</v>
      </c>
      <c r="J204" s="29">
        <v>0</v>
      </c>
      <c r="K204" s="29">
        <v>0</v>
      </c>
      <c r="L204" s="29">
        <v>0</v>
      </c>
      <c r="M204" s="29">
        <v>0</v>
      </c>
    </row>
    <row r="205" spans="1:13" s="24" customFormat="1" x14ac:dyDescent="0.2">
      <c r="A205" s="147" t="str">
        <f t="shared" si="16"/>
        <v>Waikato</v>
      </c>
      <c r="B205" s="147" t="str">
        <f t="shared" si="16"/>
        <v>Morrinsville</v>
      </c>
      <c r="C205" s="43" t="s">
        <v>15</v>
      </c>
      <c r="D205" s="29">
        <v>0</v>
      </c>
      <c r="E205" s="29">
        <v>0</v>
      </c>
      <c r="F205" s="29">
        <v>0</v>
      </c>
      <c r="G205" s="29">
        <v>0</v>
      </c>
      <c r="H205" s="29">
        <v>0</v>
      </c>
      <c r="I205" s="29">
        <v>0</v>
      </c>
      <c r="J205" s="29">
        <v>2</v>
      </c>
      <c r="K205" s="29">
        <v>1</v>
      </c>
      <c r="L205" s="29">
        <v>0</v>
      </c>
      <c r="M205" s="29">
        <v>0</v>
      </c>
    </row>
    <row r="206" spans="1:13" s="24" customFormat="1" x14ac:dyDescent="0.2">
      <c r="A206" s="147" t="str">
        <f t="shared" si="16"/>
        <v>Waikato</v>
      </c>
      <c r="B206" s="147" t="str">
        <f t="shared" si="16"/>
        <v>Morrinsville</v>
      </c>
      <c r="C206" s="43" t="s">
        <v>24</v>
      </c>
      <c r="D206" s="29">
        <v>0</v>
      </c>
      <c r="E206" s="29">
        <v>0</v>
      </c>
      <c r="F206" s="29">
        <v>0</v>
      </c>
      <c r="G206" s="29">
        <v>0</v>
      </c>
      <c r="H206" s="29">
        <v>0</v>
      </c>
      <c r="I206" s="29">
        <v>1</v>
      </c>
      <c r="J206" s="29">
        <v>0</v>
      </c>
      <c r="K206" s="29">
        <v>0</v>
      </c>
      <c r="L206" s="29">
        <v>0</v>
      </c>
      <c r="M206" s="29">
        <v>0</v>
      </c>
    </row>
    <row r="207" spans="1:13" s="24" customFormat="1" x14ac:dyDescent="0.2">
      <c r="A207" s="147" t="str">
        <f t="shared" si="16"/>
        <v>Waikato</v>
      </c>
      <c r="B207" s="148" t="str">
        <f t="shared" si="16"/>
        <v>Morrinsville</v>
      </c>
      <c r="C207" s="41" t="s">
        <v>0</v>
      </c>
      <c r="D207" s="30">
        <v>9</v>
      </c>
      <c r="E207" s="30">
        <v>7</v>
      </c>
      <c r="F207" s="30">
        <v>8</v>
      </c>
      <c r="G207" s="30">
        <v>5</v>
      </c>
      <c r="H207" s="30">
        <v>8</v>
      </c>
      <c r="I207" s="30">
        <v>4</v>
      </c>
      <c r="J207" s="30">
        <v>7</v>
      </c>
      <c r="K207" s="30">
        <v>8</v>
      </c>
      <c r="L207" s="30">
        <v>6</v>
      </c>
      <c r="M207" s="30">
        <v>4</v>
      </c>
    </row>
    <row r="208" spans="1:13" s="24" customFormat="1" x14ac:dyDescent="0.2">
      <c r="A208" s="147" t="str">
        <f t="shared" ref="A208:B223" si="17">A207</f>
        <v>Waikato</v>
      </c>
      <c r="B208" s="149" t="s">
        <v>49</v>
      </c>
      <c r="C208" s="22" t="s">
        <v>19</v>
      </c>
      <c r="D208" s="29">
        <v>1</v>
      </c>
      <c r="E208" s="29">
        <v>1</v>
      </c>
      <c r="F208" s="29">
        <v>1</v>
      </c>
      <c r="G208" s="29">
        <v>2</v>
      </c>
      <c r="H208" s="29">
        <v>1</v>
      </c>
      <c r="I208" s="29">
        <v>1</v>
      </c>
      <c r="J208" s="29">
        <v>0</v>
      </c>
      <c r="K208" s="29">
        <v>0</v>
      </c>
      <c r="L208" s="29">
        <v>1</v>
      </c>
      <c r="M208" s="29">
        <v>0</v>
      </c>
    </row>
    <row r="209" spans="1:13" s="24" customFormat="1" x14ac:dyDescent="0.2">
      <c r="A209" s="147" t="str">
        <f t="shared" si="17"/>
        <v>Waikato</v>
      </c>
      <c r="B209" s="147" t="str">
        <f t="shared" si="17"/>
        <v>Te Awamutu</v>
      </c>
      <c r="C209" s="55" t="s">
        <v>116</v>
      </c>
      <c r="D209" s="29">
        <v>0</v>
      </c>
      <c r="E209" s="29">
        <v>0</v>
      </c>
      <c r="F209" s="29">
        <v>0</v>
      </c>
      <c r="G209" s="29">
        <v>0</v>
      </c>
      <c r="H209" s="29">
        <v>1</v>
      </c>
      <c r="I209" s="29">
        <v>0</v>
      </c>
      <c r="J209" s="29">
        <v>2</v>
      </c>
      <c r="K209" s="29">
        <v>0</v>
      </c>
      <c r="L209" s="29">
        <v>0</v>
      </c>
      <c r="M209" s="29">
        <v>1</v>
      </c>
    </row>
    <row r="210" spans="1:13" s="24" customFormat="1" x14ac:dyDescent="0.2">
      <c r="A210" s="147" t="str">
        <f t="shared" si="17"/>
        <v>Waikato</v>
      </c>
      <c r="B210" s="147" t="str">
        <f t="shared" si="17"/>
        <v>Te Awamutu</v>
      </c>
      <c r="C210" s="55" t="s">
        <v>115</v>
      </c>
      <c r="D210" s="29">
        <v>0</v>
      </c>
      <c r="E210" s="29">
        <v>1</v>
      </c>
      <c r="F210" s="29">
        <v>0</v>
      </c>
      <c r="G210" s="29">
        <v>0</v>
      </c>
      <c r="H210" s="29">
        <v>0</v>
      </c>
      <c r="I210" s="29">
        <v>0</v>
      </c>
      <c r="J210" s="29">
        <v>0</v>
      </c>
      <c r="K210" s="29">
        <v>0</v>
      </c>
      <c r="L210" s="29">
        <v>1</v>
      </c>
      <c r="M210" s="29">
        <v>0</v>
      </c>
    </row>
    <row r="211" spans="1:13" s="24" customFormat="1" x14ac:dyDescent="0.2">
      <c r="A211" s="147" t="str">
        <f t="shared" si="17"/>
        <v>Waikato</v>
      </c>
      <c r="B211" s="147" t="str">
        <f t="shared" si="17"/>
        <v>Te Awamutu</v>
      </c>
      <c r="C211" s="55" t="s">
        <v>117</v>
      </c>
      <c r="D211" s="29">
        <v>0</v>
      </c>
      <c r="E211" s="29">
        <v>0</v>
      </c>
      <c r="F211" s="29">
        <v>0</v>
      </c>
      <c r="G211" s="29">
        <v>0</v>
      </c>
      <c r="H211" s="29">
        <v>0</v>
      </c>
      <c r="I211" s="29">
        <v>0</v>
      </c>
      <c r="J211" s="29">
        <v>0</v>
      </c>
      <c r="K211" s="29">
        <v>0</v>
      </c>
      <c r="L211" s="29">
        <v>1</v>
      </c>
      <c r="M211" s="29">
        <v>0</v>
      </c>
    </row>
    <row r="212" spans="1:13" s="24" customFormat="1" x14ac:dyDescent="0.2">
      <c r="A212" s="147" t="str">
        <f t="shared" si="17"/>
        <v>Waikato</v>
      </c>
      <c r="B212" s="147" t="str">
        <f t="shared" si="17"/>
        <v>Te Awamutu</v>
      </c>
      <c r="C212" s="43" t="s">
        <v>20</v>
      </c>
      <c r="D212" s="29">
        <v>2</v>
      </c>
      <c r="E212" s="29">
        <v>0</v>
      </c>
      <c r="F212" s="29">
        <v>1</v>
      </c>
      <c r="G212" s="29">
        <v>1</v>
      </c>
      <c r="H212" s="29">
        <v>1</v>
      </c>
      <c r="I212" s="29">
        <v>0</v>
      </c>
      <c r="J212" s="29">
        <v>2</v>
      </c>
      <c r="K212" s="29">
        <v>3</v>
      </c>
      <c r="L212" s="29">
        <v>2</v>
      </c>
      <c r="M212" s="29">
        <v>0</v>
      </c>
    </row>
    <row r="213" spans="1:13" s="24" customFormat="1" x14ac:dyDescent="0.2">
      <c r="A213" s="147" t="str">
        <f t="shared" si="17"/>
        <v>Waikato</v>
      </c>
      <c r="B213" s="147" t="str">
        <f t="shared" si="17"/>
        <v>Te Awamutu</v>
      </c>
      <c r="C213" s="43" t="s">
        <v>21</v>
      </c>
      <c r="D213" s="29">
        <v>0</v>
      </c>
      <c r="E213" s="29">
        <v>0</v>
      </c>
      <c r="F213" s="29">
        <v>0</v>
      </c>
      <c r="G213" s="29">
        <v>1</v>
      </c>
      <c r="H213" s="29">
        <v>0</v>
      </c>
      <c r="I213" s="29">
        <v>2</v>
      </c>
      <c r="J213" s="29">
        <v>0</v>
      </c>
      <c r="K213" s="29">
        <v>0</v>
      </c>
      <c r="L213" s="29">
        <v>0</v>
      </c>
      <c r="M213" s="29">
        <v>0</v>
      </c>
    </row>
    <row r="214" spans="1:13" s="24" customFormat="1" x14ac:dyDescent="0.2">
      <c r="A214" s="147" t="str">
        <f t="shared" si="17"/>
        <v>Waikato</v>
      </c>
      <c r="B214" s="147" t="str">
        <f t="shared" si="17"/>
        <v>Te Awamutu</v>
      </c>
      <c r="C214" s="43" t="s">
        <v>22</v>
      </c>
      <c r="D214" s="29">
        <v>2</v>
      </c>
      <c r="E214" s="29">
        <v>0</v>
      </c>
      <c r="F214" s="29">
        <v>1</v>
      </c>
      <c r="G214" s="29">
        <v>3</v>
      </c>
      <c r="H214" s="29">
        <v>2</v>
      </c>
      <c r="I214" s="29">
        <v>0</v>
      </c>
      <c r="J214" s="29">
        <v>2</v>
      </c>
      <c r="K214" s="29">
        <v>1</v>
      </c>
      <c r="L214" s="29">
        <v>1</v>
      </c>
      <c r="M214" s="29">
        <v>1</v>
      </c>
    </row>
    <row r="215" spans="1:13" s="24" customFormat="1" x14ac:dyDescent="0.2">
      <c r="A215" s="147" t="str">
        <f t="shared" si="17"/>
        <v>Waikato</v>
      </c>
      <c r="B215" s="147" t="str">
        <f t="shared" si="17"/>
        <v>Te Awamutu</v>
      </c>
      <c r="C215" s="43" t="s">
        <v>23</v>
      </c>
      <c r="D215" s="29">
        <v>0</v>
      </c>
      <c r="E215" s="29">
        <v>0</v>
      </c>
      <c r="F215" s="29">
        <v>0</v>
      </c>
      <c r="G215" s="29">
        <v>0</v>
      </c>
      <c r="H215" s="29">
        <v>0</v>
      </c>
      <c r="I215" s="29">
        <v>0</v>
      </c>
      <c r="J215" s="29">
        <v>0</v>
      </c>
      <c r="K215" s="29">
        <v>0</v>
      </c>
      <c r="L215" s="29">
        <v>1</v>
      </c>
      <c r="M215" s="29">
        <v>0</v>
      </c>
    </row>
    <row r="216" spans="1:13" s="24" customFormat="1" x14ac:dyDescent="0.2">
      <c r="A216" s="147" t="str">
        <f t="shared" si="17"/>
        <v>Waikato</v>
      </c>
      <c r="B216" s="147" t="str">
        <f t="shared" si="17"/>
        <v>Te Awamutu</v>
      </c>
      <c r="C216" s="43" t="s">
        <v>15</v>
      </c>
      <c r="D216" s="29">
        <v>0</v>
      </c>
      <c r="E216" s="29">
        <v>0</v>
      </c>
      <c r="F216" s="29">
        <v>0</v>
      </c>
      <c r="G216" s="29">
        <v>0</v>
      </c>
      <c r="H216" s="29">
        <v>0</v>
      </c>
      <c r="I216" s="29">
        <v>0</v>
      </c>
      <c r="J216" s="29">
        <v>0</v>
      </c>
      <c r="K216" s="29">
        <v>0</v>
      </c>
      <c r="L216" s="29">
        <v>0</v>
      </c>
      <c r="M216" s="29">
        <v>0</v>
      </c>
    </row>
    <row r="217" spans="1:13" s="24" customFormat="1" x14ac:dyDescent="0.2">
      <c r="A217" s="147" t="str">
        <f t="shared" si="17"/>
        <v>Waikato</v>
      </c>
      <c r="B217" s="147" t="str">
        <f t="shared" si="17"/>
        <v>Te Awamutu</v>
      </c>
      <c r="C217" s="43" t="s">
        <v>24</v>
      </c>
      <c r="D217" s="29">
        <v>0</v>
      </c>
      <c r="E217" s="29">
        <v>0</v>
      </c>
      <c r="F217" s="29">
        <v>0</v>
      </c>
      <c r="G217" s="29">
        <v>0</v>
      </c>
      <c r="H217" s="29">
        <v>0</v>
      </c>
      <c r="I217" s="29">
        <v>2</v>
      </c>
      <c r="J217" s="29">
        <v>1</v>
      </c>
      <c r="K217" s="29">
        <v>0</v>
      </c>
      <c r="L217" s="29">
        <v>0</v>
      </c>
      <c r="M217" s="29">
        <v>0</v>
      </c>
    </row>
    <row r="218" spans="1:13" s="24" customFormat="1" x14ac:dyDescent="0.2">
      <c r="A218" s="147" t="str">
        <f t="shared" si="17"/>
        <v>Waikato</v>
      </c>
      <c r="B218" s="148" t="str">
        <f t="shared" si="17"/>
        <v>Te Awamutu</v>
      </c>
      <c r="C218" s="41" t="s">
        <v>0</v>
      </c>
      <c r="D218" s="30">
        <v>5</v>
      </c>
      <c r="E218" s="30">
        <v>2</v>
      </c>
      <c r="F218" s="30">
        <v>3</v>
      </c>
      <c r="G218" s="30">
        <v>7</v>
      </c>
      <c r="H218" s="30">
        <v>5</v>
      </c>
      <c r="I218" s="30">
        <v>5</v>
      </c>
      <c r="J218" s="30">
        <v>7</v>
      </c>
      <c r="K218" s="30">
        <v>4</v>
      </c>
      <c r="L218" s="30">
        <v>7</v>
      </c>
      <c r="M218" s="30">
        <v>2</v>
      </c>
    </row>
    <row r="219" spans="1:13" s="24" customFormat="1" x14ac:dyDescent="0.2">
      <c r="A219" s="147" t="str">
        <f t="shared" si="17"/>
        <v>Waikato</v>
      </c>
      <c r="B219" s="149" t="s">
        <v>134</v>
      </c>
      <c r="C219" s="22" t="s">
        <v>19</v>
      </c>
      <c r="D219" s="29">
        <v>0</v>
      </c>
      <c r="E219" s="29">
        <v>0</v>
      </c>
      <c r="F219" s="29">
        <v>1</v>
      </c>
      <c r="G219" s="29">
        <v>0</v>
      </c>
      <c r="H219" s="29">
        <v>1</v>
      </c>
      <c r="I219" s="29">
        <v>2</v>
      </c>
      <c r="J219" s="29">
        <v>1</v>
      </c>
      <c r="K219" s="29">
        <v>0</v>
      </c>
      <c r="L219" s="29">
        <v>0</v>
      </c>
      <c r="M219" s="29">
        <v>1</v>
      </c>
    </row>
    <row r="220" spans="1:13" s="24" customFormat="1" x14ac:dyDescent="0.2">
      <c r="A220" s="147" t="str">
        <f t="shared" si="17"/>
        <v>Waikato</v>
      </c>
      <c r="B220" s="147" t="str">
        <f t="shared" si="17"/>
        <v>Te Kūiti</v>
      </c>
      <c r="C220" s="55" t="s">
        <v>116</v>
      </c>
      <c r="D220" s="29">
        <v>0</v>
      </c>
      <c r="E220" s="29">
        <v>0</v>
      </c>
      <c r="F220" s="29">
        <v>0</v>
      </c>
      <c r="G220" s="29">
        <v>0</v>
      </c>
      <c r="H220" s="29">
        <v>0</v>
      </c>
      <c r="I220" s="29">
        <v>0</v>
      </c>
      <c r="J220" s="29">
        <v>0</v>
      </c>
      <c r="K220" s="29">
        <v>1</v>
      </c>
      <c r="L220" s="29">
        <v>0</v>
      </c>
      <c r="M220" s="29">
        <v>0</v>
      </c>
    </row>
    <row r="221" spans="1:13" s="24" customFormat="1" x14ac:dyDescent="0.2">
      <c r="A221" s="147" t="str">
        <f t="shared" si="17"/>
        <v>Waikato</v>
      </c>
      <c r="B221" s="147" t="str">
        <f t="shared" si="17"/>
        <v>Te Kūiti</v>
      </c>
      <c r="C221" s="55" t="s">
        <v>115</v>
      </c>
      <c r="D221" s="29">
        <v>0</v>
      </c>
      <c r="E221" s="29">
        <v>2</v>
      </c>
      <c r="F221" s="29">
        <v>1</v>
      </c>
      <c r="G221" s="29">
        <v>1</v>
      </c>
      <c r="H221" s="29">
        <v>1</v>
      </c>
      <c r="I221" s="29">
        <v>2</v>
      </c>
      <c r="J221" s="29">
        <v>2</v>
      </c>
      <c r="K221" s="29">
        <v>0</v>
      </c>
      <c r="L221" s="29">
        <v>0</v>
      </c>
      <c r="M221" s="29">
        <v>0</v>
      </c>
    </row>
    <row r="222" spans="1:13" s="24" customFormat="1" x14ac:dyDescent="0.2">
      <c r="A222" s="147" t="str">
        <f t="shared" si="17"/>
        <v>Waikato</v>
      </c>
      <c r="B222" s="147" t="str">
        <f t="shared" si="17"/>
        <v>Te Kūiti</v>
      </c>
      <c r="C222" s="55" t="s">
        <v>117</v>
      </c>
      <c r="D222" s="29">
        <v>0</v>
      </c>
      <c r="E222" s="29">
        <v>0</v>
      </c>
      <c r="F222" s="29">
        <v>0</v>
      </c>
      <c r="G222" s="29">
        <v>0</v>
      </c>
      <c r="H222" s="29">
        <v>0</v>
      </c>
      <c r="I222" s="29">
        <v>0</v>
      </c>
      <c r="J222" s="29">
        <v>0</v>
      </c>
      <c r="K222" s="29">
        <v>0</v>
      </c>
      <c r="L222" s="29">
        <v>0</v>
      </c>
      <c r="M222" s="29">
        <v>0</v>
      </c>
    </row>
    <row r="223" spans="1:13" s="24" customFormat="1" x14ac:dyDescent="0.2">
      <c r="A223" s="147" t="str">
        <f t="shared" si="17"/>
        <v>Waikato</v>
      </c>
      <c r="B223" s="147" t="str">
        <f t="shared" si="17"/>
        <v>Te Kūiti</v>
      </c>
      <c r="C223" s="43" t="s">
        <v>20</v>
      </c>
      <c r="D223" s="29">
        <v>2</v>
      </c>
      <c r="E223" s="29">
        <v>0</v>
      </c>
      <c r="F223" s="29">
        <v>1</v>
      </c>
      <c r="G223" s="29">
        <v>0</v>
      </c>
      <c r="H223" s="29">
        <v>3</v>
      </c>
      <c r="I223" s="29">
        <v>1</v>
      </c>
      <c r="J223" s="29">
        <v>2</v>
      </c>
      <c r="K223" s="29">
        <v>0</v>
      </c>
      <c r="L223" s="29">
        <v>1</v>
      </c>
      <c r="M223" s="29">
        <v>5</v>
      </c>
    </row>
    <row r="224" spans="1:13" s="24" customFormat="1" x14ac:dyDescent="0.2">
      <c r="A224" s="147" t="str">
        <f t="shared" ref="A224:B239" si="18">A223</f>
        <v>Waikato</v>
      </c>
      <c r="B224" s="147" t="str">
        <f t="shared" si="18"/>
        <v>Te Kūiti</v>
      </c>
      <c r="C224" s="43" t="s">
        <v>21</v>
      </c>
      <c r="D224" s="29">
        <v>0</v>
      </c>
      <c r="E224" s="29">
        <v>0</v>
      </c>
      <c r="F224" s="29">
        <v>0</v>
      </c>
      <c r="G224" s="29">
        <v>1</v>
      </c>
      <c r="H224" s="29">
        <v>1</v>
      </c>
      <c r="I224" s="29">
        <v>0</v>
      </c>
      <c r="J224" s="29">
        <v>1</v>
      </c>
      <c r="K224" s="29">
        <v>1</v>
      </c>
      <c r="L224" s="29">
        <v>0</v>
      </c>
      <c r="M224" s="29">
        <v>0</v>
      </c>
    </row>
    <row r="225" spans="1:13" s="24" customFormat="1" x14ac:dyDescent="0.2">
      <c r="A225" s="147" t="str">
        <f t="shared" si="18"/>
        <v>Waikato</v>
      </c>
      <c r="B225" s="147" t="str">
        <f t="shared" si="18"/>
        <v>Te Kūiti</v>
      </c>
      <c r="C225" s="43" t="s">
        <v>22</v>
      </c>
      <c r="D225" s="29">
        <v>2</v>
      </c>
      <c r="E225" s="29">
        <v>1</v>
      </c>
      <c r="F225" s="29">
        <v>0</v>
      </c>
      <c r="G225" s="29">
        <v>1</v>
      </c>
      <c r="H225" s="29">
        <v>3</v>
      </c>
      <c r="I225" s="29">
        <v>0</v>
      </c>
      <c r="J225" s="29">
        <v>2</v>
      </c>
      <c r="K225" s="29">
        <v>1</v>
      </c>
      <c r="L225" s="29">
        <v>2</v>
      </c>
      <c r="M225" s="29">
        <v>0</v>
      </c>
    </row>
    <row r="226" spans="1:13" s="24" customFormat="1" x14ac:dyDescent="0.2">
      <c r="A226" s="147" t="str">
        <f t="shared" si="18"/>
        <v>Waikato</v>
      </c>
      <c r="B226" s="147" t="str">
        <f t="shared" si="18"/>
        <v>Te Kūiti</v>
      </c>
      <c r="C226" s="43" t="s">
        <v>23</v>
      </c>
      <c r="D226" s="29">
        <v>0</v>
      </c>
      <c r="E226" s="29">
        <v>1</v>
      </c>
      <c r="F226" s="29">
        <v>0</v>
      </c>
      <c r="G226" s="29">
        <v>0</v>
      </c>
      <c r="H226" s="29">
        <v>0</v>
      </c>
      <c r="I226" s="29">
        <v>1</v>
      </c>
      <c r="J226" s="29">
        <v>0</v>
      </c>
      <c r="K226" s="29">
        <v>0</v>
      </c>
      <c r="L226" s="29">
        <v>0</v>
      </c>
      <c r="M226" s="29">
        <v>0</v>
      </c>
    </row>
    <row r="227" spans="1:13" s="24" customFormat="1" x14ac:dyDescent="0.2">
      <c r="A227" s="147" t="str">
        <f t="shared" si="18"/>
        <v>Waikato</v>
      </c>
      <c r="B227" s="147" t="str">
        <f t="shared" si="18"/>
        <v>Te Kūiti</v>
      </c>
      <c r="C227" s="43" t="s">
        <v>15</v>
      </c>
      <c r="D227" s="29">
        <v>0</v>
      </c>
      <c r="E227" s="29">
        <v>0</v>
      </c>
      <c r="F227" s="29">
        <v>0</v>
      </c>
      <c r="G227" s="29">
        <v>0</v>
      </c>
      <c r="H227" s="29">
        <v>0</v>
      </c>
      <c r="I227" s="29">
        <v>0</v>
      </c>
      <c r="J227" s="29">
        <v>0</v>
      </c>
      <c r="K227" s="29">
        <v>0</v>
      </c>
      <c r="L227" s="29">
        <v>0</v>
      </c>
      <c r="M227" s="29">
        <v>0</v>
      </c>
    </row>
    <row r="228" spans="1:13" s="24" customFormat="1" x14ac:dyDescent="0.2">
      <c r="A228" s="147" t="str">
        <f t="shared" si="18"/>
        <v>Waikato</v>
      </c>
      <c r="B228" s="147" t="str">
        <f t="shared" si="18"/>
        <v>Te Kūiti</v>
      </c>
      <c r="C228" s="43" t="s">
        <v>24</v>
      </c>
      <c r="D228" s="29">
        <v>0</v>
      </c>
      <c r="E228" s="29">
        <v>0</v>
      </c>
      <c r="F228" s="29">
        <v>0</v>
      </c>
      <c r="G228" s="29">
        <v>0</v>
      </c>
      <c r="H228" s="29">
        <v>0</v>
      </c>
      <c r="I228" s="29">
        <v>0</v>
      </c>
      <c r="J228" s="29">
        <v>0</v>
      </c>
      <c r="K228" s="29">
        <v>0</v>
      </c>
      <c r="L228" s="29">
        <v>1</v>
      </c>
      <c r="M228" s="29">
        <v>0</v>
      </c>
    </row>
    <row r="229" spans="1:13" s="24" customFormat="1" x14ac:dyDescent="0.2">
      <c r="A229" s="147" t="str">
        <f t="shared" si="18"/>
        <v>Waikato</v>
      </c>
      <c r="B229" s="148" t="str">
        <f t="shared" si="18"/>
        <v>Te Kūiti</v>
      </c>
      <c r="C229" s="41" t="s">
        <v>0</v>
      </c>
      <c r="D229" s="30">
        <v>4</v>
      </c>
      <c r="E229" s="30">
        <v>4</v>
      </c>
      <c r="F229" s="30">
        <v>3</v>
      </c>
      <c r="G229" s="30">
        <v>3</v>
      </c>
      <c r="H229" s="30">
        <v>9</v>
      </c>
      <c r="I229" s="30">
        <v>6</v>
      </c>
      <c r="J229" s="30">
        <v>8</v>
      </c>
      <c r="K229" s="30">
        <v>3</v>
      </c>
      <c r="L229" s="30">
        <v>4</v>
      </c>
      <c r="M229" s="30">
        <v>6</v>
      </c>
    </row>
    <row r="230" spans="1:13" s="24" customFormat="1" ht="14.25" customHeight="1" x14ac:dyDescent="0.2">
      <c r="A230" s="147" t="str">
        <f t="shared" si="18"/>
        <v>Waikato</v>
      </c>
      <c r="B230" s="149" t="s">
        <v>52</v>
      </c>
      <c r="C230" s="22" t="s">
        <v>19</v>
      </c>
      <c r="D230" s="29">
        <v>2</v>
      </c>
      <c r="E230" s="29">
        <v>0</v>
      </c>
      <c r="F230" s="29">
        <v>2</v>
      </c>
      <c r="G230" s="29">
        <v>4</v>
      </c>
      <c r="H230" s="29">
        <v>0</v>
      </c>
      <c r="I230" s="29">
        <v>1</v>
      </c>
      <c r="J230" s="29">
        <v>3</v>
      </c>
      <c r="K230" s="29">
        <v>2</v>
      </c>
      <c r="L230" s="29">
        <v>2</v>
      </c>
      <c r="M230" s="29">
        <v>0</v>
      </c>
    </row>
    <row r="231" spans="1:13" s="23" customFormat="1" ht="14.25" customHeight="1" x14ac:dyDescent="0.2">
      <c r="A231" s="147" t="str">
        <f t="shared" si="18"/>
        <v>Waikato</v>
      </c>
      <c r="B231" s="147" t="str">
        <f t="shared" si="18"/>
        <v>Thames</v>
      </c>
      <c r="C231" s="55" t="s">
        <v>116</v>
      </c>
      <c r="D231" s="29">
        <v>1</v>
      </c>
      <c r="E231" s="29">
        <v>0</v>
      </c>
      <c r="F231" s="29">
        <v>0</v>
      </c>
      <c r="G231" s="29">
        <v>1</v>
      </c>
      <c r="H231" s="29">
        <v>1</v>
      </c>
      <c r="I231" s="29">
        <v>1</v>
      </c>
      <c r="J231" s="29">
        <v>4</v>
      </c>
      <c r="K231" s="29">
        <v>3</v>
      </c>
      <c r="L231" s="29">
        <v>1</v>
      </c>
      <c r="M231" s="29">
        <v>2</v>
      </c>
    </row>
    <row r="232" spans="1:13" s="24" customFormat="1" ht="14.25" customHeight="1" x14ac:dyDescent="0.2">
      <c r="A232" s="147" t="str">
        <f t="shared" si="18"/>
        <v>Waikato</v>
      </c>
      <c r="B232" s="147" t="str">
        <f t="shared" si="18"/>
        <v>Thames</v>
      </c>
      <c r="C232" s="55" t="s">
        <v>115</v>
      </c>
      <c r="D232" s="29">
        <v>0</v>
      </c>
      <c r="E232" s="29">
        <v>0</v>
      </c>
      <c r="F232" s="29">
        <v>0</v>
      </c>
      <c r="G232" s="29">
        <v>2</v>
      </c>
      <c r="H232" s="29">
        <v>0</v>
      </c>
      <c r="I232" s="29">
        <v>0</v>
      </c>
      <c r="J232" s="29">
        <v>1</v>
      </c>
      <c r="K232" s="29">
        <v>3</v>
      </c>
      <c r="L232" s="29">
        <v>2</v>
      </c>
      <c r="M232" s="29">
        <v>1</v>
      </c>
    </row>
    <row r="233" spans="1:13" s="24" customFormat="1" ht="14.25" customHeight="1" x14ac:dyDescent="0.2">
      <c r="A233" s="147" t="str">
        <f t="shared" si="18"/>
        <v>Waikato</v>
      </c>
      <c r="B233" s="147" t="str">
        <f t="shared" si="18"/>
        <v>Thames</v>
      </c>
      <c r="C233" s="55" t="s">
        <v>117</v>
      </c>
      <c r="D233" s="29">
        <v>0</v>
      </c>
      <c r="E233" s="29">
        <v>1</v>
      </c>
      <c r="F233" s="29">
        <v>0</v>
      </c>
      <c r="G233" s="29">
        <v>0</v>
      </c>
      <c r="H233" s="29">
        <v>0</v>
      </c>
      <c r="I233" s="29">
        <v>0</v>
      </c>
      <c r="J233" s="29">
        <v>1</v>
      </c>
      <c r="K233" s="29">
        <v>1</v>
      </c>
      <c r="L233" s="29">
        <v>1</v>
      </c>
      <c r="M233" s="29">
        <v>1</v>
      </c>
    </row>
    <row r="234" spans="1:13" s="24" customFormat="1" ht="14.25" customHeight="1" x14ac:dyDescent="0.2">
      <c r="A234" s="147" t="str">
        <f t="shared" si="18"/>
        <v>Waikato</v>
      </c>
      <c r="B234" s="147" t="str">
        <f t="shared" si="18"/>
        <v>Thames</v>
      </c>
      <c r="C234" s="43" t="s">
        <v>20</v>
      </c>
      <c r="D234" s="29">
        <v>6</v>
      </c>
      <c r="E234" s="29">
        <v>0</v>
      </c>
      <c r="F234" s="29">
        <v>2</v>
      </c>
      <c r="G234" s="29">
        <v>5</v>
      </c>
      <c r="H234" s="29">
        <v>2</v>
      </c>
      <c r="I234" s="29">
        <v>1</v>
      </c>
      <c r="J234" s="29">
        <v>3</v>
      </c>
      <c r="K234" s="29">
        <v>1</v>
      </c>
      <c r="L234" s="29">
        <v>1</v>
      </c>
      <c r="M234" s="29">
        <v>2</v>
      </c>
    </row>
    <row r="235" spans="1:13" s="24" customFormat="1" ht="14.25" customHeight="1" x14ac:dyDescent="0.2">
      <c r="A235" s="147" t="str">
        <f t="shared" si="18"/>
        <v>Waikato</v>
      </c>
      <c r="B235" s="147" t="str">
        <f t="shared" si="18"/>
        <v>Thames</v>
      </c>
      <c r="C235" s="43" t="s">
        <v>21</v>
      </c>
      <c r="D235" s="29">
        <v>0</v>
      </c>
      <c r="E235" s="29">
        <v>0</v>
      </c>
      <c r="F235" s="29">
        <v>0</v>
      </c>
      <c r="G235" s="29">
        <v>0</v>
      </c>
      <c r="H235" s="29">
        <v>0</v>
      </c>
      <c r="I235" s="29">
        <v>1</v>
      </c>
      <c r="J235" s="29">
        <v>0</v>
      </c>
      <c r="K235" s="29">
        <v>0</v>
      </c>
      <c r="L235" s="29">
        <v>1</v>
      </c>
      <c r="M235" s="29">
        <v>0</v>
      </c>
    </row>
    <row r="236" spans="1:13" s="24" customFormat="1" ht="14.25" customHeight="1" x14ac:dyDescent="0.2">
      <c r="A236" s="147" t="str">
        <f t="shared" si="18"/>
        <v>Waikato</v>
      </c>
      <c r="B236" s="147" t="str">
        <f t="shared" si="18"/>
        <v>Thames</v>
      </c>
      <c r="C236" s="43" t="s">
        <v>22</v>
      </c>
      <c r="D236" s="29">
        <v>2</v>
      </c>
      <c r="E236" s="29">
        <v>0</v>
      </c>
      <c r="F236" s="29">
        <v>0</v>
      </c>
      <c r="G236" s="29">
        <v>1</v>
      </c>
      <c r="H236" s="29">
        <v>0</v>
      </c>
      <c r="I236" s="29">
        <v>0</v>
      </c>
      <c r="J236" s="29">
        <v>3</v>
      </c>
      <c r="K236" s="29">
        <v>0</v>
      </c>
      <c r="L236" s="29">
        <v>2</v>
      </c>
      <c r="M236" s="29">
        <v>0</v>
      </c>
    </row>
    <row r="237" spans="1:13" s="24" customFormat="1" ht="14.25" customHeight="1" x14ac:dyDescent="0.2">
      <c r="A237" s="147" t="str">
        <f t="shared" si="18"/>
        <v>Waikato</v>
      </c>
      <c r="B237" s="147" t="str">
        <f t="shared" si="18"/>
        <v>Thames</v>
      </c>
      <c r="C237" s="43" t="s">
        <v>23</v>
      </c>
      <c r="D237" s="29">
        <v>2</v>
      </c>
      <c r="E237" s="29">
        <v>1</v>
      </c>
      <c r="F237" s="29">
        <v>0</v>
      </c>
      <c r="G237" s="29">
        <v>0</v>
      </c>
      <c r="H237" s="29">
        <v>0</v>
      </c>
      <c r="I237" s="29">
        <v>0</v>
      </c>
      <c r="J237" s="29">
        <v>0</v>
      </c>
      <c r="K237" s="29">
        <v>0</v>
      </c>
      <c r="L237" s="29">
        <v>1</v>
      </c>
      <c r="M237" s="29">
        <v>2</v>
      </c>
    </row>
    <row r="238" spans="1:13" s="24" customFormat="1" ht="14.25" customHeight="1" x14ac:dyDescent="0.2">
      <c r="A238" s="147" t="str">
        <f t="shared" si="18"/>
        <v>Waikato</v>
      </c>
      <c r="B238" s="147" t="str">
        <f t="shared" si="18"/>
        <v>Thames</v>
      </c>
      <c r="C238" s="43" t="s">
        <v>15</v>
      </c>
      <c r="D238" s="29">
        <v>0</v>
      </c>
      <c r="E238" s="29">
        <v>0</v>
      </c>
      <c r="F238" s="29">
        <v>0</v>
      </c>
      <c r="G238" s="29">
        <v>0</v>
      </c>
      <c r="H238" s="29">
        <v>0</v>
      </c>
      <c r="I238" s="29">
        <v>0</v>
      </c>
      <c r="J238" s="29">
        <v>0</v>
      </c>
      <c r="K238" s="29">
        <v>0</v>
      </c>
      <c r="L238" s="29">
        <v>0</v>
      </c>
      <c r="M238" s="29">
        <v>0</v>
      </c>
    </row>
    <row r="239" spans="1:13" s="24" customFormat="1" ht="14.25" customHeight="1" x14ac:dyDescent="0.2">
      <c r="A239" s="147" t="str">
        <f t="shared" si="18"/>
        <v>Waikato</v>
      </c>
      <c r="B239" s="147" t="str">
        <f t="shared" si="18"/>
        <v>Thames</v>
      </c>
      <c r="C239" s="43" t="s">
        <v>24</v>
      </c>
      <c r="D239" s="29">
        <v>0</v>
      </c>
      <c r="E239" s="29">
        <v>0</v>
      </c>
      <c r="F239" s="29">
        <v>0</v>
      </c>
      <c r="G239" s="29">
        <v>0</v>
      </c>
      <c r="H239" s="29">
        <v>0</v>
      </c>
      <c r="I239" s="29">
        <v>0</v>
      </c>
      <c r="J239" s="29">
        <v>0</v>
      </c>
      <c r="K239" s="29">
        <v>1</v>
      </c>
      <c r="L239" s="29">
        <v>0</v>
      </c>
      <c r="M239" s="29">
        <v>0</v>
      </c>
    </row>
    <row r="240" spans="1:13" s="24" customFormat="1" ht="14.25" customHeight="1" x14ac:dyDescent="0.2">
      <c r="A240" s="147" t="str">
        <f t="shared" ref="A240:B251" si="19">A239</f>
        <v>Waikato</v>
      </c>
      <c r="B240" s="148" t="str">
        <f t="shared" si="19"/>
        <v>Thames</v>
      </c>
      <c r="C240" s="41" t="s">
        <v>0</v>
      </c>
      <c r="D240" s="30">
        <v>13</v>
      </c>
      <c r="E240" s="30">
        <v>2</v>
      </c>
      <c r="F240" s="30">
        <v>4</v>
      </c>
      <c r="G240" s="30">
        <v>13</v>
      </c>
      <c r="H240" s="30">
        <v>3</v>
      </c>
      <c r="I240" s="30">
        <v>4</v>
      </c>
      <c r="J240" s="30">
        <v>15</v>
      </c>
      <c r="K240" s="30">
        <v>11</v>
      </c>
      <c r="L240" s="30">
        <v>11</v>
      </c>
      <c r="M240" s="30">
        <v>8</v>
      </c>
    </row>
    <row r="241" spans="1:13" s="24" customFormat="1" ht="14.25" customHeight="1" x14ac:dyDescent="0.2">
      <c r="A241" s="147" t="str">
        <f t="shared" si="19"/>
        <v>Waikato</v>
      </c>
      <c r="B241" s="147" t="s">
        <v>104</v>
      </c>
      <c r="C241" s="43" t="s">
        <v>19</v>
      </c>
      <c r="D241" s="29">
        <v>39</v>
      </c>
      <c r="E241" s="29">
        <v>39</v>
      </c>
      <c r="F241" s="29">
        <v>49</v>
      </c>
      <c r="G241" s="29">
        <v>66</v>
      </c>
      <c r="H241" s="29">
        <v>55</v>
      </c>
      <c r="I241" s="29">
        <v>41</v>
      </c>
      <c r="J241" s="29">
        <v>64</v>
      </c>
      <c r="K241" s="29">
        <v>42</v>
      </c>
      <c r="L241" s="29">
        <v>44</v>
      </c>
      <c r="M241" s="29">
        <v>39</v>
      </c>
    </row>
    <row r="242" spans="1:13" s="24" customFormat="1" ht="14.25" customHeight="1" x14ac:dyDescent="0.2">
      <c r="A242" s="147" t="str">
        <f t="shared" si="19"/>
        <v>Waikato</v>
      </c>
      <c r="B242" s="147" t="str">
        <f t="shared" si="19"/>
        <v>Justice service area total</v>
      </c>
      <c r="C242" s="55" t="s">
        <v>116</v>
      </c>
      <c r="D242" s="29">
        <v>12</v>
      </c>
      <c r="E242" s="29">
        <v>8</v>
      </c>
      <c r="F242" s="29">
        <v>10</v>
      </c>
      <c r="G242" s="29">
        <v>14</v>
      </c>
      <c r="H242" s="29">
        <v>22</v>
      </c>
      <c r="I242" s="29">
        <v>14</v>
      </c>
      <c r="J242" s="29">
        <v>30</v>
      </c>
      <c r="K242" s="29">
        <v>16</v>
      </c>
      <c r="L242" s="29">
        <v>15</v>
      </c>
      <c r="M242" s="29">
        <v>22</v>
      </c>
    </row>
    <row r="243" spans="1:13" s="24" customFormat="1" ht="14.25" customHeight="1" x14ac:dyDescent="0.2">
      <c r="A243" s="147" t="str">
        <f t="shared" si="19"/>
        <v>Waikato</v>
      </c>
      <c r="B243" s="147" t="str">
        <f t="shared" si="19"/>
        <v>Justice service area total</v>
      </c>
      <c r="C243" s="55" t="s">
        <v>115</v>
      </c>
      <c r="D243" s="29">
        <v>6</v>
      </c>
      <c r="E243" s="29">
        <v>13</v>
      </c>
      <c r="F243" s="29">
        <v>7</v>
      </c>
      <c r="G243" s="29">
        <v>8</v>
      </c>
      <c r="H243" s="29">
        <v>6</v>
      </c>
      <c r="I243" s="29">
        <v>11</v>
      </c>
      <c r="J243" s="29">
        <v>17</v>
      </c>
      <c r="K243" s="29">
        <v>17</v>
      </c>
      <c r="L243" s="29">
        <v>12</v>
      </c>
      <c r="M243" s="29">
        <v>8</v>
      </c>
    </row>
    <row r="244" spans="1:13" s="24" customFormat="1" ht="14.25" customHeight="1" x14ac:dyDescent="0.2">
      <c r="A244" s="147" t="str">
        <f t="shared" si="19"/>
        <v>Waikato</v>
      </c>
      <c r="B244" s="147" t="str">
        <f t="shared" si="19"/>
        <v>Justice service area total</v>
      </c>
      <c r="C244" s="55" t="s">
        <v>117</v>
      </c>
      <c r="D244" s="29">
        <v>4</v>
      </c>
      <c r="E244" s="29">
        <v>1</v>
      </c>
      <c r="F244" s="29">
        <v>6</v>
      </c>
      <c r="G244" s="29">
        <v>2</v>
      </c>
      <c r="H244" s="29">
        <v>3</v>
      </c>
      <c r="I244" s="29">
        <v>6</v>
      </c>
      <c r="J244" s="29">
        <v>8</v>
      </c>
      <c r="K244" s="29">
        <v>7</v>
      </c>
      <c r="L244" s="29">
        <v>4</v>
      </c>
      <c r="M244" s="29">
        <v>1</v>
      </c>
    </row>
    <row r="245" spans="1:13" s="24" customFormat="1" ht="14.25" customHeight="1" x14ac:dyDescent="0.2">
      <c r="A245" s="147" t="str">
        <f t="shared" si="19"/>
        <v>Waikato</v>
      </c>
      <c r="B245" s="147" t="str">
        <f t="shared" si="19"/>
        <v>Justice service area total</v>
      </c>
      <c r="C245" s="43" t="s">
        <v>20</v>
      </c>
      <c r="D245" s="29">
        <v>22</v>
      </c>
      <c r="E245" s="29">
        <v>12</v>
      </c>
      <c r="F245" s="29">
        <v>20</v>
      </c>
      <c r="G245" s="29">
        <v>19</v>
      </c>
      <c r="H245" s="29">
        <v>22</v>
      </c>
      <c r="I245" s="29">
        <v>16</v>
      </c>
      <c r="J245" s="29">
        <v>18</v>
      </c>
      <c r="K245" s="29">
        <v>13</v>
      </c>
      <c r="L245" s="29">
        <v>17</v>
      </c>
      <c r="M245" s="29">
        <v>14</v>
      </c>
    </row>
    <row r="246" spans="1:13" s="24" customFormat="1" ht="14.25" customHeight="1" x14ac:dyDescent="0.2">
      <c r="A246" s="147" t="str">
        <f t="shared" si="19"/>
        <v>Waikato</v>
      </c>
      <c r="B246" s="147" t="str">
        <f t="shared" si="19"/>
        <v>Justice service area total</v>
      </c>
      <c r="C246" s="43" t="s">
        <v>21</v>
      </c>
      <c r="D246" s="29">
        <v>3</v>
      </c>
      <c r="E246" s="29">
        <v>1</v>
      </c>
      <c r="F246" s="29">
        <v>7</v>
      </c>
      <c r="G246" s="29">
        <v>3</v>
      </c>
      <c r="H246" s="29">
        <v>3</v>
      </c>
      <c r="I246" s="29">
        <v>5</v>
      </c>
      <c r="J246" s="29">
        <v>5</v>
      </c>
      <c r="K246" s="29">
        <v>5</v>
      </c>
      <c r="L246" s="29">
        <v>8</v>
      </c>
      <c r="M246" s="29">
        <v>2</v>
      </c>
    </row>
    <row r="247" spans="1:13" s="24" customFormat="1" ht="14.25" customHeight="1" x14ac:dyDescent="0.2">
      <c r="A247" s="147" t="str">
        <f t="shared" si="19"/>
        <v>Waikato</v>
      </c>
      <c r="B247" s="147" t="str">
        <f t="shared" si="19"/>
        <v>Justice service area total</v>
      </c>
      <c r="C247" s="43" t="s">
        <v>22</v>
      </c>
      <c r="D247" s="29">
        <v>13</v>
      </c>
      <c r="E247" s="29">
        <v>3</v>
      </c>
      <c r="F247" s="29">
        <v>3</v>
      </c>
      <c r="G247" s="29">
        <v>9</v>
      </c>
      <c r="H247" s="29">
        <v>14</v>
      </c>
      <c r="I247" s="29">
        <v>1</v>
      </c>
      <c r="J247" s="29">
        <v>11</v>
      </c>
      <c r="K247" s="29">
        <v>9</v>
      </c>
      <c r="L247" s="29">
        <v>8</v>
      </c>
      <c r="M247" s="29">
        <v>9</v>
      </c>
    </row>
    <row r="248" spans="1:13" s="24" customFormat="1" ht="14.25" customHeight="1" x14ac:dyDescent="0.2">
      <c r="A248" s="147" t="str">
        <f t="shared" si="19"/>
        <v>Waikato</v>
      </c>
      <c r="B248" s="147" t="str">
        <f t="shared" si="19"/>
        <v>Justice service area total</v>
      </c>
      <c r="C248" s="43" t="s">
        <v>23</v>
      </c>
      <c r="D248" s="29">
        <v>5</v>
      </c>
      <c r="E248" s="29">
        <v>3</v>
      </c>
      <c r="F248" s="29">
        <v>3</v>
      </c>
      <c r="G248" s="29">
        <v>0</v>
      </c>
      <c r="H248" s="29">
        <v>1</v>
      </c>
      <c r="I248" s="29">
        <v>5</v>
      </c>
      <c r="J248" s="29">
        <v>3</v>
      </c>
      <c r="K248" s="29">
        <v>4</v>
      </c>
      <c r="L248" s="29">
        <v>8</v>
      </c>
      <c r="M248" s="29">
        <v>4</v>
      </c>
    </row>
    <row r="249" spans="1:13" s="24" customFormat="1" ht="14.25" customHeight="1" x14ac:dyDescent="0.2">
      <c r="A249" s="147" t="str">
        <f t="shared" si="19"/>
        <v>Waikato</v>
      </c>
      <c r="B249" s="147" t="str">
        <f t="shared" si="19"/>
        <v>Justice service area total</v>
      </c>
      <c r="C249" s="43" t="s">
        <v>15</v>
      </c>
      <c r="D249" s="29">
        <v>1</v>
      </c>
      <c r="E249" s="29">
        <v>2</v>
      </c>
      <c r="F249" s="29">
        <v>0</v>
      </c>
      <c r="G249" s="29">
        <v>0</v>
      </c>
      <c r="H249" s="29">
        <v>0</v>
      </c>
      <c r="I249" s="29">
        <v>0</v>
      </c>
      <c r="J249" s="29">
        <v>4</v>
      </c>
      <c r="K249" s="29">
        <v>1</v>
      </c>
      <c r="L249" s="29">
        <v>2</v>
      </c>
      <c r="M249" s="29">
        <v>1</v>
      </c>
    </row>
    <row r="250" spans="1:13" s="24" customFormat="1" ht="14.25" customHeight="1" x14ac:dyDescent="0.2">
      <c r="A250" s="147" t="str">
        <f t="shared" si="19"/>
        <v>Waikato</v>
      </c>
      <c r="B250" s="147" t="str">
        <f t="shared" si="19"/>
        <v>Justice service area total</v>
      </c>
      <c r="C250" s="43" t="s">
        <v>24</v>
      </c>
      <c r="D250" s="29">
        <v>0</v>
      </c>
      <c r="E250" s="29">
        <v>1</v>
      </c>
      <c r="F250" s="29">
        <v>2</v>
      </c>
      <c r="G250" s="29">
        <v>0</v>
      </c>
      <c r="H250" s="29">
        <v>2</v>
      </c>
      <c r="I250" s="29">
        <v>3</v>
      </c>
      <c r="J250" s="29">
        <v>4</v>
      </c>
      <c r="K250" s="29">
        <v>16</v>
      </c>
      <c r="L250" s="29">
        <v>14</v>
      </c>
      <c r="M250" s="29">
        <v>10</v>
      </c>
    </row>
    <row r="251" spans="1:13" s="24" customFormat="1" ht="14.25" customHeight="1" x14ac:dyDescent="0.2">
      <c r="A251" s="148" t="str">
        <f t="shared" si="19"/>
        <v>Waikato</v>
      </c>
      <c r="B251" s="148" t="str">
        <f t="shared" si="19"/>
        <v>Justice service area total</v>
      </c>
      <c r="C251" s="41" t="s">
        <v>0</v>
      </c>
      <c r="D251" s="106">
        <v>105</v>
      </c>
      <c r="E251" s="106">
        <v>83</v>
      </c>
      <c r="F251" s="106">
        <v>107</v>
      </c>
      <c r="G251" s="106">
        <v>121</v>
      </c>
      <c r="H251" s="106">
        <v>128</v>
      </c>
      <c r="I251" s="106">
        <v>102</v>
      </c>
      <c r="J251" s="106">
        <v>164</v>
      </c>
      <c r="K251" s="106">
        <v>130</v>
      </c>
      <c r="L251" s="106">
        <v>132</v>
      </c>
      <c r="M251" s="106">
        <v>110</v>
      </c>
    </row>
    <row r="252" spans="1:13" s="24" customFormat="1" ht="14.25" customHeight="1" x14ac:dyDescent="0.2">
      <c r="A252" s="149" t="s">
        <v>108</v>
      </c>
      <c r="B252" s="149" t="s">
        <v>135</v>
      </c>
      <c r="C252" s="22" t="s">
        <v>19</v>
      </c>
      <c r="D252" s="29">
        <v>1</v>
      </c>
      <c r="E252" s="29">
        <v>3</v>
      </c>
      <c r="F252" s="29">
        <v>1</v>
      </c>
      <c r="G252" s="29">
        <v>0</v>
      </c>
      <c r="H252" s="29">
        <v>2</v>
      </c>
      <c r="I252" s="29">
        <v>1</v>
      </c>
      <c r="J252" s="29">
        <v>4</v>
      </c>
      <c r="K252" s="29">
        <v>0</v>
      </c>
      <c r="L252" s="29">
        <v>0</v>
      </c>
      <c r="M252" s="29">
        <v>0</v>
      </c>
    </row>
    <row r="253" spans="1:13" s="24" customFormat="1" ht="14.25" customHeight="1" x14ac:dyDescent="0.2">
      <c r="A253" s="147" t="str">
        <f t="shared" ref="A253:B268" si="20">A252</f>
        <v>Bay of Plenty</v>
      </c>
      <c r="B253" s="147" t="str">
        <f t="shared" si="20"/>
        <v>Ōpōtiki</v>
      </c>
      <c r="C253" s="55" t="s">
        <v>116</v>
      </c>
      <c r="D253" s="29">
        <v>0</v>
      </c>
      <c r="E253" s="29">
        <v>2</v>
      </c>
      <c r="F253" s="29">
        <v>2</v>
      </c>
      <c r="G253" s="29">
        <v>2</v>
      </c>
      <c r="H253" s="29">
        <v>2</v>
      </c>
      <c r="I253" s="29">
        <v>1</v>
      </c>
      <c r="J253" s="29">
        <v>0</v>
      </c>
      <c r="K253" s="29">
        <v>0</v>
      </c>
      <c r="L253" s="29">
        <v>0</v>
      </c>
      <c r="M253" s="29">
        <v>0</v>
      </c>
    </row>
    <row r="254" spans="1:13" s="24" customFormat="1" ht="14.25" customHeight="1" x14ac:dyDescent="0.2">
      <c r="A254" s="147" t="str">
        <f t="shared" si="20"/>
        <v>Bay of Plenty</v>
      </c>
      <c r="B254" s="147" t="str">
        <f t="shared" si="20"/>
        <v>Ōpōtiki</v>
      </c>
      <c r="C254" s="55" t="s">
        <v>115</v>
      </c>
      <c r="D254" s="29">
        <v>0</v>
      </c>
      <c r="E254" s="29">
        <v>0</v>
      </c>
      <c r="F254" s="29">
        <v>0</v>
      </c>
      <c r="G254" s="29">
        <v>0</v>
      </c>
      <c r="H254" s="29">
        <v>0</v>
      </c>
      <c r="I254" s="29">
        <v>1</v>
      </c>
      <c r="J254" s="29">
        <v>0</v>
      </c>
      <c r="K254" s="29">
        <v>0</v>
      </c>
      <c r="L254" s="29">
        <v>0</v>
      </c>
      <c r="M254" s="29">
        <v>0</v>
      </c>
    </row>
    <row r="255" spans="1:13" s="24" customFormat="1" ht="14.25" customHeight="1" x14ac:dyDescent="0.2">
      <c r="A255" s="147" t="str">
        <f t="shared" si="20"/>
        <v>Bay of Plenty</v>
      </c>
      <c r="B255" s="147" t="str">
        <f t="shared" si="20"/>
        <v>Ōpōtiki</v>
      </c>
      <c r="C255" s="55" t="s">
        <v>117</v>
      </c>
      <c r="D255" s="29">
        <v>0</v>
      </c>
      <c r="E255" s="29">
        <v>1</v>
      </c>
      <c r="F255" s="29">
        <v>0</v>
      </c>
      <c r="G255" s="29">
        <v>2</v>
      </c>
      <c r="H255" s="29">
        <v>0</v>
      </c>
      <c r="I255" s="29">
        <v>0</v>
      </c>
      <c r="J255" s="29">
        <v>0</v>
      </c>
      <c r="K255" s="29">
        <v>0</v>
      </c>
      <c r="L255" s="29">
        <v>1</v>
      </c>
      <c r="M255" s="29">
        <v>0</v>
      </c>
    </row>
    <row r="256" spans="1:13" s="24" customFormat="1" ht="14.25" customHeight="1" x14ac:dyDescent="0.2">
      <c r="A256" s="147" t="str">
        <f t="shared" si="20"/>
        <v>Bay of Plenty</v>
      </c>
      <c r="B256" s="147" t="str">
        <f t="shared" si="20"/>
        <v>Ōpōtiki</v>
      </c>
      <c r="C256" s="43" t="s">
        <v>20</v>
      </c>
      <c r="D256" s="29">
        <v>8</v>
      </c>
      <c r="E256" s="29">
        <v>4</v>
      </c>
      <c r="F256" s="29">
        <v>2</v>
      </c>
      <c r="G256" s="29">
        <v>4</v>
      </c>
      <c r="H256" s="29">
        <v>6</v>
      </c>
      <c r="I256" s="29">
        <v>0</v>
      </c>
      <c r="J256" s="29">
        <v>3</v>
      </c>
      <c r="K256" s="29">
        <v>3</v>
      </c>
      <c r="L256" s="29">
        <v>3</v>
      </c>
      <c r="M256" s="29">
        <v>2</v>
      </c>
    </row>
    <row r="257" spans="1:13" s="24" customFormat="1" ht="14.25" customHeight="1" x14ac:dyDescent="0.2">
      <c r="A257" s="147" t="str">
        <f t="shared" si="20"/>
        <v>Bay of Plenty</v>
      </c>
      <c r="B257" s="147" t="str">
        <f t="shared" si="20"/>
        <v>Ōpōtiki</v>
      </c>
      <c r="C257" s="43" t="s">
        <v>21</v>
      </c>
      <c r="D257" s="29">
        <v>0</v>
      </c>
      <c r="E257" s="29">
        <v>0</v>
      </c>
      <c r="F257" s="29">
        <v>0</v>
      </c>
      <c r="G257" s="29">
        <v>0</v>
      </c>
      <c r="H257" s="29">
        <v>0</v>
      </c>
      <c r="I257" s="29">
        <v>0</v>
      </c>
      <c r="J257" s="29">
        <v>0</v>
      </c>
      <c r="K257" s="29">
        <v>0</v>
      </c>
      <c r="L257" s="29">
        <v>0</v>
      </c>
      <c r="M257" s="29">
        <v>0</v>
      </c>
    </row>
    <row r="258" spans="1:13" s="26" customFormat="1" ht="14.25" customHeight="1" x14ac:dyDescent="0.2">
      <c r="A258" s="147" t="str">
        <f t="shared" si="20"/>
        <v>Bay of Plenty</v>
      </c>
      <c r="B258" s="147" t="str">
        <f t="shared" si="20"/>
        <v>Ōpōtiki</v>
      </c>
      <c r="C258" s="43" t="s">
        <v>22</v>
      </c>
      <c r="D258" s="29">
        <v>1</v>
      </c>
      <c r="E258" s="29">
        <v>1</v>
      </c>
      <c r="F258" s="29">
        <v>0</v>
      </c>
      <c r="G258" s="29">
        <v>2</v>
      </c>
      <c r="H258" s="29">
        <v>3</v>
      </c>
      <c r="I258" s="29">
        <v>1</v>
      </c>
      <c r="J258" s="29">
        <v>1</v>
      </c>
      <c r="K258" s="29">
        <v>0</v>
      </c>
      <c r="L258" s="29">
        <v>1</v>
      </c>
      <c r="M258" s="29">
        <v>6</v>
      </c>
    </row>
    <row r="259" spans="1:13" s="24" customFormat="1" ht="14.25" customHeight="1" x14ac:dyDescent="0.2">
      <c r="A259" s="147" t="str">
        <f t="shared" si="20"/>
        <v>Bay of Plenty</v>
      </c>
      <c r="B259" s="147" t="str">
        <f t="shared" si="20"/>
        <v>Ōpōtiki</v>
      </c>
      <c r="C259" s="43" t="s">
        <v>23</v>
      </c>
      <c r="D259" s="29">
        <v>1</v>
      </c>
      <c r="E259" s="29">
        <v>0</v>
      </c>
      <c r="F259" s="29">
        <v>0</v>
      </c>
      <c r="G259" s="29">
        <v>0</v>
      </c>
      <c r="H259" s="29">
        <v>0</v>
      </c>
      <c r="I259" s="29">
        <v>0</v>
      </c>
      <c r="J259" s="29">
        <v>0</v>
      </c>
      <c r="K259" s="29">
        <v>0</v>
      </c>
      <c r="L259" s="29">
        <v>0</v>
      </c>
      <c r="M259" s="29">
        <v>0</v>
      </c>
    </row>
    <row r="260" spans="1:13" s="24" customFormat="1" ht="14.25" customHeight="1" x14ac:dyDescent="0.2">
      <c r="A260" s="147" t="str">
        <f t="shared" si="20"/>
        <v>Bay of Plenty</v>
      </c>
      <c r="B260" s="147" t="str">
        <f t="shared" si="20"/>
        <v>Ōpōtiki</v>
      </c>
      <c r="C260" s="43" t="s">
        <v>15</v>
      </c>
      <c r="D260" s="29">
        <v>0</v>
      </c>
      <c r="E260" s="29">
        <v>0</v>
      </c>
      <c r="F260" s="29">
        <v>0</v>
      </c>
      <c r="G260" s="29">
        <v>0</v>
      </c>
      <c r="H260" s="29">
        <v>0</v>
      </c>
      <c r="I260" s="29">
        <v>0</v>
      </c>
      <c r="J260" s="29">
        <v>0</v>
      </c>
      <c r="K260" s="29">
        <v>1</v>
      </c>
      <c r="L260" s="29">
        <v>0</v>
      </c>
      <c r="M260" s="29">
        <v>1</v>
      </c>
    </row>
    <row r="261" spans="1:13" s="24" customFormat="1" ht="14.25" customHeight="1" x14ac:dyDescent="0.2">
      <c r="A261" s="147" t="str">
        <f t="shared" si="20"/>
        <v>Bay of Plenty</v>
      </c>
      <c r="B261" s="147" t="str">
        <f t="shared" si="20"/>
        <v>Ōpōtiki</v>
      </c>
      <c r="C261" s="43" t="s">
        <v>24</v>
      </c>
      <c r="D261" s="29">
        <v>0</v>
      </c>
      <c r="E261" s="29">
        <v>0</v>
      </c>
      <c r="F261" s="29">
        <v>0</v>
      </c>
      <c r="G261" s="29">
        <v>0</v>
      </c>
      <c r="H261" s="29">
        <v>1</v>
      </c>
      <c r="I261" s="29">
        <v>0</v>
      </c>
      <c r="J261" s="29">
        <v>0</v>
      </c>
      <c r="K261" s="29">
        <v>0</v>
      </c>
      <c r="L261" s="29">
        <v>0</v>
      </c>
      <c r="M261" s="29">
        <v>0</v>
      </c>
    </row>
    <row r="262" spans="1:13" s="24" customFormat="1" ht="14.25" customHeight="1" x14ac:dyDescent="0.2">
      <c r="A262" s="147" t="str">
        <f t="shared" si="20"/>
        <v>Bay of Plenty</v>
      </c>
      <c r="B262" s="148" t="str">
        <f t="shared" si="20"/>
        <v>Ōpōtiki</v>
      </c>
      <c r="C262" s="41" t="s">
        <v>0</v>
      </c>
      <c r="D262" s="30">
        <v>11</v>
      </c>
      <c r="E262" s="30">
        <v>11</v>
      </c>
      <c r="F262" s="30">
        <v>5</v>
      </c>
      <c r="G262" s="30">
        <v>10</v>
      </c>
      <c r="H262" s="30">
        <v>14</v>
      </c>
      <c r="I262" s="30">
        <v>4</v>
      </c>
      <c r="J262" s="30">
        <v>8</v>
      </c>
      <c r="K262" s="30">
        <v>4</v>
      </c>
      <c r="L262" s="30">
        <v>5</v>
      </c>
      <c r="M262" s="30">
        <v>9</v>
      </c>
    </row>
    <row r="263" spans="1:13" s="24" customFormat="1" ht="14.25" customHeight="1" x14ac:dyDescent="0.2">
      <c r="A263" s="147" t="str">
        <f t="shared" si="20"/>
        <v>Bay of Plenty</v>
      </c>
      <c r="B263" s="149" t="s">
        <v>51</v>
      </c>
      <c r="C263" s="22" t="s">
        <v>19</v>
      </c>
      <c r="D263" s="29">
        <v>18</v>
      </c>
      <c r="E263" s="29">
        <v>17</v>
      </c>
      <c r="F263" s="29">
        <v>20</v>
      </c>
      <c r="G263" s="29">
        <v>19</v>
      </c>
      <c r="H263" s="29">
        <v>32</v>
      </c>
      <c r="I263" s="29">
        <v>25</v>
      </c>
      <c r="J263" s="29">
        <v>34</v>
      </c>
      <c r="K263" s="29">
        <v>31</v>
      </c>
      <c r="L263" s="29">
        <v>34</v>
      </c>
      <c r="M263" s="29">
        <v>18</v>
      </c>
    </row>
    <row r="264" spans="1:13" s="24" customFormat="1" ht="14.25" customHeight="1" x14ac:dyDescent="0.2">
      <c r="A264" s="147" t="str">
        <f t="shared" si="20"/>
        <v>Bay of Plenty</v>
      </c>
      <c r="B264" s="147" t="str">
        <f t="shared" si="20"/>
        <v>Tauranga</v>
      </c>
      <c r="C264" s="55" t="s">
        <v>116</v>
      </c>
      <c r="D264" s="29">
        <v>4</v>
      </c>
      <c r="E264" s="29">
        <v>5</v>
      </c>
      <c r="F264" s="29">
        <v>3</v>
      </c>
      <c r="G264" s="29">
        <v>4</v>
      </c>
      <c r="H264" s="29">
        <v>4</v>
      </c>
      <c r="I264" s="29">
        <v>2</v>
      </c>
      <c r="J264" s="29">
        <v>8</v>
      </c>
      <c r="K264" s="29">
        <v>11</v>
      </c>
      <c r="L264" s="29">
        <v>12</v>
      </c>
      <c r="M264" s="29">
        <v>12</v>
      </c>
    </row>
    <row r="265" spans="1:13" s="24" customFormat="1" ht="14.25" customHeight="1" x14ac:dyDescent="0.2">
      <c r="A265" s="147" t="str">
        <f t="shared" si="20"/>
        <v>Bay of Plenty</v>
      </c>
      <c r="B265" s="147" t="str">
        <f t="shared" si="20"/>
        <v>Tauranga</v>
      </c>
      <c r="C265" s="55" t="s">
        <v>115</v>
      </c>
      <c r="D265" s="29">
        <v>2</v>
      </c>
      <c r="E265" s="29">
        <v>1</v>
      </c>
      <c r="F265" s="29">
        <v>5</v>
      </c>
      <c r="G265" s="29">
        <v>6</v>
      </c>
      <c r="H265" s="29">
        <v>4</v>
      </c>
      <c r="I265" s="29">
        <v>2</v>
      </c>
      <c r="J265" s="29">
        <v>5</v>
      </c>
      <c r="K265" s="29">
        <v>3</v>
      </c>
      <c r="L265" s="29">
        <v>2</v>
      </c>
      <c r="M265" s="29">
        <v>6</v>
      </c>
    </row>
    <row r="266" spans="1:13" s="24" customFormat="1" ht="14.25" customHeight="1" x14ac:dyDescent="0.2">
      <c r="A266" s="147" t="str">
        <f t="shared" si="20"/>
        <v>Bay of Plenty</v>
      </c>
      <c r="B266" s="147" t="str">
        <f t="shared" si="20"/>
        <v>Tauranga</v>
      </c>
      <c r="C266" s="55" t="s">
        <v>117</v>
      </c>
      <c r="D266" s="29">
        <v>1</v>
      </c>
      <c r="E266" s="29">
        <v>2</v>
      </c>
      <c r="F266" s="29">
        <v>0</v>
      </c>
      <c r="G266" s="29">
        <v>4</v>
      </c>
      <c r="H266" s="29">
        <v>1</v>
      </c>
      <c r="I266" s="29">
        <v>3</v>
      </c>
      <c r="J266" s="29">
        <v>4</v>
      </c>
      <c r="K266" s="29">
        <v>1</v>
      </c>
      <c r="L266" s="29">
        <v>2</v>
      </c>
      <c r="M266" s="29">
        <v>2</v>
      </c>
    </row>
    <row r="267" spans="1:13" s="24" customFormat="1" ht="14.25" customHeight="1" x14ac:dyDescent="0.2">
      <c r="A267" s="147" t="str">
        <f t="shared" si="20"/>
        <v>Bay of Plenty</v>
      </c>
      <c r="B267" s="147" t="str">
        <f t="shared" si="20"/>
        <v>Tauranga</v>
      </c>
      <c r="C267" s="43" t="s">
        <v>20</v>
      </c>
      <c r="D267" s="29">
        <v>8</v>
      </c>
      <c r="E267" s="29">
        <v>8</v>
      </c>
      <c r="F267" s="29">
        <v>5</v>
      </c>
      <c r="G267" s="29">
        <v>10</v>
      </c>
      <c r="H267" s="29">
        <v>4</v>
      </c>
      <c r="I267" s="29">
        <v>9</v>
      </c>
      <c r="J267" s="29">
        <v>4</v>
      </c>
      <c r="K267" s="29">
        <v>9</v>
      </c>
      <c r="L267" s="29">
        <v>6</v>
      </c>
      <c r="M267" s="29">
        <v>10</v>
      </c>
    </row>
    <row r="268" spans="1:13" s="24" customFormat="1" ht="14.25" customHeight="1" x14ac:dyDescent="0.2">
      <c r="A268" s="147" t="str">
        <f t="shared" si="20"/>
        <v>Bay of Plenty</v>
      </c>
      <c r="B268" s="147" t="str">
        <f t="shared" si="20"/>
        <v>Tauranga</v>
      </c>
      <c r="C268" s="43" t="s">
        <v>21</v>
      </c>
      <c r="D268" s="29">
        <v>6</v>
      </c>
      <c r="E268" s="29">
        <v>0</v>
      </c>
      <c r="F268" s="29">
        <v>4</v>
      </c>
      <c r="G268" s="29">
        <v>3</v>
      </c>
      <c r="H268" s="29">
        <v>4</v>
      </c>
      <c r="I268" s="29">
        <v>4</v>
      </c>
      <c r="J268" s="29">
        <v>5</v>
      </c>
      <c r="K268" s="29">
        <v>3</v>
      </c>
      <c r="L268" s="29">
        <v>5</v>
      </c>
      <c r="M268" s="29">
        <v>2</v>
      </c>
    </row>
    <row r="269" spans="1:13" s="24" customFormat="1" ht="14.25" customHeight="1" x14ac:dyDescent="0.2">
      <c r="A269" s="147" t="str">
        <f t="shared" ref="A269:B284" si="21">A268</f>
        <v>Bay of Plenty</v>
      </c>
      <c r="B269" s="147" t="str">
        <f t="shared" si="21"/>
        <v>Tauranga</v>
      </c>
      <c r="C269" s="43" t="s">
        <v>22</v>
      </c>
      <c r="D269" s="29">
        <v>4</v>
      </c>
      <c r="E269" s="29">
        <v>7</v>
      </c>
      <c r="F269" s="29">
        <v>5</v>
      </c>
      <c r="G269" s="29">
        <v>3</v>
      </c>
      <c r="H269" s="29">
        <v>7</v>
      </c>
      <c r="I269" s="29">
        <v>6</v>
      </c>
      <c r="J269" s="29">
        <v>7</v>
      </c>
      <c r="K269" s="29">
        <v>3</v>
      </c>
      <c r="L269" s="29">
        <v>8</v>
      </c>
      <c r="M269" s="29">
        <v>7</v>
      </c>
    </row>
    <row r="270" spans="1:13" s="24" customFormat="1" ht="14.25" customHeight="1" x14ac:dyDescent="0.2">
      <c r="A270" s="147" t="str">
        <f t="shared" si="21"/>
        <v>Bay of Plenty</v>
      </c>
      <c r="B270" s="147" t="str">
        <f t="shared" si="21"/>
        <v>Tauranga</v>
      </c>
      <c r="C270" s="43" t="s">
        <v>23</v>
      </c>
      <c r="D270" s="29">
        <v>2</v>
      </c>
      <c r="E270" s="29">
        <v>0</v>
      </c>
      <c r="F270" s="29">
        <v>3</v>
      </c>
      <c r="G270" s="29">
        <v>2</v>
      </c>
      <c r="H270" s="29">
        <v>2</v>
      </c>
      <c r="I270" s="29">
        <v>1</v>
      </c>
      <c r="J270" s="29">
        <v>3</v>
      </c>
      <c r="K270" s="29">
        <v>4</v>
      </c>
      <c r="L270" s="29">
        <v>1</v>
      </c>
      <c r="M270" s="29">
        <v>0</v>
      </c>
    </row>
    <row r="271" spans="1:13" s="24" customFormat="1" ht="14.25" customHeight="1" x14ac:dyDescent="0.2">
      <c r="A271" s="147" t="str">
        <f t="shared" si="21"/>
        <v>Bay of Plenty</v>
      </c>
      <c r="B271" s="147" t="str">
        <f t="shared" si="21"/>
        <v>Tauranga</v>
      </c>
      <c r="C271" s="43" t="s">
        <v>15</v>
      </c>
      <c r="D271" s="29">
        <v>0</v>
      </c>
      <c r="E271" s="29">
        <v>2</v>
      </c>
      <c r="F271" s="29">
        <v>1</v>
      </c>
      <c r="G271" s="29">
        <v>0</v>
      </c>
      <c r="H271" s="29">
        <v>1</v>
      </c>
      <c r="I271" s="29">
        <v>1</v>
      </c>
      <c r="J271" s="29">
        <v>1</v>
      </c>
      <c r="K271" s="29">
        <v>0</v>
      </c>
      <c r="L271" s="29">
        <v>0</v>
      </c>
      <c r="M271" s="29">
        <v>3</v>
      </c>
    </row>
    <row r="272" spans="1:13" s="24" customFormat="1" ht="14.25" customHeight="1" x14ac:dyDescent="0.2">
      <c r="A272" s="147" t="str">
        <f t="shared" si="21"/>
        <v>Bay of Plenty</v>
      </c>
      <c r="B272" s="147" t="str">
        <f t="shared" si="21"/>
        <v>Tauranga</v>
      </c>
      <c r="C272" s="43" t="s">
        <v>24</v>
      </c>
      <c r="D272" s="29">
        <v>3</v>
      </c>
      <c r="E272" s="29">
        <v>0</v>
      </c>
      <c r="F272" s="29">
        <v>3</v>
      </c>
      <c r="G272" s="29">
        <v>0</v>
      </c>
      <c r="H272" s="29">
        <v>6</v>
      </c>
      <c r="I272" s="29">
        <v>3</v>
      </c>
      <c r="J272" s="29">
        <v>2</v>
      </c>
      <c r="K272" s="29">
        <v>2</v>
      </c>
      <c r="L272" s="29">
        <v>4</v>
      </c>
      <c r="M272" s="29">
        <v>6</v>
      </c>
    </row>
    <row r="273" spans="1:13" s="24" customFormat="1" ht="14.25" customHeight="1" x14ac:dyDescent="0.2">
      <c r="A273" s="147" t="str">
        <f t="shared" si="21"/>
        <v>Bay of Plenty</v>
      </c>
      <c r="B273" s="148" t="str">
        <f t="shared" si="21"/>
        <v>Tauranga</v>
      </c>
      <c r="C273" s="41" t="s">
        <v>0</v>
      </c>
      <c r="D273" s="30">
        <v>48</v>
      </c>
      <c r="E273" s="30">
        <v>42</v>
      </c>
      <c r="F273" s="30">
        <v>49</v>
      </c>
      <c r="G273" s="30">
        <v>51</v>
      </c>
      <c r="H273" s="30">
        <v>65</v>
      </c>
      <c r="I273" s="30">
        <v>56</v>
      </c>
      <c r="J273" s="30">
        <v>73</v>
      </c>
      <c r="K273" s="30">
        <v>67</v>
      </c>
      <c r="L273" s="30">
        <v>74</v>
      </c>
      <c r="M273" s="30">
        <v>66</v>
      </c>
    </row>
    <row r="274" spans="1:13" s="24" customFormat="1" ht="14.25" customHeight="1" x14ac:dyDescent="0.2">
      <c r="A274" s="147" t="str">
        <f t="shared" si="21"/>
        <v>Bay of Plenty</v>
      </c>
      <c r="B274" s="149" t="s">
        <v>148</v>
      </c>
      <c r="C274" s="22" t="s">
        <v>19</v>
      </c>
      <c r="D274" s="29">
        <v>2</v>
      </c>
      <c r="E274" s="29">
        <v>0</v>
      </c>
      <c r="F274" s="29">
        <v>1</v>
      </c>
      <c r="G274" s="29">
        <v>2</v>
      </c>
      <c r="H274" s="29">
        <v>1</v>
      </c>
      <c r="I274" s="29">
        <v>1</v>
      </c>
      <c r="J274" s="29">
        <v>0</v>
      </c>
      <c r="K274" s="29">
        <v>0</v>
      </c>
      <c r="L274" s="29">
        <v>0</v>
      </c>
      <c r="M274" s="29">
        <v>1</v>
      </c>
    </row>
    <row r="275" spans="1:13" s="24" customFormat="1" ht="14.25" customHeight="1" x14ac:dyDescent="0.2">
      <c r="A275" s="147" t="str">
        <f t="shared" si="21"/>
        <v>Bay of Plenty</v>
      </c>
      <c r="B275" s="147" t="str">
        <f t="shared" si="21"/>
        <v>Waihi</v>
      </c>
      <c r="C275" s="55" t="s">
        <v>116</v>
      </c>
      <c r="D275" s="29">
        <v>0</v>
      </c>
      <c r="E275" s="29">
        <v>0</v>
      </c>
      <c r="F275" s="29">
        <v>1</v>
      </c>
      <c r="G275" s="29">
        <v>0</v>
      </c>
      <c r="H275" s="29">
        <v>0</v>
      </c>
      <c r="I275" s="29">
        <v>0</v>
      </c>
      <c r="J275" s="29">
        <v>0</v>
      </c>
      <c r="K275" s="29">
        <v>0</v>
      </c>
      <c r="L275" s="29">
        <v>0</v>
      </c>
      <c r="M275" s="29">
        <v>1</v>
      </c>
    </row>
    <row r="276" spans="1:13" s="24" customFormat="1" ht="14.25" customHeight="1" x14ac:dyDescent="0.2">
      <c r="A276" s="147" t="str">
        <f t="shared" si="21"/>
        <v>Bay of Plenty</v>
      </c>
      <c r="B276" s="147" t="str">
        <f t="shared" si="21"/>
        <v>Waihi</v>
      </c>
      <c r="C276" s="55" t="s">
        <v>115</v>
      </c>
      <c r="D276" s="29">
        <v>0</v>
      </c>
      <c r="E276" s="29">
        <v>1</v>
      </c>
      <c r="F276" s="29">
        <v>0</v>
      </c>
      <c r="G276" s="29">
        <v>0</v>
      </c>
      <c r="H276" s="29">
        <v>1</v>
      </c>
      <c r="I276" s="29">
        <v>0</v>
      </c>
      <c r="J276" s="29">
        <v>2</v>
      </c>
      <c r="K276" s="29">
        <v>0</v>
      </c>
      <c r="L276" s="29">
        <v>0</v>
      </c>
      <c r="M276" s="29">
        <v>0</v>
      </c>
    </row>
    <row r="277" spans="1:13" s="24" customFormat="1" ht="14.25" customHeight="1" x14ac:dyDescent="0.2">
      <c r="A277" s="147" t="str">
        <f t="shared" si="21"/>
        <v>Bay of Plenty</v>
      </c>
      <c r="B277" s="147" t="str">
        <f t="shared" si="21"/>
        <v>Waihi</v>
      </c>
      <c r="C277" s="55" t="s">
        <v>117</v>
      </c>
      <c r="D277" s="29">
        <v>0</v>
      </c>
      <c r="E277" s="29">
        <v>0</v>
      </c>
      <c r="F277" s="29">
        <v>0</v>
      </c>
      <c r="G277" s="29">
        <v>0</v>
      </c>
      <c r="H277" s="29">
        <v>0</v>
      </c>
      <c r="I277" s="29">
        <v>0</v>
      </c>
      <c r="J277" s="29">
        <v>0</v>
      </c>
      <c r="K277" s="29">
        <v>0</v>
      </c>
      <c r="L277" s="29">
        <v>0</v>
      </c>
      <c r="M277" s="29">
        <v>0</v>
      </c>
    </row>
    <row r="278" spans="1:13" s="24" customFormat="1" ht="14.25" customHeight="1" x14ac:dyDescent="0.2">
      <c r="A278" s="147" t="str">
        <f t="shared" si="21"/>
        <v>Bay of Plenty</v>
      </c>
      <c r="B278" s="147" t="str">
        <f t="shared" si="21"/>
        <v>Waihi</v>
      </c>
      <c r="C278" s="43" t="s">
        <v>20</v>
      </c>
      <c r="D278" s="29">
        <v>3</v>
      </c>
      <c r="E278" s="29">
        <v>5</v>
      </c>
      <c r="F278" s="29">
        <v>0</v>
      </c>
      <c r="G278" s="29">
        <v>1</v>
      </c>
      <c r="H278" s="29">
        <v>1</v>
      </c>
      <c r="I278" s="29">
        <v>1</v>
      </c>
      <c r="J278" s="29">
        <v>0</v>
      </c>
      <c r="K278" s="29">
        <v>4</v>
      </c>
      <c r="L278" s="29">
        <v>2</v>
      </c>
      <c r="M278" s="29">
        <v>0</v>
      </c>
    </row>
    <row r="279" spans="1:13" s="26" customFormat="1" ht="14.25" customHeight="1" x14ac:dyDescent="0.2">
      <c r="A279" s="147" t="str">
        <f t="shared" si="21"/>
        <v>Bay of Plenty</v>
      </c>
      <c r="B279" s="147" t="str">
        <f t="shared" si="21"/>
        <v>Waihi</v>
      </c>
      <c r="C279" s="43" t="s">
        <v>21</v>
      </c>
      <c r="D279" s="29">
        <v>0</v>
      </c>
      <c r="E279" s="29">
        <v>0</v>
      </c>
      <c r="F279" s="29">
        <v>0</v>
      </c>
      <c r="G279" s="29">
        <v>0</v>
      </c>
      <c r="H279" s="29">
        <v>1</v>
      </c>
      <c r="I279" s="29">
        <v>0</v>
      </c>
      <c r="J279" s="29">
        <v>0</v>
      </c>
      <c r="K279" s="29">
        <v>0</v>
      </c>
      <c r="L279" s="29">
        <v>1</v>
      </c>
      <c r="M279" s="29">
        <v>1</v>
      </c>
    </row>
    <row r="280" spans="1:13" s="24" customFormat="1" ht="14.25" customHeight="1" x14ac:dyDescent="0.2">
      <c r="A280" s="147" t="str">
        <f t="shared" si="21"/>
        <v>Bay of Plenty</v>
      </c>
      <c r="B280" s="147" t="str">
        <f t="shared" si="21"/>
        <v>Waihi</v>
      </c>
      <c r="C280" s="43" t="s">
        <v>22</v>
      </c>
      <c r="D280" s="29">
        <v>1</v>
      </c>
      <c r="E280" s="29">
        <v>0</v>
      </c>
      <c r="F280" s="29">
        <v>1</v>
      </c>
      <c r="G280" s="29">
        <v>1</v>
      </c>
      <c r="H280" s="29">
        <v>0</v>
      </c>
      <c r="I280" s="29">
        <v>2</v>
      </c>
      <c r="J280" s="29">
        <v>0</v>
      </c>
      <c r="K280" s="29">
        <v>0</v>
      </c>
      <c r="L280" s="29">
        <v>1</v>
      </c>
      <c r="M280" s="29">
        <v>0</v>
      </c>
    </row>
    <row r="281" spans="1:13" s="24" customFormat="1" ht="14.25" customHeight="1" x14ac:dyDescent="0.2">
      <c r="A281" s="147" t="str">
        <f t="shared" si="21"/>
        <v>Bay of Plenty</v>
      </c>
      <c r="B281" s="147" t="str">
        <f t="shared" si="21"/>
        <v>Waihi</v>
      </c>
      <c r="C281" s="43" t="s">
        <v>23</v>
      </c>
      <c r="D281" s="29">
        <v>0</v>
      </c>
      <c r="E281" s="29">
        <v>0</v>
      </c>
      <c r="F281" s="29">
        <v>0</v>
      </c>
      <c r="G281" s="29">
        <v>0</v>
      </c>
      <c r="H281" s="29">
        <v>0</v>
      </c>
      <c r="I281" s="29">
        <v>1</v>
      </c>
      <c r="J281" s="29">
        <v>1</v>
      </c>
      <c r="K281" s="29">
        <v>0</v>
      </c>
      <c r="L281" s="29">
        <v>0</v>
      </c>
      <c r="M281" s="29">
        <v>1</v>
      </c>
    </row>
    <row r="282" spans="1:13" s="24" customFormat="1" ht="14.25" customHeight="1" x14ac:dyDescent="0.2">
      <c r="A282" s="147" t="str">
        <f t="shared" si="21"/>
        <v>Bay of Plenty</v>
      </c>
      <c r="B282" s="147" t="str">
        <f t="shared" si="21"/>
        <v>Waihi</v>
      </c>
      <c r="C282" s="43" t="s">
        <v>15</v>
      </c>
      <c r="D282" s="29">
        <v>0</v>
      </c>
      <c r="E282" s="29">
        <v>0</v>
      </c>
      <c r="F282" s="29">
        <v>0</v>
      </c>
      <c r="G282" s="29">
        <v>0</v>
      </c>
      <c r="H282" s="29">
        <v>0</v>
      </c>
      <c r="I282" s="29">
        <v>0</v>
      </c>
      <c r="J282" s="29">
        <v>0</v>
      </c>
      <c r="K282" s="29">
        <v>0</v>
      </c>
      <c r="L282" s="29">
        <v>0</v>
      </c>
      <c r="M282" s="29">
        <v>0</v>
      </c>
    </row>
    <row r="283" spans="1:13" s="24" customFormat="1" ht="14.25" customHeight="1" x14ac:dyDescent="0.2">
      <c r="A283" s="147" t="str">
        <f t="shared" si="21"/>
        <v>Bay of Plenty</v>
      </c>
      <c r="B283" s="147" t="str">
        <f t="shared" si="21"/>
        <v>Waihi</v>
      </c>
      <c r="C283" s="43" t="s">
        <v>24</v>
      </c>
      <c r="D283" s="29">
        <v>0</v>
      </c>
      <c r="E283" s="29">
        <v>1</v>
      </c>
      <c r="F283" s="29">
        <v>1</v>
      </c>
      <c r="G283" s="29">
        <v>0</v>
      </c>
      <c r="H283" s="29">
        <v>1</v>
      </c>
      <c r="I283" s="29">
        <v>0</v>
      </c>
      <c r="J283" s="29">
        <v>0</v>
      </c>
      <c r="K283" s="29">
        <v>2</v>
      </c>
      <c r="L283" s="29">
        <v>0</v>
      </c>
      <c r="M283" s="29">
        <v>0</v>
      </c>
    </row>
    <row r="284" spans="1:13" s="24" customFormat="1" ht="14.25" customHeight="1" x14ac:dyDescent="0.2">
      <c r="A284" s="147" t="str">
        <f t="shared" si="21"/>
        <v>Bay of Plenty</v>
      </c>
      <c r="B284" s="148" t="str">
        <f t="shared" si="21"/>
        <v>Waihi</v>
      </c>
      <c r="C284" s="41" t="s">
        <v>0</v>
      </c>
      <c r="D284" s="30">
        <v>6</v>
      </c>
      <c r="E284" s="30">
        <v>7</v>
      </c>
      <c r="F284" s="30">
        <v>4</v>
      </c>
      <c r="G284" s="30">
        <v>4</v>
      </c>
      <c r="H284" s="30">
        <v>5</v>
      </c>
      <c r="I284" s="30">
        <v>5</v>
      </c>
      <c r="J284" s="30">
        <v>3</v>
      </c>
      <c r="K284" s="30">
        <v>6</v>
      </c>
      <c r="L284" s="30">
        <v>4</v>
      </c>
      <c r="M284" s="30">
        <v>4</v>
      </c>
    </row>
    <row r="285" spans="1:13" s="24" customFormat="1" ht="14.25" customHeight="1" x14ac:dyDescent="0.2">
      <c r="A285" s="147" t="str">
        <f t="shared" ref="A285:B300" si="22">A284</f>
        <v>Bay of Plenty</v>
      </c>
      <c r="B285" s="149" t="s">
        <v>136</v>
      </c>
      <c r="C285" s="22" t="s">
        <v>19</v>
      </c>
      <c r="D285" s="29">
        <v>5</v>
      </c>
      <c r="E285" s="29">
        <v>5</v>
      </c>
      <c r="F285" s="29">
        <v>9</v>
      </c>
      <c r="G285" s="29">
        <v>9</v>
      </c>
      <c r="H285" s="29">
        <v>7</v>
      </c>
      <c r="I285" s="29">
        <v>10</v>
      </c>
      <c r="J285" s="29">
        <v>14</v>
      </c>
      <c r="K285" s="29">
        <v>17</v>
      </c>
      <c r="L285" s="29">
        <v>13</v>
      </c>
      <c r="M285" s="29">
        <v>4</v>
      </c>
    </row>
    <row r="286" spans="1:13" s="24" customFormat="1" ht="14.25" customHeight="1" x14ac:dyDescent="0.2">
      <c r="A286" s="147" t="str">
        <f t="shared" si="22"/>
        <v>Bay of Plenty</v>
      </c>
      <c r="B286" s="147" t="str">
        <f t="shared" si="22"/>
        <v>Whakatāne</v>
      </c>
      <c r="C286" s="55" t="s">
        <v>116</v>
      </c>
      <c r="D286" s="29">
        <v>2</v>
      </c>
      <c r="E286" s="29">
        <v>6</v>
      </c>
      <c r="F286" s="29">
        <v>7</v>
      </c>
      <c r="G286" s="29">
        <v>3</v>
      </c>
      <c r="H286" s="29">
        <v>3</v>
      </c>
      <c r="I286" s="29">
        <v>6</v>
      </c>
      <c r="J286" s="29">
        <v>6</v>
      </c>
      <c r="K286" s="29">
        <v>8</v>
      </c>
      <c r="L286" s="29">
        <v>7</v>
      </c>
      <c r="M286" s="29">
        <v>5</v>
      </c>
    </row>
    <row r="287" spans="1:13" s="24" customFormat="1" ht="14.25" customHeight="1" x14ac:dyDescent="0.2">
      <c r="A287" s="147" t="str">
        <f t="shared" si="22"/>
        <v>Bay of Plenty</v>
      </c>
      <c r="B287" s="147" t="str">
        <f t="shared" si="22"/>
        <v>Whakatāne</v>
      </c>
      <c r="C287" s="55" t="s">
        <v>115</v>
      </c>
      <c r="D287" s="29">
        <v>0</v>
      </c>
      <c r="E287" s="29">
        <v>4</v>
      </c>
      <c r="F287" s="29">
        <v>2</v>
      </c>
      <c r="G287" s="29">
        <v>1</v>
      </c>
      <c r="H287" s="29">
        <v>0</v>
      </c>
      <c r="I287" s="29">
        <v>1</v>
      </c>
      <c r="J287" s="29">
        <v>1</v>
      </c>
      <c r="K287" s="29">
        <v>0</v>
      </c>
      <c r="L287" s="29">
        <v>4</v>
      </c>
      <c r="M287" s="29">
        <v>1</v>
      </c>
    </row>
    <row r="288" spans="1:13" s="24" customFormat="1" ht="14.25" customHeight="1" x14ac:dyDescent="0.2">
      <c r="A288" s="147" t="str">
        <f t="shared" si="22"/>
        <v>Bay of Plenty</v>
      </c>
      <c r="B288" s="147" t="str">
        <f t="shared" si="22"/>
        <v>Whakatāne</v>
      </c>
      <c r="C288" s="55" t="s">
        <v>117</v>
      </c>
      <c r="D288" s="29">
        <v>0</v>
      </c>
      <c r="E288" s="29">
        <v>2</v>
      </c>
      <c r="F288" s="29">
        <v>0</v>
      </c>
      <c r="G288" s="29">
        <v>0</v>
      </c>
      <c r="H288" s="29">
        <v>0</v>
      </c>
      <c r="I288" s="29">
        <v>0</v>
      </c>
      <c r="J288" s="29">
        <v>2</v>
      </c>
      <c r="K288" s="29">
        <v>2</v>
      </c>
      <c r="L288" s="29">
        <v>1</v>
      </c>
      <c r="M288" s="29">
        <v>2</v>
      </c>
    </row>
    <row r="289" spans="1:13" s="24" customFormat="1" ht="14.25" customHeight="1" x14ac:dyDescent="0.2">
      <c r="A289" s="147" t="str">
        <f t="shared" si="22"/>
        <v>Bay of Plenty</v>
      </c>
      <c r="B289" s="147" t="str">
        <f t="shared" si="22"/>
        <v>Whakatāne</v>
      </c>
      <c r="C289" s="43" t="s">
        <v>20</v>
      </c>
      <c r="D289" s="29">
        <v>6</v>
      </c>
      <c r="E289" s="29">
        <v>3</v>
      </c>
      <c r="F289" s="29">
        <v>11</v>
      </c>
      <c r="G289" s="29">
        <v>7</v>
      </c>
      <c r="H289" s="29">
        <v>4</v>
      </c>
      <c r="I289" s="29">
        <v>4</v>
      </c>
      <c r="J289" s="29">
        <v>6</v>
      </c>
      <c r="K289" s="29">
        <v>5</v>
      </c>
      <c r="L289" s="29">
        <v>8</v>
      </c>
      <c r="M289" s="29">
        <v>6</v>
      </c>
    </row>
    <row r="290" spans="1:13" s="24" customFormat="1" ht="14.25" customHeight="1" x14ac:dyDescent="0.2">
      <c r="A290" s="147" t="str">
        <f t="shared" si="22"/>
        <v>Bay of Plenty</v>
      </c>
      <c r="B290" s="147" t="str">
        <f t="shared" si="22"/>
        <v>Whakatāne</v>
      </c>
      <c r="C290" s="43" t="s">
        <v>21</v>
      </c>
      <c r="D290" s="29">
        <v>0</v>
      </c>
      <c r="E290" s="29">
        <v>1</v>
      </c>
      <c r="F290" s="29">
        <v>1</v>
      </c>
      <c r="G290" s="29">
        <v>0</v>
      </c>
      <c r="H290" s="29">
        <v>0</v>
      </c>
      <c r="I290" s="29">
        <v>2</v>
      </c>
      <c r="J290" s="29">
        <v>3</v>
      </c>
      <c r="K290" s="29">
        <v>0</v>
      </c>
      <c r="L290" s="29">
        <v>3</v>
      </c>
      <c r="M290" s="29">
        <v>0</v>
      </c>
    </row>
    <row r="291" spans="1:13" s="24" customFormat="1" ht="14.25" customHeight="1" x14ac:dyDescent="0.2">
      <c r="A291" s="147" t="str">
        <f t="shared" si="22"/>
        <v>Bay of Plenty</v>
      </c>
      <c r="B291" s="147" t="str">
        <f t="shared" si="22"/>
        <v>Whakatāne</v>
      </c>
      <c r="C291" s="43" t="s">
        <v>22</v>
      </c>
      <c r="D291" s="29">
        <v>4</v>
      </c>
      <c r="E291" s="29">
        <v>0</v>
      </c>
      <c r="F291" s="29">
        <v>0</v>
      </c>
      <c r="G291" s="29">
        <v>3</v>
      </c>
      <c r="H291" s="29">
        <v>4</v>
      </c>
      <c r="I291" s="29">
        <v>3</v>
      </c>
      <c r="J291" s="29">
        <v>2</v>
      </c>
      <c r="K291" s="29">
        <v>2</v>
      </c>
      <c r="L291" s="29">
        <v>11</v>
      </c>
      <c r="M291" s="29">
        <v>6</v>
      </c>
    </row>
    <row r="292" spans="1:13" s="25" customFormat="1" ht="14.25" customHeight="1" x14ac:dyDescent="0.2">
      <c r="A292" s="147" t="str">
        <f t="shared" si="22"/>
        <v>Bay of Plenty</v>
      </c>
      <c r="B292" s="147" t="str">
        <f t="shared" si="22"/>
        <v>Whakatāne</v>
      </c>
      <c r="C292" s="43" t="s">
        <v>23</v>
      </c>
      <c r="D292" s="29">
        <v>0</v>
      </c>
      <c r="E292" s="29">
        <v>0</v>
      </c>
      <c r="F292" s="29">
        <v>0</v>
      </c>
      <c r="G292" s="29">
        <v>1</v>
      </c>
      <c r="H292" s="29">
        <v>1</v>
      </c>
      <c r="I292" s="29">
        <v>0</v>
      </c>
      <c r="J292" s="29">
        <v>1</v>
      </c>
      <c r="K292" s="29">
        <v>1</v>
      </c>
      <c r="L292" s="29">
        <v>0</v>
      </c>
      <c r="M292" s="29">
        <v>0</v>
      </c>
    </row>
    <row r="293" spans="1:13" s="25" customFormat="1" ht="14.25" customHeight="1" x14ac:dyDescent="0.2">
      <c r="A293" s="147" t="str">
        <f t="shared" si="22"/>
        <v>Bay of Plenty</v>
      </c>
      <c r="B293" s="147" t="str">
        <f t="shared" si="22"/>
        <v>Whakatāne</v>
      </c>
      <c r="C293" s="43" t="s">
        <v>15</v>
      </c>
      <c r="D293" s="29">
        <v>0</v>
      </c>
      <c r="E293" s="29">
        <v>1</v>
      </c>
      <c r="F293" s="29">
        <v>0</v>
      </c>
      <c r="G293" s="29">
        <v>0</v>
      </c>
      <c r="H293" s="29">
        <v>2</v>
      </c>
      <c r="I293" s="29">
        <v>0</v>
      </c>
      <c r="J293" s="29">
        <v>0</v>
      </c>
      <c r="K293" s="29">
        <v>1</v>
      </c>
      <c r="L293" s="29">
        <v>0</v>
      </c>
      <c r="M293" s="29">
        <v>2</v>
      </c>
    </row>
    <row r="294" spans="1:13" s="25" customFormat="1" ht="14.25" customHeight="1" x14ac:dyDescent="0.2">
      <c r="A294" s="147" t="str">
        <f t="shared" si="22"/>
        <v>Bay of Plenty</v>
      </c>
      <c r="B294" s="147" t="str">
        <f t="shared" si="22"/>
        <v>Whakatāne</v>
      </c>
      <c r="C294" s="43" t="s">
        <v>24</v>
      </c>
      <c r="D294" s="29">
        <v>0</v>
      </c>
      <c r="E294" s="29">
        <v>0</v>
      </c>
      <c r="F294" s="29">
        <v>0</v>
      </c>
      <c r="G294" s="29">
        <v>0</v>
      </c>
      <c r="H294" s="29">
        <v>0</v>
      </c>
      <c r="I294" s="29">
        <v>1</v>
      </c>
      <c r="J294" s="29">
        <v>0</v>
      </c>
      <c r="K294" s="29">
        <v>3</v>
      </c>
      <c r="L294" s="29">
        <v>4</v>
      </c>
      <c r="M294" s="29">
        <v>4</v>
      </c>
    </row>
    <row r="295" spans="1:13" s="25" customFormat="1" ht="14.25" customHeight="1" x14ac:dyDescent="0.2">
      <c r="A295" s="147" t="str">
        <f t="shared" si="22"/>
        <v>Bay of Plenty</v>
      </c>
      <c r="B295" s="148" t="str">
        <f t="shared" si="22"/>
        <v>Whakatāne</v>
      </c>
      <c r="C295" s="41" t="s">
        <v>0</v>
      </c>
      <c r="D295" s="30">
        <v>17</v>
      </c>
      <c r="E295" s="30">
        <v>22</v>
      </c>
      <c r="F295" s="30">
        <v>30</v>
      </c>
      <c r="G295" s="30">
        <v>24</v>
      </c>
      <c r="H295" s="30">
        <v>21</v>
      </c>
      <c r="I295" s="30">
        <v>27</v>
      </c>
      <c r="J295" s="30">
        <v>35</v>
      </c>
      <c r="K295" s="30">
        <v>39</v>
      </c>
      <c r="L295" s="30">
        <v>51</v>
      </c>
      <c r="M295" s="30">
        <v>30</v>
      </c>
    </row>
    <row r="296" spans="1:13" s="25" customFormat="1" ht="14.25" customHeight="1" x14ac:dyDescent="0.2">
      <c r="A296" s="147" t="str">
        <f t="shared" si="22"/>
        <v>Bay of Plenty</v>
      </c>
      <c r="B296" s="147" t="s">
        <v>104</v>
      </c>
      <c r="C296" s="22" t="s">
        <v>19</v>
      </c>
      <c r="D296" s="29">
        <v>26</v>
      </c>
      <c r="E296" s="29">
        <v>25</v>
      </c>
      <c r="F296" s="29">
        <v>31</v>
      </c>
      <c r="G296" s="29">
        <v>30</v>
      </c>
      <c r="H296" s="29">
        <v>42</v>
      </c>
      <c r="I296" s="29">
        <v>37</v>
      </c>
      <c r="J296" s="29">
        <v>52</v>
      </c>
      <c r="K296" s="29">
        <v>48</v>
      </c>
      <c r="L296" s="29">
        <v>47</v>
      </c>
      <c r="M296" s="29">
        <v>23</v>
      </c>
    </row>
    <row r="297" spans="1:13" s="25" customFormat="1" ht="14.25" customHeight="1" x14ac:dyDescent="0.2">
      <c r="A297" s="147" t="str">
        <f t="shared" si="22"/>
        <v>Bay of Plenty</v>
      </c>
      <c r="B297" s="147" t="str">
        <f t="shared" si="22"/>
        <v>Justice service area total</v>
      </c>
      <c r="C297" s="55" t="s">
        <v>116</v>
      </c>
      <c r="D297" s="29">
        <v>6</v>
      </c>
      <c r="E297" s="29">
        <v>13</v>
      </c>
      <c r="F297" s="29">
        <v>13</v>
      </c>
      <c r="G297" s="29">
        <v>9</v>
      </c>
      <c r="H297" s="29">
        <v>9</v>
      </c>
      <c r="I297" s="29">
        <v>9</v>
      </c>
      <c r="J297" s="29">
        <v>14</v>
      </c>
      <c r="K297" s="29">
        <v>19</v>
      </c>
      <c r="L297" s="29">
        <v>19</v>
      </c>
      <c r="M297" s="29">
        <v>18</v>
      </c>
    </row>
    <row r="298" spans="1:13" s="25" customFormat="1" ht="14.25" customHeight="1" x14ac:dyDescent="0.2">
      <c r="A298" s="147" t="str">
        <f t="shared" si="22"/>
        <v>Bay of Plenty</v>
      </c>
      <c r="B298" s="147" t="str">
        <f t="shared" si="22"/>
        <v>Justice service area total</v>
      </c>
      <c r="C298" s="55" t="s">
        <v>115</v>
      </c>
      <c r="D298" s="29">
        <v>2</v>
      </c>
      <c r="E298" s="29">
        <v>6</v>
      </c>
      <c r="F298" s="29">
        <v>7</v>
      </c>
      <c r="G298" s="29">
        <v>7</v>
      </c>
      <c r="H298" s="29">
        <v>5</v>
      </c>
      <c r="I298" s="29">
        <v>4</v>
      </c>
      <c r="J298" s="29">
        <v>8</v>
      </c>
      <c r="K298" s="29">
        <v>3</v>
      </c>
      <c r="L298" s="29">
        <v>6</v>
      </c>
      <c r="M298" s="29">
        <v>7</v>
      </c>
    </row>
    <row r="299" spans="1:13" s="25" customFormat="1" ht="14.25" customHeight="1" x14ac:dyDescent="0.2">
      <c r="A299" s="147" t="str">
        <f t="shared" si="22"/>
        <v>Bay of Plenty</v>
      </c>
      <c r="B299" s="147" t="str">
        <f t="shared" si="22"/>
        <v>Justice service area total</v>
      </c>
      <c r="C299" s="55" t="s">
        <v>117</v>
      </c>
      <c r="D299" s="29">
        <v>1</v>
      </c>
      <c r="E299" s="29">
        <v>5</v>
      </c>
      <c r="F299" s="29">
        <v>0</v>
      </c>
      <c r="G299" s="29">
        <v>6</v>
      </c>
      <c r="H299" s="29">
        <v>1</v>
      </c>
      <c r="I299" s="29">
        <v>3</v>
      </c>
      <c r="J299" s="29">
        <v>6</v>
      </c>
      <c r="K299" s="29">
        <v>3</v>
      </c>
      <c r="L299" s="29">
        <v>4</v>
      </c>
      <c r="M299" s="29">
        <v>4</v>
      </c>
    </row>
    <row r="300" spans="1:13" s="25" customFormat="1" ht="14.25" customHeight="1" x14ac:dyDescent="0.2">
      <c r="A300" s="147" t="str">
        <f t="shared" si="22"/>
        <v>Bay of Plenty</v>
      </c>
      <c r="B300" s="147" t="str">
        <f t="shared" si="22"/>
        <v>Justice service area total</v>
      </c>
      <c r="C300" s="43" t="s">
        <v>20</v>
      </c>
      <c r="D300" s="29">
        <v>25</v>
      </c>
      <c r="E300" s="29">
        <v>20</v>
      </c>
      <c r="F300" s="29">
        <v>18</v>
      </c>
      <c r="G300" s="29">
        <v>22</v>
      </c>
      <c r="H300" s="29">
        <v>15</v>
      </c>
      <c r="I300" s="29">
        <v>14</v>
      </c>
      <c r="J300" s="29">
        <v>13</v>
      </c>
      <c r="K300" s="29">
        <v>21</v>
      </c>
      <c r="L300" s="29">
        <v>19</v>
      </c>
      <c r="M300" s="29">
        <v>18</v>
      </c>
    </row>
    <row r="301" spans="1:13" s="25" customFormat="1" ht="14.25" customHeight="1" x14ac:dyDescent="0.2">
      <c r="A301" s="147" t="str">
        <f t="shared" ref="A301:B306" si="23">A300</f>
        <v>Bay of Plenty</v>
      </c>
      <c r="B301" s="147" t="str">
        <f t="shared" si="23"/>
        <v>Justice service area total</v>
      </c>
      <c r="C301" s="43" t="s">
        <v>21</v>
      </c>
      <c r="D301" s="29">
        <v>6</v>
      </c>
      <c r="E301" s="29">
        <v>1</v>
      </c>
      <c r="F301" s="29">
        <v>5</v>
      </c>
      <c r="G301" s="29">
        <v>3</v>
      </c>
      <c r="H301" s="29">
        <v>5</v>
      </c>
      <c r="I301" s="29">
        <v>6</v>
      </c>
      <c r="J301" s="29">
        <v>8</v>
      </c>
      <c r="K301" s="29">
        <v>3</v>
      </c>
      <c r="L301" s="29">
        <v>9</v>
      </c>
      <c r="M301" s="29">
        <v>3</v>
      </c>
    </row>
    <row r="302" spans="1:13" s="25" customFormat="1" ht="14.25" customHeight="1" x14ac:dyDescent="0.2">
      <c r="A302" s="147" t="str">
        <f t="shared" si="23"/>
        <v>Bay of Plenty</v>
      </c>
      <c r="B302" s="147" t="str">
        <f t="shared" si="23"/>
        <v>Justice service area total</v>
      </c>
      <c r="C302" s="43" t="s">
        <v>22</v>
      </c>
      <c r="D302" s="29">
        <v>10</v>
      </c>
      <c r="E302" s="29">
        <v>8</v>
      </c>
      <c r="F302" s="29">
        <v>6</v>
      </c>
      <c r="G302" s="29">
        <v>9</v>
      </c>
      <c r="H302" s="29">
        <v>14</v>
      </c>
      <c r="I302" s="29">
        <v>12</v>
      </c>
      <c r="J302" s="29">
        <v>10</v>
      </c>
      <c r="K302" s="29">
        <v>5</v>
      </c>
      <c r="L302" s="29">
        <v>21</v>
      </c>
      <c r="M302" s="29">
        <v>19</v>
      </c>
    </row>
    <row r="303" spans="1:13" s="25" customFormat="1" ht="14.25" customHeight="1" x14ac:dyDescent="0.2">
      <c r="A303" s="147" t="str">
        <f t="shared" si="23"/>
        <v>Bay of Plenty</v>
      </c>
      <c r="B303" s="147" t="str">
        <f t="shared" si="23"/>
        <v>Justice service area total</v>
      </c>
      <c r="C303" s="43" t="s">
        <v>23</v>
      </c>
      <c r="D303" s="29">
        <v>3</v>
      </c>
      <c r="E303" s="29">
        <v>0</v>
      </c>
      <c r="F303" s="29">
        <v>3</v>
      </c>
      <c r="G303" s="29">
        <v>3</v>
      </c>
      <c r="H303" s="29">
        <v>3</v>
      </c>
      <c r="I303" s="29">
        <v>2</v>
      </c>
      <c r="J303" s="29">
        <v>5</v>
      </c>
      <c r="K303" s="29">
        <v>5</v>
      </c>
      <c r="L303" s="29">
        <v>1</v>
      </c>
      <c r="M303" s="29">
        <v>1</v>
      </c>
    </row>
    <row r="304" spans="1:13" s="25" customFormat="1" ht="14.25" customHeight="1" x14ac:dyDescent="0.2">
      <c r="A304" s="147" t="str">
        <f t="shared" si="23"/>
        <v>Bay of Plenty</v>
      </c>
      <c r="B304" s="147" t="str">
        <f t="shared" si="23"/>
        <v>Justice service area total</v>
      </c>
      <c r="C304" s="43" t="s">
        <v>15</v>
      </c>
      <c r="D304" s="29">
        <v>0</v>
      </c>
      <c r="E304" s="29">
        <v>3</v>
      </c>
      <c r="F304" s="29">
        <v>1</v>
      </c>
      <c r="G304" s="29">
        <v>0</v>
      </c>
      <c r="H304" s="29">
        <v>3</v>
      </c>
      <c r="I304" s="29">
        <v>1</v>
      </c>
      <c r="J304" s="29">
        <v>1</v>
      </c>
      <c r="K304" s="29">
        <v>2</v>
      </c>
      <c r="L304" s="29">
        <v>0</v>
      </c>
      <c r="M304" s="29">
        <v>6</v>
      </c>
    </row>
    <row r="305" spans="1:13" s="25" customFormat="1" ht="14.25" customHeight="1" x14ac:dyDescent="0.2">
      <c r="A305" s="147" t="str">
        <f t="shared" si="23"/>
        <v>Bay of Plenty</v>
      </c>
      <c r="B305" s="147" t="str">
        <f t="shared" si="23"/>
        <v>Justice service area total</v>
      </c>
      <c r="C305" s="43" t="s">
        <v>24</v>
      </c>
      <c r="D305" s="29">
        <v>3</v>
      </c>
      <c r="E305" s="29">
        <v>1</v>
      </c>
      <c r="F305" s="29">
        <v>4</v>
      </c>
      <c r="G305" s="29">
        <v>0</v>
      </c>
      <c r="H305" s="29">
        <v>8</v>
      </c>
      <c r="I305" s="29">
        <v>4</v>
      </c>
      <c r="J305" s="29">
        <v>2</v>
      </c>
      <c r="K305" s="29">
        <v>7</v>
      </c>
      <c r="L305" s="29">
        <v>8</v>
      </c>
      <c r="M305" s="29">
        <v>10</v>
      </c>
    </row>
    <row r="306" spans="1:13" s="25" customFormat="1" ht="14.25" customHeight="1" x14ac:dyDescent="0.2">
      <c r="A306" s="148" t="str">
        <f t="shared" si="23"/>
        <v>Bay of Plenty</v>
      </c>
      <c r="B306" s="148" t="str">
        <f t="shared" si="23"/>
        <v>Justice service area total</v>
      </c>
      <c r="C306" s="41" t="s">
        <v>0</v>
      </c>
      <c r="D306" s="106">
        <v>82</v>
      </c>
      <c r="E306" s="106">
        <v>82</v>
      </c>
      <c r="F306" s="106">
        <v>88</v>
      </c>
      <c r="G306" s="106">
        <v>89</v>
      </c>
      <c r="H306" s="106">
        <v>105</v>
      </c>
      <c r="I306" s="106">
        <v>92</v>
      </c>
      <c r="J306" s="106">
        <v>119</v>
      </c>
      <c r="K306" s="106">
        <v>116</v>
      </c>
      <c r="L306" s="106">
        <v>134</v>
      </c>
      <c r="M306" s="106">
        <v>109</v>
      </c>
    </row>
    <row r="307" spans="1:13" s="25" customFormat="1" x14ac:dyDescent="0.2">
      <c r="A307" s="149" t="s">
        <v>109</v>
      </c>
      <c r="B307" s="149" t="s">
        <v>50</v>
      </c>
      <c r="C307" s="22" t="s">
        <v>19</v>
      </c>
      <c r="D307" s="29">
        <v>26</v>
      </c>
      <c r="E307" s="29">
        <v>10</v>
      </c>
      <c r="F307" s="29">
        <v>29</v>
      </c>
      <c r="G307" s="29">
        <v>33</v>
      </c>
      <c r="H307" s="29">
        <v>34</v>
      </c>
      <c r="I307" s="29">
        <v>30</v>
      </c>
      <c r="J307" s="29">
        <v>50</v>
      </c>
      <c r="K307" s="29">
        <v>29</v>
      </c>
      <c r="L307" s="29">
        <v>34</v>
      </c>
      <c r="M307" s="29">
        <v>34</v>
      </c>
    </row>
    <row r="308" spans="1:13" s="25" customFormat="1" x14ac:dyDescent="0.2">
      <c r="A308" s="147" t="str">
        <f t="shared" ref="A308:B323" si="24">A307</f>
        <v>Waiariki</v>
      </c>
      <c r="B308" s="147" t="str">
        <f t="shared" si="24"/>
        <v>Rotorua</v>
      </c>
      <c r="C308" s="55" t="s">
        <v>116</v>
      </c>
      <c r="D308" s="29">
        <v>4</v>
      </c>
      <c r="E308" s="29">
        <v>3</v>
      </c>
      <c r="F308" s="29">
        <v>3</v>
      </c>
      <c r="G308" s="29">
        <v>4</v>
      </c>
      <c r="H308" s="29">
        <v>8</v>
      </c>
      <c r="I308" s="29">
        <v>10</v>
      </c>
      <c r="J308" s="29">
        <v>6</v>
      </c>
      <c r="K308" s="29">
        <v>12</v>
      </c>
      <c r="L308" s="29">
        <v>13</v>
      </c>
      <c r="M308" s="29">
        <v>15</v>
      </c>
    </row>
    <row r="309" spans="1:13" s="25" customFormat="1" x14ac:dyDescent="0.2">
      <c r="A309" s="147" t="str">
        <f t="shared" si="24"/>
        <v>Waiariki</v>
      </c>
      <c r="B309" s="147" t="str">
        <f t="shared" si="24"/>
        <v>Rotorua</v>
      </c>
      <c r="C309" s="55" t="s">
        <v>115</v>
      </c>
      <c r="D309" s="29">
        <v>1</v>
      </c>
      <c r="E309" s="29">
        <v>1</v>
      </c>
      <c r="F309" s="29">
        <v>1</v>
      </c>
      <c r="G309" s="29">
        <v>4</v>
      </c>
      <c r="H309" s="29">
        <v>5</v>
      </c>
      <c r="I309" s="29">
        <v>3</v>
      </c>
      <c r="J309" s="29">
        <v>2</v>
      </c>
      <c r="K309" s="29">
        <v>3</v>
      </c>
      <c r="L309" s="29">
        <v>5</v>
      </c>
      <c r="M309" s="29">
        <v>3</v>
      </c>
    </row>
    <row r="310" spans="1:13" s="25" customFormat="1" x14ac:dyDescent="0.2">
      <c r="A310" s="147" t="str">
        <f t="shared" si="24"/>
        <v>Waiariki</v>
      </c>
      <c r="B310" s="147" t="str">
        <f t="shared" si="24"/>
        <v>Rotorua</v>
      </c>
      <c r="C310" s="55" t="s">
        <v>117</v>
      </c>
      <c r="D310" s="29">
        <v>0</v>
      </c>
      <c r="E310" s="29">
        <v>1</v>
      </c>
      <c r="F310" s="29">
        <v>2</v>
      </c>
      <c r="G310" s="29">
        <v>0</v>
      </c>
      <c r="H310" s="29">
        <v>2</v>
      </c>
      <c r="I310" s="29">
        <v>3</v>
      </c>
      <c r="J310" s="29">
        <v>3</v>
      </c>
      <c r="K310" s="29">
        <v>1</v>
      </c>
      <c r="L310" s="29">
        <v>1</v>
      </c>
      <c r="M310" s="29">
        <v>2</v>
      </c>
    </row>
    <row r="311" spans="1:13" s="25" customFormat="1" x14ac:dyDescent="0.2">
      <c r="A311" s="147" t="str">
        <f t="shared" si="24"/>
        <v>Waiariki</v>
      </c>
      <c r="B311" s="147" t="str">
        <f t="shared" si="24"/>
        <v>Rotorua</v>
      </c>
      <c r="C311" s="43" t="s">
        <v>20</v>
      </c>
      <c r="D311" s="29">
        <v>10</v>
      </c>
      <c r="E311" s="29">
        <v>4</v>
      </c>
      <c r="F311" s="29">
        <v>15</v>
      </c>
      <c r="G311" s="29">
        <v>13</v>
      </c>
      <c r="H311" s="29">
        <v>3</v>
      </c>
      <c r="I311" s="29">
        <v>10</v>
      </c>
      <c r="J311" s="29">
        <v>7</v>
      </c>
      <c r="K311" s="29">
        <v>7</v>
      </c>
      <c r="L311" s="29">
        <v>6</v>
      </c>
      <c r="M311" s="29">
        <v>8</v>
      </c>
    </row>
    <row r="312" spans="1:13" s="25" customFormat="1" x14ac:dyDescent="0.2">
      <c r="A312" s="147" t="str">
        <f t="shared" si="24"/>
        <v>Waiariki</v>
      </c>
      <c r="B312" s="147" t="str">
        <f t="shared" si="24"/>
        <v>Rotorua</v>
      </c>
      <c r="C312" s="43" t="s">
        <v>21</v>
      </c>
      <c r="D312" s="29">
        <v>2</v>
      </c>
      <c r="E312" s="29">
        <v>1</v>
      </c>
      <c r="F312" s="29">
        <v>1</v>
      </c>
      <c r="G312" s="29">
        <v>2</v>
      </c>
      <c r="H312" s="29">
        <v>2</v>
      </c>
      <c r="I312" s="29">
        <v>1</v>
      </c>
      <c r="J312" s="29">
        <v>1</v>
      </c>
      <c r="K312" s="29">
        <v>4</v>
      </c>
      <c r="L312" s="29">
        <v>1</v>
      </c>
      <c r="M312" s="29">
        <v>0</v>
      </c>
    </row>
    <row r="313" spans="1:13" s="25" customFormat="1" x14ac:dyDescent="0.2">
      <c r="A313" s="147" t="str">
        <f t="shared" si="24"/>
        <v>Waiariki</v>
      </c>
      <c r="B313" s="147" t="str">
        <f t="shared" si="24"/>
        <v>Rotorua</v>
      </c>
      <c r="C313" s="43" t="s">
        <v>22</v>
      </c>
      <c r="D313" s="29">
        <v>2</v>
      </c>
      <c r="E313" s="29">
        <v>2</v>
      </c>
      <c r="F313" s="29">
        <v>2</v>
      </c>
      <c r="G313" s="29">
        <v>4</v>
      </c>
      <c r="H313" s="29">
        <v>1</v>
      </c>
      <c r="I313" s="29">
        <v>1</v>
      </c>
      <c r="J313" s="29">
        <v>5</v>
      </c>
      <c r="K313" s="29">
        <v>3</v>
      </c>
      <c r="L313" s="29">
        <v>3</v>
      </c>
      <c r="M313" s="29">
        <v>1</v>
      </c>
    </row>
    <row r="314" spans="1:13" s="25" customFormat="1" x14ac:dyDescent="0.2">
      <c r="A314" s="147" t="str">
        <f t="shared" si="24"/>
        <v>Waiariki</v>
      </c>
      <c r="B314" s="147" t="str">
        <f t="shared" si="24"/>
        <v>Rotorua</v>
      </c>
      <c r="C314" s="43" t="s">
        <v>23</v>
      </c>
      <c r="D314" s="29">
        <v>2</v>
      </c>
      <c r="E314" s="29">
        <v>2</v>
      </c>
      <c r="F314" s="29">
        <v>1</v>
      </c>
      <c r="G314" s="29">
        <v>1</v>
      </c>
      <c r="H314" s="29">
        <v>0</v>
      </c>
      <c r="I314" s="29">
        <v>2</v>
      </c>
      <c r="J314" s="29">
        <v>0</v>
      </c>
      <c r="K314" s="29">
        <v>0</v>
      </c>
      <c r="L314" s="29">
        <v>1</v>
      </c>
      <c r="M314" s="29">
        <v>1</v>
      </c>
    </row>
    <row r="315" spans="1:13" s="25" customFormat="1" x14ac:dyDescent="0.2">
      <c r="A315" s="147" t="str">
        <f t="shared" si="24"/>
        <v>Waiariki</v>
      </c>
      <c r="B315" s="147" t="str">
        <f t="shared" si="24"/>
        <v>Rotorua</v>
      </c>
      <c r="C315" s="43" t="s">
        <v>15</v>
      </c>
      <c r="D315" s="29">
        <v>0</v>
      </c>
      <c r="E315" s="29">
        <v>3</v>
      </c>
      <c r="F315" s="29">
        <v>0</v>
      </c>
      <c r="G315" s="29">
        <v>1</v>
      </c>
      <c r="H315" s="29">
        <v>1</v>
      </c>
      <c r="I315" s="29">
        <v>1</v>
      </c>
      <c r="J315" s="29">
        <v>0</v>
      </c>
      <c r="K315" s="29">
        <v>0</v>
      </c>
      <c r="L315" s="29">
        <v>0</v>
      </c>
      <c r="M315" s="29">
        <v>2</v>
      </c>
    </row>
    <row r="316" spans="1:13" s="24" customFormat="1" x14ac:dyDescent="0.2">
      <c r="A316" s="147" t="str">
        <f t="shared" si="24"/>
        <v>Waiariki</v>
      </c>
      <c r="B316" s="147" t="str">
        <f t="shared" si="24"/>
        <v>Rotorua</v>
      </c>
      <c r="C316" s="43" t="s">
        <v>24</v>
      </c>
      <c r="D316" s="29">
        <v>2</v>
      </c>
      <c r="E316" s="29">
        <v>0</v>
      </c>
      <c r="F316" s="29">
        <v>1</v>
      </c>
      <c r="G316" s="29">
        <v>1</v>
      </c>
      <c r="H316" s="29">
        <v>3</v>
      </c>
      <c r="I316" s="29">
        <v>2</v>
      </c>
      <c r="J316" s="29">
        <v>1</v>
      </c>
      <c r="K316" s="29">
        <v>1</v>
      </c>
      <c r="L316" s="29">
        <v>6</v>
      </c>
      <c r="M316" s="29">
        <v>6</v>
      </c>
    </row>
    <row r="317" spans="1:13" s="24" customFormat="1" x14ac:dyDescent="0.2">
      <c r="A317" s="147" t="str">
        <f t="shared" si="24"/>
        <v>Waiariki</v>
      </c>
      <c r="B317" s="148" t="str">
        <f t="shared" si="24"/>
        <v>Rotorua</v>
      </c>
      <c r="C317" s="41" t="s">
        <v>0</v>
      </c>
      <c r="D317" s="30">
        <v>49</v>
      </c>
      <c r="E317" s="30">
        <v>27</v>
      </c>
      <c r="F317" s="30">
        <v>55</v>
      </c>
      <c r="G317" s="30">
        <v>63</v>
      </c>
      <c r="H317" s="30">
        <v>59</v>
      </c>
      <c r="I317" s="30">
        <v>63</v>
      </c>
      <c r="J317" s="30">
        <v>75</v>
      </c>
      <c r="K317" s="30">
        <v>60</v>
      </c>
      <c r="L317" s="30">
        <v>70</v>
      </c>
      <c r="M317" s="30">
        <v>72</v>
      </c>
    </row>
    <row r="318" spans="1:13" s="24" customFormat="1" x14ac:dyDescent="0.2">
      <c r="A318" s="147" t="str">
        <f t="shared" si="24"/>
        <v>Waiariki</v>
      </c>
      <c r="B318" s="149" t="s">
        <v>53</v>
      </c>
      <c r="C318" s="22" t="s">
        <v>19</v>
      </c>
      <c r="D318" s="29">
        <v>0</v>
      </c>
      <c r="E318" s="29">
        <v>0</v>
      </c>
      <c r="F318" s="29">
        <v>2</v>
      </c>
      <c r="G318" s="29">
        <v>0</v>
      </c>
      <c r="H318" s="29">
        <v>1</v>
      </c>
      <c r="I318" s="29">
        <v>1</v>
      </c>
      <c r="J318" s="29">
        <v>0</v>
      </c>
      <c r="K318" s="29">
        <v>2</v>
      </c>
      <c r="L318" s="29">
        <v>0</v>
      </c>
      <c r="M318" s="29">
        <v>2</v>
      </c>
    </row>
    <row r="319" spans="1:13" s="24" customFormat="1" x14ac:dyDescent="0.2">
      <c r="A319" s="147" t="str">
        <f t="shared" si="24"/>
        <v>Waiariki</v>
      </c>
      <c r="B319" s="147" t="str">
        <f t="shared" si="24"/>
        <v>Taumarunui</v>
      </c>
      <c r="C319" s="55" t="s">
        <v>116</v>
      </c>
      <c r="D319" s="29">
        <v>0</v>
      </c>
      <c r="E319" s="29">
        <v>0</v>
      </c>
      <c r="F319" s="29">
        <v>1</v>
      </c>
      <c r="G319" s="29">
        <v>0</v>
      </c>
      <c r="H319" s="29">
        <v>2</v>
      </c>
      <c r="I319" s="29">
        <v>0</v>
      </c>
      <c r="J319" s="29">
        <v>1</v>
      </c>
      <c r="K319" s="29">
        <v>2</v>
      </c>
      <c r="L319" s="29">
        <v>0</v>
      </c>
      <c r="M319" s="29">
        <v>1</v>
      </c>
    </row>
    <row r="320" spans="1:13" s="24" customFormat="1" x14ac:dyDescent="0.2">
      <c r="A320" s="147" t="str">
        <f t="shared" si="24"/>
        <v>Waiariki</v>
      </c>
      <c r="B320" s="147" t="str">
        <f t="shared" si="24"/>
        <v>Taumarunui</v>
      </c>
      <c r="C320" s="55" t="s">
        <v>115</v>
      </c>
      <c r="D320" s="29">
        <v>0</v>
      </c>
      <c r="E320" s="29">
        <v>3</v>
      </c>
      <c r="F320" s="29">
        <v>1</v>
      </c>
      <c r="G320" s="29">
        <v>0</v>
      </c>
      <c r="H320" s="29">
        <v>2</v>
      </c>
      <c r="I320" s="29">
        <v>0</v>
      </c>
      <c r="J320" s="29">
        <v>1</v>
      </c>
      <c r="K320" s="29">
        <v>4</v>
      </c>
      <c r="L320" s="29">
        <v>0</v>
      </c>
      <c r="M320" s="29">
        <v>1</v>
      </c>
    </row>
    <row r="321" spans="1:13" s="24" customFormat="1" x14ac:dyDescent="0.2">
      <c r="A321" s="147" t="str">
        <f t="shared" si="24"/>
        <v>Waiariki</v>
      </c>
      <c r="B321" s="147" t="str">
        <f t="shared" si="24"/>
        <v>Taumarunui</v>
      </c>
      <c r="C321" s="55" t="s">
        <v>117</v>
      </c>
      <c r="D321" s="29">
        <v>0</v>
      </c>
      <c r="E321" s="29">
        <v>0</v>
      </c>
      <c r="F321" s="29">
        <v>0</v>
      </c>
      <c r="G321" s="29">
        <v>0</v>
      </c>
      <c r="H321" s="29">
        <v>0</v>
      </c>
      <c r="I321" s="29">
        <v>0</v>
      </c>
      <c r="J321" s="29">
        <v>0</v>
      </c>
      <c r="K321" s="29">
        <v>1</v>
      </c>
      <c r="L321" s="29">
        <v>0</v>
      </c>
      <c r="M321" s="29">
        <v>1</v>
      </c>
    </row>
    <row r="322" spans="1:13" s="24" customFormat="1" x14ac:dyDescent="0.2">
      <c r="A322" s="147" t="str">
        <f t="shared" si="24"/>
        <v>Waiariki</v>
      </c>
      <c r="B322" s="147" t="str">
        <f t="shared" si="24"/>
        <v>Taumarunui</v>
      </c>
      <c r="C322" s="43" t="s">
        <v>20</v>
      </c>
      <c r="D322" s="29">
        <v>3</v>
      </c>
      <c r="E322" s="29">
        <v>1</v>
      </c>
      <c r="F322" s="29">
        <v>1</v>
      </c>
      <c r="G322" s="29">
        <v>1</v>
      </c>
      <c r="H322" s="29">
        <v>1</v>
      </c>
      <c r="I322" s="29">
        <v>0</v>
      </c>
      <c r="J322" s="29">
        <v>0</v>
      </c>
      <c r="K322" s="29">
        <v>0</v>
      </c>
      <c r="L322" s="29">
        <v>0</v>
      </c>
      <c r="M322" s="29">
        <v>1</v>
      </c>
    </row>
    <row r="323" spans="1:13" s="24" customFormat="1" x14ac:dyDescent="0.2">
      <c r="A323" s="147" t="str">
        <f t="shared" si="24"/>
        <v>Waiariki</v>
      </c>
      <c r="B323" s="147" t="str">
        <f t="shared" si="24"/>
        <v>Taumarunui</v>
      </c>
      <c r="C323" s="43" t="s">
        <v>21</v>
      </c>
      <c r="D323" s="29">
        <v>1</v>
      </c>
      <c r="E323" s="29">
        <v>0</v>
      </c>
      <c r="F323" s="29">
        <v>0</v>
      </c>
      <c r="G323" s="29">
        <v>1</v>
      </c>
      <c r="H323" s="29">
        <v>2</v>
      </c>
      <c r="I323" s="29">
        <v>1</v>
      </c>
      <c r="J323" s="29">
        <v>0</v>
      </c>
      <c r="K323" s="29">
        <v>1</v>
      </c>
      <c r="L323" s="29">
        <v>0</v>
      </c>
      <c r="M323" s="29">
        <v>0</v>
      </c>
    </row>
    <row r="324" spans="1:13" s="24" customFormat="1" x14ac:dyDescent="0.2">
      <c r="A324" s="147" t="str">
        <f t="shared" ref="A324:B339" si="25">A323</f>
        <v>Waiariki</v>
      </c>
      <c r="B324" s="147" t="str">
        <f t="shared" si="25"/>
        <v>Taumarunui</v>
      </c>
      <c r="C324" s="43" t="s">
        <v>22</v>
      </c>
      <c r="D324" s="29">
        <v>1</v>
      </c>
      <c r="E324" s="29">
        <v>0</v>
      </c>
      <c r="F324" s="29">
        <v>1</v>
      </c>
      <c r="G324" s="29">
        <v>1</v>
      </c>
      <c r="H324" s="29">
        <v>2</v>
      </c>
      <c r="I324" s="29">
        <v>0</v>
      </c>
      <c r="J324" s="29">
        <v>2</v>
      </c>
      <c r="K324" s="29">
        <v>1</v>
      </c>
      <c r="L324" s="29">
        <v>1</v>
      </c>
      <c r="M324" s="29">
        <v>0</v>
      </c>
    </row>
    <row r="325" spans="1:13" s="24" customFormat="1" x14ac:dyDescent="0.2">
      <c r="A325" s="147" t="str">
        <f t="shared" si="25"/>
        <v>Waiariki</v>
      </c>
      <c r="B325" s="147" t="str">
        <f t="shared" si="25"/>
        <v>Taumarunui</v>
      </c>
      <c r="C325" s="43" t="s">
        <v>23</v>
      </c>
      <c r="D325" s="29">
        <v>0</v>
      </c>
      <c r="E325" s="29">
        <v>0</v>
      </c>
      <c r="F325" s="29">
        <v>0</v>
      </c>
      <c r="G325" s="29">
        <v>0</v>
      </c>
      <c r="H325" s="29">
        <v>1</v>
      </c>
      <c r="I325" s="29">
        <v>0</v>
      </c>
      <c r="J325" s="29">
        <v>0</v>
      </c>
      <c r="K325" s="29">
        <v>0</v>
      </c>
      <c r="L325" s="29">
        <v>0</v>
      </c>
      <c r="M325" s="29">
        <v>0</v>
      </c>
    </row>
    <row r="326" spans="1:13" s="24" customFormat="1" x14ac:dyDescent="0.2">
      <c r="A326" s="147" t="str">
        <f t="shared" si="25"/>
        <v>Waiariki</v>
      </c>
      <c r="B326" s="147" t="str">
        <f t="shared" si="25"/>
        <v>Taumarunui</v>
      </c>
      <c r="C326" s="43" t="s">
        <v>15</v>
      </c>
      <c r="D326" s="29">
        <v>0</v>
      </c>
      <c r="E326" s="29">
        <v>0</v>
      </c>
      <c r="F326" s="29">
        <v>0</v>
      </c>
      <c r="G326" s="29">
        <v>0</v>
      </c>
      <c r="H326" s="29">
        <v>0</v>
      </c>
      <c r="I326" s="29">
        <v>0</v>
      </c>
      <c r="J326" s="29">
        <v>0</v>
      </c>
      <c r="K326" s="29">
        <v>0</v>
      </c>
      <c r="L326" s="29">
        <v>0</v>
      </c>
      <c r="M326" s="29">
        <v>0</v>
      </c>
    </row>
    <row r="327" spans="1:13" s="24" customFormat="1" x14ac:dyDescent="0.2">
      <c r="A327" s="147" t="str">
        <f t="shared" si="25"/>
        <v>Waiariki</v>
      </c>
      <c r="B327" s="147" t="str">
        <f t="shared" si="25"/>
        <v>Taumarunui</v>
      </c>
      <c r="C327" s="43" t="s">
        <v>24</v>
      </c>
      <c r="D327" s="29">
        <v>0</v>
      </c>
      <c r="E327" s="29">
        <v>1</v>
      </c>
      <c r="F327" s="29">
        <v>0</v>
      </c>
      <c r="G327" s="29">
        <v>0</v>
      </c>
      <c r="H327" s="29">
        <v>0</v>
      </c>
      <c r="I327" s="29">
        <v>0</v>
      </c>
      <c r="J327" s="29">
        <v>0</v>
      </c>
      <c r="K327" s="29">
        <v>0</v>
      </c>
      <c r="L327" s="29">
        <v>0</v>
      </c>
      <c r="M327" s="29">
        <v>0</v>
      </c>
    </row>
    <row r="328" spans="1:13" s="24" customFormat="1" x14ac:dyDescent="0.2">
      <c r="A328" s="147" t="str">
        <f t="shared" si="25"/>
        <v>Waiariki</v>
      </c>
      <c r="B328" s="148" t="str">
        <f t="shared" si="25"/>
        <v>Taumarunui</v>
      </c>
      <c r="C328" s="41" t="s">
        <v>0</v>
      </c>
      <c r="D328" s="30">
        <v>5</v>
      </c>
      <c r="E328" s="30">
        <v>5</v>
      </c>
      <c r="F328" s="30">
        <v>6</v>
      </c>
      <c r="G328" s="30">
        <v>3</v>
      </c>
      <c r="H328" s="30">
        <v>11</v>
      </c>
      <c r="I328" s="30">
        <v>2</v>
      </c>
      <c r="J328" s="30">
        <v>4</v>
      </c>
      <c r="K328" s="30">
        <v>11</v>
      </c>
      <c r="L328" s="30">
        <v>1</v>
      </c>
      <c r="M328" s="30">
        <v>6</v>
      </c>
    </row>
    <row r="329" spans="1:13" s="24" customFormat="1" x14ac:dyDescent="0.2">
      <c r="A329" s="147" t="str">
        <f t="shared" si="25"/>
        <v>Waiariki</v>
      </c>
      <c r="B329" s="149" t="s">
        <v>137</v>
      </c>
      <c r="C329" s="22" t="s">
        <v>19</v>
      </c>
      <c r="D329" s="29">
        <v>6</v>
      </c>
      <c r="E329" s="29">
        <v>4</v>
      </c>
      <c r="F329" s="29">
        <v>5</v>
      </c>
      <c r="G329" s="29">
        <v>6</v>
      </c>
      <c r="H329" s="29">
        <v>3</v>
      </c>
      <c r="I329" s="29">
        <v>2</v>
      </c>
      <c r="J329" s="29">
        <v>2</v>
      </c>
      <c r="K329" s="29">
        <v>6</v>
      </c>
      <c r="L329" s="29">
        <v>1</v>
      </c>
      <c r="M329" s="29">
        <v>4</v>
      </c>
    </row>
    <row r="330" spans="1:13" s="24" customFormat="1" x14ac:dyDescent="0.2">
      <c r="A330" s="147" t="str">
        <f t="shared" si="25"/>
        <v>Waiariki</v>
      </c>
      <c r="B330" s="147" t="str">
        <f t="shared" si="25"/>
        <v>Taupō</v>
      </c>
      <c r="C330" s="55" t="s">
        <v>116</v>
      </c>
      <c r="D330" s="29">
        <v>5</v>
      </c>
      <c r="E330" s="29">
        <v>0</v>
      </c>
      <c r="F330" s="29">
        <v>2</v>
      </c>
      <c r="G330" s="29">
        <v>2</v>
      </c>
      <c r="H330" s="29">
        <v>0</v>
      </c>
      <c r="I330" s="29">
        <v>4</v>
      </c>
      <c r="J330" s="29">
        <v>3</v>
      </c>
      <c r="K330" s="29">
        <v>1</v>
      </c>
      <c r="L330" s="29">
        <v>5</v>
      </c>
      <c r="M330" s="29">
        <v>2</v>
      </c>
    </row>
    <row r="331" spans="1:13" s="24" customFormat="1" x14ac:dyDescent="0.2">
      <c r="A331" s="147" t="str">
        <f t="shared" si="25"/>
        <v>Waiariki</v>
      </c>
      <c r="B331" s="147" t="str">
        <f t="shared" si="25"/>
        <v>Taupō</v>
      </c>
      <c r="C331" s="55" t="s">
        <v>115</v>
      </c>
      <c r="D331" s="29">
        <v>2</v>
      </c>
      <c r="E331" s="29">
        <v>2</v>
      </c>
      <c r="F331" s="29">
        <v>0</v>
      </c>
      <c r="G331" s="29">
        <v>0</v>
      </c>
      <c r="H331" s="29">
        <v>3</v>
      </c>
      <c r="I331" s="29">
        <v>0</v>
      </c>
      <c r="J331" s="29">
        <v>3</v>
      </c>
      <c r="K331" s="29">
        <v>1</v>
      </c>
      <c r="L331" s="29">
        <v>0</v>
      </c>
      <c r="M331" s="29">
        <v>2</v>
      </c>
    </row>
    <row r="332" spans="1:13" s="24" customFormat="1" x14ac:dyDescent="0.2">
      <c r="A332" s="147" t="str">
        <f t="shared" si="25"/>
        <v>Waiariki</v>
      </c>
      <c r="B332" s="147" t="str">
        <f t="shared" si="25"/>
        <v>Taupō</v>
      </c>
      <c r="C332" s="55" t="s">
        <v>117</v>
      </c>
      <c r="D332" s="29">
        <v>2</v>
      </c>
      <c r="E332" s="29">
        <v>0</v>
      </c>
      <c r="F332" s="29">
        <v>1</v>
      </c>
      <c r="G332" s="29">
        <v>1</v>
      </c>
      <c r="H332" s="29">
        <v>1</v>
      </c>
      <c r="I332" s="29">
        <v>1</v>
      </c>
      <c r="J332" s="29">
        <v>0</v>
      </c>
      <c r="K332" s="29">
        <v>0</v>
      </c>
      <c r="L332" s="29">
        <v>0</v>
      </c>
      <c r="M332" s="29">
        <v>1</v>
      </c>
    </row>
    <row r="333" spans="1:13" s="24" customFormat="1" x14ac:dyDescent="0.2">
      <c r="A333" s="147" t="str">
        <f t="shared" si="25"/>
        <v>Waiariki</v>
      </c>
      <c r="B333" s="147" t="str">
        <f t="shared" si="25"/>
        <v>Taupō</v>
      </c>
      <c r="C333" s="43" t="s">
        <v>20</v>
      </c>
      <c r="D333" s="29">
        <v>6</v>
      </c>
      <c r="E333" s="29">
        <v>7</v>
      </c>
      <c r="F333" s="29">
        <v>8</v>
      </c>
      <c r="G333" s="29">
        <v>2</v>
      </c>
      <c r="H333" s="29">
        <v>3</v>
      </c>
      <c r="I333" s="29">
        <v>6</v>
      </c>
      <c r="J333" s="29">
        <v>2</v>
      </c>
      <c r="K333" s="29">
        <v>4</v>
      </c>
      <c r="L333" s="29">
        <v>2</v>
      </c>
      <c r="M333" s="29">
        <v>3</v>
      </c>
    </row>
    <row r="334" spans="1:13" s="24" customFormat="1" x14ac:dyDescent="0.2">
      <c r="A334" s="147" t="str">
        <f t="shared" si="25"/>
        <v>Waiariki</v>
      </c>
      <c r="B334" s="147" t="str">
        <f t="shared" si="25"/>
        <v>Taupō</v>
      </c>
      <c r="C334" s="43" t="s">
        <v>21</v>
      </c>
      <c r="D334" s="29">
        <v>0</v>
      </c>
      <c r="E334" s="29">
        <v>0</v>
      </c>
      <c r="F334" s="29">
        <v>0</v>
      </c>
      <c r="G334" s="29">
        <v>1</v>
      </c>
      <c r="H334" s="29">
        <v>1</v>
      </c>
      <c r="I334" s="29">
        <v>0</v>
      </c>
      <c r="J334" s="29">
        <v>1</v>
      </c>
      <c r="K334" s="29">
        <v>0</v>
      </c>
      <c r="L334" s="29">
        <v>0</v>
      </c>
      <c r="M334" s="29">
        <v>1</v>
      </c>
    </row>
    <row r="335" spans="1:13" s="24" customFormat="1" x14ac:dyDescent="0.2">
      <c r="A335" s="147" t="str">
        <f t="shared" si="25"/>
        <v>Waiariki</v>
      </c>
      <c r="B335" s="147" t="str">
        <f t="shared" si="25"/>
        <v>Taupō</v>
      </c>
      <c r="C335" s="43" t="s">
        <v>22</v>
      </c>
      <c r="D335" s="29">
        <v>1</v>
      </c>
      <c r="E335" s="29">
        <v>2</v>
      </c>
      <c r="F335" s="29">
        <v>1</v>
      </c>
      <c r="G335" s="29">
        <v>3</v>
      </c>
      <c r="H335" s="29">
        <v>4</v>
      </c>
      <c r="I335" s="29">
        <v>1</v>
      </c>
      <c r="J335" s="29">
        <v>3</v>
      </c>
      <c r="K335" s="29">
        <v>3</v>
      </c>
      <c r="L335" s="29">
        <v>2</v>
      </c>
      <c r="M335" s="29">
        <v>3</v>
      </c>
    </row>
    <row r="336" spans="1:13" s="24" customFormat="1" x14ac:dyDescent="0.2">
      <c r="A336" s="147" t="str">
        <f t="shared" si="25"/>
        <v>Waiariki</v>
      </c>
      <c r="B336" s="147" t="str">
        <f t="shared" si="25"/>
        <v>Taupō</v>
      </c>
      <c r="C336" s="43" t="s">
        <v>23</v>
      </c>
      <c r="D336" s="29">
        <v>2</v>
      </c>
      <c r="E336" s="29">
        <v>0</v>
      </c>
      <c r="F336" s="29">
        <v>1</v>
      </c>
      <c r="G336" s="29">
        <v>2</v>
      </c>
      <c r="H336" s="29">
        <v>0</v>
      </c>
      <c r="I336" s="29">
        <v>0</v>
      </c>
      <c r="J336" s="29">
        <v>0</v>
      </c>
      <c r="K336" s="29">
        <v>2</v>
      </c>
      <c r="L336" s="29">
        <v>0</v>
      </c>
      <c r="M336" s="29">
        <v>0</v>
      </c>
    </row>
    <row r="337" spans="1:13" s="24" customFormat="1" x14ac:dyDescent="0.2">
      <c r="A337" s="147" t="str">
        <f t="shared" si="25"/>
        <v>Waiariki</v>
      </c>
      <c r="B337" s="147" t="str">
        <f t="shared" si="25"/>
        <v>Taupō</v>
      </c>
      <c r="C337" s="43" t="s">
        <v>15</v>
      </c>
      <c r="D337" s="29">
        <v>1</v>
      </c>
      <c r="E337" s="29">
        <v>0</v>
      </c>
      <c r="F337" s="29">
        <v>0</v>
      </c>
      <c r="G337" s="29">
        <v>0</v>
      </c>
      <c r="H337" s="29">
        <v>0</v>
      </c>
      <c r="I337" s="29">
        <v>1</v>
      </c>
      <c r="J337" s="29">
        <v>0</v>
      </c>
      <c r="K337" s="29">
        <v>0</v>
      </c>
      <c r="L337" s="29">
        <v>0</v>
      </c>
      <c r="M337" s="29">
        <v>0</v>
      </c>
    </row>
    <row r="338" spans="1:13" s="24" customFormat="1" x14ac:dyDescent="0.2">
      <c r="A338" s="147" t="str">
        <f t="shared" si="25"/>
        <v>Waiariki</v>
      </c>
      <c r="B338" s="147" t="str">
        <f t="shared" si="25"/>
        <v>Taupō</v>
      </c>
      <c r="C338" s="43" t="s">
        <v>24</v>
      </c>
      <c r="D338" s="29">
        <v>3</v>
      </c>
      <c r="E338" s="29">
        <v>0</v>
      </c>
      <c r="F338" s="29">
        <v>1</v>
      </c>
      <c r="G338" s="29">
        <v>0</v>
      </c>
      <c r="H338" s="29">
        <v>0</v>
      </c>
      <c r="I338" s="29">
        <v>3</v>
      </c>
      <c r="J338" s="29">
        <v>0</v>
      </c>
      <c r="K338" s="29">
        <v>0</v>
      </c>
      <c r="L338" s="29">
        <v>1</v>
      </c>
      <c r="M338" s="29">
        <v>2</v>
      </c>
    </row>
    <row r="339" spans="1:13" s="24" customFormat="1" x14ac:dyDescent="0.2">
      <c r="A339" s="147" t="str">
        <f t="shared" si="25"/>
        <v>Waiariki</v>
      </c>
      <c r="B339" s="148" t="str">
        <f t="shared" si="25"/>
        <v>Taupō</v>
      </c>
      <c r="C339" s="41" t="s">
        <v>0</v>
      </c>
      <c r="D339" s="30">
        <v>28</v>
      </c>
      <c r="E339" s="30">
        <v>15</v>
      </c>
      <c r="F339" s="30">
        <v>19</v>
      </c>
      <c r="G339" s="30">
        <v>17</v>
      </c>
      <c r="H339" s="30">
        <v>15</v>
      </c>
      <c r="I339" s="30">
        <v>18</v>
      </c>
      <c r="J339" s="30">
        <v>14</v>
      </c>
      <c r="K339" s="30">
        <v>17</v>
      </c>
      <c r="L339" s="30">
        <v>11</v>
      </c>
      <c r="M339" s="30">
        <v>18</v>
      </c>
    </row>
    <row r="340" spans="1:13" s="24" customFormat="1" x14ac:dyDescent="0.2">
      <c r="A340" s="147" t="str">
        <f t="shared" ref="A340:B355" si="26">A339</f>
        <v>Waiariki</v>
      </c>
      <c r="B340" s="149" t="s">
        <v>54</v>
      </c>
      <c r="C340" s="22" t="s">
        <v>19</v>
      </c>
      <c r="D340" s="29">
        <v>4</v>
      </c>
      <c r="E340" s="29">
        <v>2</v>
      </c>
      <c r="F340" s="29">
        <v>4</v>
      </c>
      <c r="G340" s="29">
        <v>5</v>
      </c>
      <c r="H340" s="29">
        <v>3</v>
      </c>
      <c r="I340" s="29">
        <v>8</v>
      </c>
      <c r="J340" s="29">
        <v>4</v>
      </c>
      <c r="K340" s="29">
        <v>3</v>
      </c>
      <c r="L340" s="29">
        <v>9</v>
      </c>
      <c r="M340" s="29">
        <v>6</v>
      </c>
    </row>
    <row r="341" spans="1:13" s="24" customFormat="1" x14ac:dyDescent="0.2">
      <c r="A341" s="147" t="str">
        <f t="shared" si="26"/>
        <v>Waiariki</v>
      </c>
      <c r="B341" s="147" t="str">
        <f t="shared" si="26"/>
        <v>Tokoroa</v>
      </c>
      <c r="C341" s="55" t="s">
        <v>116</v>
      </c>
      <c r="D341" s="29">
        <v>0</v>
      </c>
      <c r="E341" s="29">
        <v>1</v>
      </c>
      <c r="F341" s="29">
        <v>2</v>
      </c>
      <c r="G341" s="29">
        <v>1</v>
      </c>
      <c r="H341" s="29">
        <v>0</v>
      </c>
      <c r="I341" s="29">
        <v>4</v>
      </c>
      <c r="J341" s="29">
        <v>2</v>
      </c>
      <c r="K341" s="29">
        <v>2</v>
      </c>
      <c r="L341" s="29">
        <v>2</v>
      </c>
      <c r="M341" s="29">
        <v>2</v>
      </c>
    </row>
    <row r="342" spans="1:13" s="24" customFormat="1" x14ac:dyDescent="0.2">
      <c r="A342" s="147" t="str">
        <f t="shared" si="26"/>
        <v>Waiariki</v>
      </c>
      <c r="B342" s="147" t="str">
        <f t="shared" si="26"/>
        <v>Tokoroa</v>
      </c>
      <c r="C342" s="55" t="s">
        <v>115</v>
      </c>
      <c r="D342" s="29">
        <v>0</v>
      </c>
      <c r="E342" s="29">
        <v>1</v>
      </c>
      <c r="F342" s="29">
        <v>1</v>
      </c>
      <c r="G342" s="29">
        <v>1</v>
      </c>
      <c r="H342" s="29">
        <v>0</v>
      </c>
      <c r="I342" s="29">
        <v>1</v>
      </c>
      <c r="J342" s="29">
        <v>1</v>
      </c>
      <c r="K342" s="29">
        <v>2</v>
      </c>
      <c r="L342" s="29">
        <v>1</v>
      </c>
      <c r="M342" s="29">
        <v>1</v>
      </c>
    </row>
    <row r="343" spans="1:13" s="24" customFormat="1" x14ac:dyDescent="0.2">
      <c r="A343" s="147" t="str">
        <f t="shared" si="26"/>
        <v>Waiariki</v>
      </c>
      <c r="B343" s="147" t="str">
        <f t="shared" si="26"/>
        <v>Tokoroa</v>
      </c>
      <c r="C343" s="55" t="s">
        <v>117</v>
      </c>
      <c r="D343" s="29">
        <v>0</v>
      </c>
      <c r="E343" s="29">
        <v>1</v>
      </c>
      <c r="F343" s="29">
        <v>0</v>
      </c>
      <c r="G343" s="29">
        <v>0</v>
      </c>
      <c r="H343" s="29">
        <v>0</v>
      </c>
      <c r="I343" s="29">
        <v>0</v>
      </c>
      <c r="J343" s="29">
        <v>0</v>
      </c>
      <c r="K343" s="29">
        <v>1</v>
      </c>
      <c r="L343" s="29">
        <v>1</v>
      </c>
      <c r="M343" s="29">
        <v>0</v>
      </c>
    </row>
    <row r="344" spans="1:13" s="24" customFormat="1" x14ac:dyDescent="0.2">
      <c r="A344" s="147" t="str">
        <f t="shared" si="26"/>
        <v>Waiariki</v>
      </c>
      <c r="B344" s="147" t="str">
        <f t="shared" si="26"/>
        <v>Tokoroa</v>
      </c>
      <c r="C344" s="43" t="s">
        <v>20</v>
      </c>
      <c r="D344" s="29">
        <v>3</v>
      </c>
      <c r="E344" s="29">
        <v>4</v>
      </c>
      <c r="F344" s="29">
        <v>9</v>
      </c>
      <c r="G344" s="29">
        <v>2</v>
      </c>
      <c r="H344" s="29">
        <v>2</v>
      </c>
      <c r="I344" s="29">
        <v>1</v>
      </c>
      <c r="J344" s="29">
        <v>2</v>
      </c>
      <c r="K344" s="29">
        <v>5</v>
      </c>
      <c r="L344" s="29">
        <v>2</v>
      </c>
      <c r="M344" s="29">
        <v>2</v>
      </c>
    </row>
    <row r="345" spans="1:13" s="24" customFormat="1" x14ac:dyDescent="0.2">
      <c r="A345" s="147" t="str">
        <f t="shared" si="26"/>
        <v>Waiariki</v>
      </c>
      <c r="B345" s="147" t="str">
        <f t="shared" si="26"/>
        <v>Tokoroa</v>
      </c>
      <c r="C345" s="43" t="s">
        <v>21</v>
      </c>
      <c r="D345" s="29">
        <v>1</v>
      </c>
      <c r="E345" s="29">
        <v>1</v>
      </c>
      <c r="F345" s="29">
        <v>1</v>
      </c>
      <c r="G345" s="29">
        <v>0</v>
      </c>
      <c r="H345" s="29">
        <v>1</v>
      </c>
      <c r="I345" s="29">
        <v>2</v>
      </c>
      <c r="J345" s="29">
        <v>0</v>
      </c>
      <c r="K345" s="29">
        <v>1</v>
      </c>
      <c r="L345" s="29">
        <v>1</v>
      </c>
      <c r="M345" s="29">
        <v>1</v>
      </c>
    </row>
    <row r="346" spans="1:13" s="25" customFormat="1" x14ac:dyDescent="0.2">
      <c r="A346" s="147" t="str">
        <f t="shared" si="26"/>
        <v>Waiariki</v>
      </c>
      <c r="B346" s="147" t="str">
        <f t="shared" si="26"/>
        <v>Tokoroa</v>
      </c>
      <c r="C346" s="43" t="s">
        <v>22</v>
      </c>
      <c r="D346" s="29">
        <v>5</v>
      </c>
      <c r="E346" s="29">
        <v>2</v>
      </c>
      <c r="F346" s="29">
        <v>3</v>
      </c>
      <c r="G346" s="29">
        <v>3</v>
      </c>
      <c r="H346" s="29">
        <v>2</v>
      </c>
      <c r="I346" s="29">
        <v>2</v>
      </c>
      <c r="J346" s="29">
        <v>3</v>
      </c>
      <c r="K346" s="29">
        <v>1</v>
      </c>
      <c r="L346" s="29">
        <v>0</v>
      </c>
      <c r="M346" s="29">
        <v>2</v>
      </c>
    </row>
    <row r="347" spans="1:13" s="25" customFormat="1" x14ac:dyDescent="0.2">
      <c r="A347" s="147" t="str">
        <f t="shared" si="26"/>
        <v>Waiariki</v>
      </c>
      <c r="B347" s="147" t="str">
        <f t="shared" si="26"/>
        <v>Tokoroa</v>
      </c>
      <c r="C347" s="43" t="s">
        <v>23</v>
      </c>
      <c r="D347" s="29">
        <v>0</v>
      </c>
      <c r="E347" s="29">
        <v>1</v>
      </c>
      <c r="F347" s="29">
        <v>1</v>
      </c>
      <c r="G347" s="29">
        <v>0</v>
      </c>
      <c r="H347" s="29">
        <v>1</v>
      </c>
      <c r="I347" s="29">
        <v>1</v>
      </c>
      <c r="J347" s="29">
        <v>0</v>
      </c>
      <c r="K347" s="29">
        <v>1</v>
      </c>
      <c r="L347" s="29">
        <v>0</v>
      </c>
      <c r="M347" s="29">
        <v>0</v>
      </c>
    </row>
    <row r="348" spans="1:13" s="25" customFormat="1" x14ac:dyDescent="0.2">
      <c r="A348" s="147" t="str">
        <f t="shared" si="26"/>
        <v>Waiariki</v>
      </c>
      <c r="B348" s="147" t="str">
        <f t="shared" si="26"/>
        <v>Tokoroa</v>
      </c>
      <c r="C348" s="43" t="s">
        <v>15</v>
      </c>
      <c r="D348" s="29">
        <v>1</v>
      </c>
      <c r="E348" s="29">
        <v>0</v>
      </c>
      <c r="F348" s="29">
        <v>1</v>
      </c>
      <c r="G348" s="29">
        <v>0</v>
      </c>
      <c r="H348" s="29">
        <v>1</v>
      </c>
      <c r="I348" s="29">
        <v>0</v>
      </c>
      <c r="J348" s="29">
        <v>0</v>
      </c>
      <c r="K348" s="29">
        <v>0</v>
      </c>
      <c r="L348" s="29">
        <v>0</v>
      </c>
      <c r="M348" s="29">
        <v>0</v>
      </c>
    </row>
    <row r="349" spans="1:13" s="25" customFormat="1" x14ac:dyDescent="0.2">
      <c r="A349" s="147" t="str">
        <f t="shared" si="26"/>
        <v>Waiariki</v>
      </c>
      <c r="B349" s="147" t="str">
        <f t="shared" si="26"/>
        <v>Tokoroa</v>
      </c>
      <c r="C349" s="43" t="s">
        <v>24</v>
      </c>
      <c r="D349" s="29">
        <v>0</v>
      </c>
      <c r="E349" s="29">
        <v>2</v>
      </c>
      <c r="F349" s="29">
        <v>2</v>
      </c>
      <c r="G349" s="29">
        <v>0</v>
      </c>
      <c r="H349" s="29">
        <v>2</v>
      </c>
      <c r="I349" s="29">
        <v>1</v>
      </c>
      <c r="J349" s="29">
        <v>0</v>
      </c>
      <c r="K349" s="29">
        <v>1</v>
      </c>
      <c r="L349" s="29">
        <v>1</v>
      </c>
      <c r="M349" s="29">
        <v>2</v>
      </c>
    </row>
    <row r="350" spans="1:13" s="25" customFormat="1" x14ac:dyDescent="0.2">
      <c r="A350" s="147" t="str">
        <f t="shared" si="26"/>
        <v>Waiariki</v>
      </c>
      <c r="B350" s="148" t="str">
        <f t="shared" si="26"/>
        <v>Tokoroa</v>
      </c>
      <c r="C350" s="41" t="s">
        <v>0</v>
      </c>
      <c r="D350" s="30">
        <v>14</v>
      </c>
      <c r="E350" s="30">
        <v>15</v>
      </c>
      <c r="F350" s="30">
        <v>24</v>
      </c>
      <c r="G350" s="30">
        <v>12</v>
      </c>
      <c r="H350" s="30">
        <v>12</v>
      </c>
      <c r="I350" s="30">
        <v>20</v>
      </c>
      <c r="J350" s="30">
        <v>12</v>
      </c>
      <c r="K350" s="30">
        <v>17</v>
      </c>
      <c r="L350" s="30">
        <v>17</v>
      </c>
      <c r="M350" s="30">
        <v>16</v>
      </c>
    </row>
    <row r="351" spans="1:13" s="25" customFormat="1" ht="14.25" customHeight="1" x14ac:dyDescent="0.2">
      <c r="A351" s="147" t="str">
        <f t="shared" si="26"/>
        <v>Waiariki</v>
      </c>
      <c r="B351" s="147" t="s">
        <v>104</v>
      </c>
      <c r="C351" s="43" t="s">
        <v>19</v>
      </c>
      <c r="D351" s="29">
        <v>36</v>
      </c>
      <c r="E351" s="29">
        <v>16</v>
      </c>
      <c r="F351" s="29">
        <v>40</v>
      </c>
      <c r="G351" s="29">
        <v>44</v>
      </c>
      <c r="H351" s="29">
        <v>41</v>
      </c>
      <c r="I351" s="29">
        <v>41</v>
      </c>
      <c r="J351" s="29">
        <v>56</v>
      </c>
      <c r="K351" s="29">
        <v>40</v>
      </c>
      <c r="L351" s="29">
        <v>44</v>
      </c>
      <c r="M351" s="29">
        <v>46</v>
      </c>
    </row>
    <row r="352" spans="1:13" s="25" customFormat="1" ht="14.25" customHeight="1" x14ac:dyDescent="0.2">
      <c r="A352" s="147" t="str">
        <f t="shared" si="26"/>
        <v>Waiariki</v>
      </c>
      <c r="B352" s="147" t="str">
        <f t="shared" si="26"/>
        <v>Justice service area total</v>
      </c>
      <c r="C352" s="55" t="s">
        <v>116</v>
      </c>
      <c r="D352" s="29">
        <v>9</v>
      </c>
      <c r="E352" s="29">
        <v>4</v>
      </c>
      <c r="F352" s="29">
        <v>8</v>
      </c>
      <c r="G352" s="29">
        <v>7</v>
      </c>
      <c r="H352" s="29">
        <v>10</v>
      </c>
      <c r="I352" s="29">
        <v>18</v>
      </c>
      <c r="J352" s="29">
        <v>12</v>
      </c>
      <c r="K352" s="29">
        <v>17</v>
      </c>
      <c r="L352" s="29">
        <v>20</v>
      </c>
      <c r="M352" s="29">
        <v>20</v>
      </c>
    </row>
    <row r="353" spans="1:13" s="25" customFormat="1" ht="14.25" customHeight="1" x14ac:dyDescent="0.2">
      <c r="A353" s="147" t="str">
        <f t="shared" si="26"/>
        <v>Waiariki</v>
      </c>
      <c r="B353" s="147" t="str">
        <f t="shared" si="26"/>
        <v>Justice service area total</v>
      </c>
      <c r="C353" s="55" t="s">
        <v>115</v>
      </c>
      <c r="D353" s="29">
        <v>3</v>
      </c>
      <c r="E353" s="29">
        <v>7</v>
      </c>
      <c r="F353" s="29">
        <v>3</v>
      </c>
      <c r="G353" s="29">
        <v>5</v>
      </c>
      <c r="H353" s="29">
        <v>10</v>
      </c>
      <c r="I353" s="29">
        <v>4</v>
      </c>
      <c r="J353" s="29">
        <v>7</v>
      </c>
      <c r="K353" s="29">
        <v>10</v>
      </c>
      <c r="L353" s="29">
        <v>6</v>
      </c>
      <c r="M353" s="29">
        <v>7</v>
      </c>
    </row>
    <row r="354" spans="1:13" s="25" customFormat="1" ht="14.25" customHeight="1" x14ac:dyDescent="0.2">
      <c r="A354" s="147" t="str">
        <f t="shared" si="26"/>
        <v>Waiariki</v>
      </c>
      <c r="B354" s="147" t="str">
        <f t="shared" si="26"/>
        <v>Justice service area total</v>
      </c>
      <c r="C354" s="55" t="s">
        <v>117</v>
      </c>
      <c r="D354" s="29">
        <v>2</v>
      </c>
      <c r="E354" s="29">
        <v>2</v>
      </c>
      <c r="F354" s="29">
        <v>3</v>
      </c>
      <c r="G354" s="29">
        <v>1</v>
      </c>
      <c r="H354" s="29">
        <v>3</v>
      </c>
      <c r="I354" s="29">
        <v>4</v>
      </c>
      <c r="J354" s="29">
        <v>3</v>
      </c>
      <c r="K354" s="29">
        <v>3</v>
      </c>
      <c r="L354" s="29">
        <v>2</v>
      </c>
      <c r="M354" s="29">
        <v>4</v>
      </c>
    </row>
    <row r="355" spans="1:13" s="25" customFormat="1" ht="14.25" customHeight="1" x14ac:dyDescent="0.2">
      <c r="A355" s="147" t="str">
        <f t="shared" si="26"/>
        <v>Waiariki</v>
      </c>
      <c r="B355" s="147" t="str">
        <f t="shared" si="26"/>
        <v>Justice service area total</v>
      </c>
      <c r="C355" s="43" t="s">
        <v>20</v>
      </c>
      <c r="D355" s="29">
        <v>22</v>
      </c>
      <c r="E355" s="29">
        <v>16</v>
      </c>
      <c r="F355" s="29">
        <v>33</v>
      </c>
      <c r="G355" s="29">
        <v>18</v>
      </c>
      <c r="H355" s="29">
        <v>9</v>
      </c>
      <c r="I355" s="29">
        <v>17</v>
      </c>
      <c r="J355" s="29">
        <v>11</v>
      </c>
      <c r="K355" s="29">
        <v>16</v>
      </c>
      <c r="L355" s="29">
        <v>10</v>
      </c>
      <c r="M355" s="29">
        <v>14</v>
      </c>
    </row>
    <row r="356" spans="1:13" s="25" customFormat="1" ht="14.25" customHeight="1" x14ac:dyDescent="0.2">
      <c r="A356" s="147" t="str">
        <f t="shared" ref="A356:B361" si="27">A355</f>
        <v>Waiariki</v>
      </c>
      <c r="B356" s="147" t="str">
        <f t="shared" si="27"/>
        <v>Justice service area total</v>
      </c>
      <c r="C356" s="43" t="s">
        <v>21</v>
      </c>
      <c r="D356" s="29">
        <v>4</v>
      </c>
      <c r="E356" s="29">
        <v>2</v>
      </c>
      <c r="F356" s="29">
        <v>2</v>
      </c>
      <c r="G356" s="29">
        <v>4</v>
      </c>
      <c r="H356" s="29">
        <v>6</v>
      </c>
      <c r="I356" s="29">
        <v>4</v>
      </c>
      <c r="J356" s="29">
        <v>2</v>
      </c>
      <c r="K356" s="29">
        <v>6</v>
      </c>
      <c r="L356" s="29">
        <v>2</v>
      </c>
      <c r="M356" s="29">
        <v>2</v>
      </c>
    </row>
    <row r="357" spans="1:13" s="25" customFormat="1" ht="14.25" customHeight="1" x14ac:dyDescent="0.2">
      <c r="A357" s="147" t="str">
        <f t="shared" si="27"/>
        <v>Waiariki</v>
      </c>
      <c r="B357" s="147" t="str">
        <f t="shared" si="27"/>
        <v>Justice service area total</v>
      </c>
      <c r="C357" s="43" t="s">
        <v>22</v>
      </c>
      <c r="D357" s="29">
        <v>9</v>
      </c>
      <c r="E357" s="29">
        <v>6</v>
      </c>
      <c r="F357" s="29">
        <v>7</v>
      </c>
      <c r="G357" s="29">
        <v>11</v>
      </c>
      <c r="H357" s="29">
        <v>9</v>
      </c>
      <c r="I357" s="29">
        <v>4</v>
      </c>
      <c r="J357" s="29">
        <v>13</v>
      </c>
      <c r="K357" s="29">
        <v>8</v>
      </c>
      <c r="L357" s="29">
        <v>6</v>
      </c>
      <c r="M357" s="29">
        <v>6</v>
      </c>
    </row>
    <row r="358" spans="1:13" s="25" customFormat="1" ht="14.25" customHeight="1" x14ac:dyDescent="0.2">
      <c r="A358" s="147" t="str">
        <f t="shared" si="27"/>
        <v>Waiariki</v>
      </c>
      <c r="B358" s="147" t="str">
        <f t="shared" si="27"/>
        <v>Justice service area total</v>
      </c>
      <c r="C358" s="43" t="s">
        <v>23</v>
      </c>
      <c r="D358" s="29">
        <v>4</v>
      </c>
      <c r="E358" s="29">
        <v>3</v>
      </c>
      <c r="F358" s="29">
        <v>3</v>
      </c>
      <c r="G358" s="29">
        <v>3</v>
      </c>
      <c r="H358" s="29">
        <v>2</v>
      </c>
      <c r="I358" s="29">
        <v>3</v>
      </c>
      <c r="J358" s="29">
        <v>0</v>
      </c>
      <c r="K358" s="29">
        <v>3</v>
      </c>
      <c r="L358" s="29">
        <v>1</v>
      </c>
      <c r="M358" s="29">
        <v>1</v>
      </c>
    </row>
    <row r="359" spans="1:13" s="24" customFormat="1" ht="14.25" customHeight="1" x14ac:dyDescent="0.2">
      <c r="A359" s="147" t="str">
        <f t="shared" si="27"/>
        <v>Waiariki</v>
      </c>
      <c r="B359" s="147" t="str">
        <f t="shared" si="27"/>
        <v>Justice service area total</v>
      </c>
      <c r="C359" s="43" t="s">
        <v>15</v>
      </c>
      <c r="D359" s="29">
        <v>2</v>
      </c>
      <c r="E359" s="29">
        <v>3</v>
      </c>
      <c r="F359" s="29">
        <v>1</v>
      </c>
      <c r="G359" s="29">
        <v>1</v>
      </c>
      <c r="H359" s="29">
        <v>2</v>
      </c>
      <c r="I359" s="29">
        <v>2</v>
      </c>
      <c r="J359" s="29">
        <v>0</v>
      </c>
      <c r="K359" s="29">
        <v>0</v>
      </c>
      <c r="L359" s="29">
        <v>0</v>
      </c>
      <c r="M359" s="29">
        <v>2</v>
      </c>
    </row>
    <row r="360" spans="1:13" s="24" customFormat="1" ht="14.25" customHeight="1" x14ac:dyDescent="0.2">
      <c r="A360" s="147" t="str">
        <f t="shared" si="27"/>
        <v>Waiariki</v>
      </c>
      <c r="B360" s="147" t="str">
        <f t="shared" si="27"/>
        <v>Justice service area total</v>
      </c>
      <c r="C360" s="43" t="s">
        <v>24</v>
      </c>
      <c r="D360" s="29">
        <v>5</v>
      </c>
      <c r="E360" s="29">
        <v>3</v>
      </c>
      <c r="F360" s="29">
        <v>4</v>
      </c>
      <c r="G360" s="29">
        <v>1</v>
      </c>
      <c r="H360" s="29">
        <v>5</v>
      </c>
      <c r="I360" s="29">
        <v>6</v>
      </c>
      <c r="J360" s="29">
        <v>1</v>
      </c>
      <c r="K360" s="29">
        <v>2</v>
      </c>
      <c r="L360" s="29">
        <v>8</v>
      </c>
      <c r="M360" s="29">
        <v>10</v>
      </c>
    </row>
    <row r="361" spans="1:13" s="24" customFormat="1" ht="14.25" customHeight="1" x14ac:dyDescent="0.2">
      <c r="A361" s="148" t="str">
        <f t="shared" si="27"/>
        <v>Waiariki</v>
      </c>
      <c r="B361" s="148" t="str">
        <f t="shared" si="27"/>
        <v>Justice service area total</v>
      </c>
      <c r="C361" s="41" t="s">
        <v>0</v>
      </c>
      <c r="D361" s="106">
        <v>96</v>
      </c>
      <c r="E361" s="106">
        <v>62</v>
      </c>
      <c r="F361" s="106">
        <v>104</v>
      </c>
      <c r="G361" s="106">
        <v>95</v>
      </c>
      <c r="H361" s="106">
        <v>97</v>
      </c>
      <c r="I361" s="106">
        <v>103</v>
      </c>
      <c r="J361" s="106">
        <v>105</v>
      </c>
      <c r="K361" s="106">
        <v>105</v>
      </c>
      <c r="L361" s="106">
        <v>99</v>
      </c>
      <c r="M361" s="106">
        <v>112</v>
      </c>
    </row>
    <row r="362" spans="1:13" s="24" customFormat="1" x14ac:dyDescent="0.2">
      <c r="A362" s="149" t="s">
        <v>110</v>
      </c>
      <c r="B362" s="149" t="s">
        <v>55</v>
      </c>
      <c r="C362" s="22" t="s">
        <v>19</v>
      </c>
      <c r="D362" s="29">
        <v>3</v>
      </c>
      <c r="E362" s="29">
        <v>9</v>
      </c>
      <c r="F362" s="29">
        <v>15</v>
      </c>
      <c r="G362" s="29">
        <v>9</v>
      </c>
      <c r="H362" s="29">
        <v>12</v>
      </c>
      <c r="I362" s="29">
        <v>17</v>
      </c>
      <c r="J362" s="29">
        <v>17</v>
      </c>
      <c r="K362" s="29">
        <v>2</v>
      </c>
      <c r="L362" s="29">
        <v>14</v>
      </c>
      <c r="M362" s="29">
        <v>16</v>
      </c>
    </row>
    <row r="363" spans="1:13" s="24" customFormat="1" x14ac:dyDescent="0.2">
      <c r="A363" s="147" t="str">
        <f t="shared" ref="A363:B378" si="28">A362</f>
        <v>East Coast</v>
      </c>
      <c r="B363" s="147" t="str">
        <f t="shared" si="28"/>
        <v>Gisborne</v>
      </c>
      <c r="C363" s="55" t="s">
        <v>116</v>
      </c>
      <c r="D363" s="29">
        <v>2</v>
      </c>
      <c r="E363" s="29">
        <v>2</v>
      </c>
      <c r="F363" s="29">
        <v>3</v>
      </c>
      <c r="G363" s="29">
        <v>3</v>
      </c>
      <c r="H363" s="29">
        <v>2</v>
      </c>
      <c r="I363" s="29">
        <v>6</v>
      </c>
      <c r="J363" s="29">
        <v>5</v>
      </c>
      <c r="K363" s="29">
        <v>5</v>
      </c>
      <c r="L363" s="29">
        <v>1</v>
      </c>
      <c r="M363" s="29">
        <v>8</v>
      </c>
    </row>
    <row r="364" spans="1:13" s="24" customFormat="1" x14ac:dyDescent="0.2">
      <c r="A364" s="147" t="str">
        <f t="shared" si="28"/>
        <v>East Coast</v>
      </c>
      <c r="B364" s="147" t="str">
        <f t="shared" si="28"/>
        <v>Gisborne</v>
      </c>
      <c r="C364" s="55" t="s">
        <v>115</v>
      </c>
      <c r="D364" s="29">
        <v>0</v>
      </c>
      <c r="E364" s="29">
        <v>0</v>
      </c>
      <c r="F364" s="29">
        <v>1</v>
      </c>
      <c r="G364" s="29">
        <v>3</v>
      </c>
      <c r="H364" s="29">
        <v>1</v>
      </c>
      <c r="I364" s="29">
        <v>0</v>
      </c>
      <c r="J364" s="29">
        <v>2</v>
      </c>
      <c r="K364" s="29">
        <v>0</v>
      </c>
      <c r="L364" s="29">
        <v>1</v>
      </c>
      <c r="M364" s="29">
        <v>5</v>
      </c>
    </row>
    <row r="365" spans="1:13" s="24" customFormat="1" x14ac:dyDescent="0.2">
      <c r="A365" s="147" t="str">
        <f t="shared" si="28"/>
        <v>East Coast</v>
      </c>
      <c r="B365" s="147" t="str">
        <f t="shared" si="28"/>
        <v>Gisborne</v>
      </c>
      <c r="C365" s="55" t="s">
        <v>117</v>
      </c>
      <c r="D365" s="29">
        <v>0</v>
      </c>
      <c r="E365" s="29">
        <v>0</v>
      </c>
      <c r="F365" s="29">
        <v>0</v>
      </c>
      <c r="G365" s="29">
        <v>0</v>
      </c>
      <c r="H365" s="29">
        <v>0</v>
      </c>
      <c r="I365" s="29">
        <v>1</v>
      </c>
      <c r="J365" s="29">
        <v>2</v>
      </c>
      <c r="K365" s="29">
        <v>1</v>
      </c>
      <c r="L365" s="29">
        <v>0</v>
      </c>
      <c r="M365" s="29">
        <v>0</v>
      </c>
    </row>
    <row r="366" spans="1:13" s="24" customFormat="1" x14ac:dyDescent="0.2">
      <c r="A366" s="147" t="str">
        <f t="shared" si="28"/>
        <v>East Coast</v>
      </c>
      <c r="B366" s="147" t="str">
        <f t="shared" si="28"/>
        <v>Gisborne</v>
      </c>
      <c r="C366" s="43" t="s">
        <v>20</v>
      </c>
      <c r="D366" s="29">
        <v>5</v>
      </c>
      <c r="E366" s="29">
        <v>6</v>
      </c>
      <c r="F366" s="29">
        <v>2</v>
      </c>
      <c r="G366" s="29">
        <v>6</v>
      </c>
      <c r="H366" s="29">
        <v>6</v>
      </c>
      <c r="I366" s="29">
        <v>3</v>
      </c>
      <c r="J366" s="29">
        <v>2</v>
      </c>
      <c r="K366" s="29">
        <v>2</v>
      </c>
      <c r="L366" s="29">
        <v>4</v>
      </c>
      <c r="M366" s="29">
        <v>4</v>
      </c>
    </row>
    <row r="367" spans="1:13" s="24" customFormat="1" x14ac:dyDescent="0.2">
      <c r="A367" s="147" t="str">
        <f t="shared" si="28"/>
        <v>East Coast</v>
      </c>
      <c r="B367" s="147" t="str">
        <f t="shared" si="28"/>
        <v>Gisborne</v>
      </c>
      <c r="C367" s="43" t="s">
        <v>21</v>
      </c>
      <c r="D367" s="29">
        <v>1</v>
      </c>
      <c r="E367" s="29">
        <v>1</v>
      </c>
      <c r="F367" s="29">
        <v>0</v>
      </c>
      <c r="G367" s="29">
        <v>0</v>
      </c>
      <c r="H367" s="29">
        <v>0</v>
      </c>
      <c r="I367" s="29">
        <v>0</v>
      </c>
      <c r="J367" s="29">
        <v>2</v>
      </c>
      <c r="K367" s="29">
        <v>2</v>
      </c>
      <c r="L367" s="29">
        <v>2</v>
      </c>
      <c r="M367" s="29">
        <v>1</v>
      </c>
    </row>
    <row r="368" spans="1:13" s="24" customFormat="1" x14ac:dyDescent="0.2">
      <c r="A368" s="147" t="str">
        <f t="shared" si="28"/>
        <v>East Coast</v>
      </c>
      <c r="B368" s="147" t="str">
        <f t="shared" si="28"/>
        <v>Gisborne</v>
      </c>
      <c r="C368" s="43" t="s">
        <v>22</v>
      </c>
      <c r="D368" s="29">
        <v>3</v>
      </c>
      <c r="E368" s="29">
        <v>4</v>
      </c>
      <c r="F368" s="29">
        <v>3</v>
      </c>
      <c r="G368" s="29">
        <v>0</v>
      </c>
      <c r="H368" s="29">
        <v>0</v>
      </c>
      <c r="I368" s="29">
        <v>0</v>
      </c>
      <c r="J368" s="29">
        <v>1</v>
      </c>
      <c r="K368" s="29">
        <v>0</v>
      </c>
      <c r="L368" s="29">
        <v>1</v>
      </c>
      <c r="M368" s="29">
        <v>0</v>
      </c>
    </row>
    <row r="369" spans="1:13" s="24" customFormat="1" x14ac:dyDescent="0.2">
      <c r="A369" s="147" t="str">
        <f t="shared" si="28"/>
        <v>East Coast</v>
      </c>
      <c r="B369" s="147" t="str">
        <f t="shared" si="28"/>
        <v>Gisborne</v>
      </c>
      <c r="C369" s="43" t="s">
        <v>23</v>
      </c>
      <c r="D369" s="29">
        <v>0</v>
      </c>
      <c r="E369" s="29">
        <v>1</v>
      </c>
      <c r="F369" s="29">
        <v>2</v>
      </c>
      <c r="G369" s="29">
        <v>0</v>
      </c>
      <c r="H369" s="29">
        <v>0</v>
      </c>
      <c r="I369" s="29">
        <v>0</v>
      </c>
      <c r="J369" s="29">
        <v>2</v>
      </c>
      <c r="K369" s="29">
        <v>0</v>
      </c>
      <c r="L369" s="29">
        <v>1</v>
      </c>
      <c r="M369" s="29">
        <v>1</v>
      </c>
    </row>
    <row r="370" spans="1:13" s="24" customFormat="1" x14ac:dyDescent="0.2">
      <c r="A370" s="147" t="str">
        <f t="shared" si="28"/>
        <v>East Coast</v>
      </c>
      <c r="B370" s="147" t="str">
        <f t="shared" si="28"/>
        <v>Gisborne</v>
      </c>
      <c r="C370" s="43" t="s">
        <v>15</v>
      </c>
      <c r="D370" s="29">
        <v>1</v>
      </c>
      <c r="E370" s="29">
        <v>0</v>
      </c>
      <c r="F370" s="29">
        <v>0</v>
      </c>
      <c r="G370" s="29">
        <v>0</v>
      </c>
      <c r="H370" s="29">
        <v>0</v>
      </c>
      <c r="I370" s="29">
        <v>1</v>
      </c>
      <c r="J370" s="29">
        <v>0</v>
      </c>
      <c r="K370" s="29">
        <v>0</v>
      </c>
      <c r="L370" s="29">
        <v>1</v>
      </c>
      <c r="M370" s="29">
        <v>2</v>
      </c>
    </row>
    <row r="371" spans="1:13" s="24" customFormat="1" x14ac:dyDescent="0.2">
      <c r="A371" s="147" t="str">
        <f t="shared" si="28"/>
        <v>East Coast</v>
      </c>
      <c r="B371" s="147" t="str">
        <f t="shared" si="28"/>
        <v>Gisborne</v>
      </c>
      <c r="C371" s="43" t="s">
        <v>24</v>
      </c>
      <c r="D371" s="29">
        <v>0</v>
      </c>
      <c r="E371" s="29">
        <v>2</v>
      </c>
      <c r="F371" s="29">
        <v>2</v>
      </c>
      <c r="G371" s="29">
        <v>0</v>
      </c>
      <c r="H371" s="29">
        <v>2</v>
      </c>
      <c r="I371" s="29">
        <v>1</v>
      </c>
      <c r="J371" s="29">
        <v>2</v>
      </c>
      <c r="K371" s="29">
        <v>4</v>
      </c>
      <c r="L371" s="29">
        <v>2</v>
      </c>
      <c r="M371" s="29">
        <v>7</v>
      </c>
    </row>
    <row r="372" spans="1:13" s="24" customFormat="1" x14ac:dyDescent="0.2">
      <c r="A372" s="147" t="str">
        <f t="shared" si="28"/>
        <v>East Coast</v>
      </c>
      <c r="B372" s="148" t="str">
        <f t="shared" si="28"/>
        <v>Gisborne</v>
      </c>
      <c r="C372" s="41" t="s">
        <v>0</v>
      </c>
      <c r="D372" s="30">
        <v>15</v>
      </c>
      <c r="E372" s="30">
        <v>25</v>
      </c>
      <c r="F372" s="30">
        <v>28</v>
      </c>
      <c r="G372" s="30">
        <v>21</v>
      </c>
      <c r="H372" s="30">
        <v>23</v>
      </c>
      <c r="I372" s="30">
        <v>29</v>
      </c>
      <c r="J372" s="30">
        <v>35</v>
      </c>
      <c r="K372" s="30">
        <v>16</v>
      </c>
      <c r="L372" s="30">
        <v>27</v>
      </c>
      <c r="M372" s="30">
        <v>44</v>
      </c>
    </row>
    <row r="373" spans="1:13" s="24" customFormat="1" x14ac:dyDescent="0.2">
      <c r="A373" s="147" t="str">
        <f t="shared" si="28"/>
        <v>East Coast</v>
      </c>
      <c r="B373" s="149" t="s">
        <v>56</v>
      </c>
      <c r="C373" s="22" t="s">
        <v>19</v>
      </c>
      <c r="D373" s="29">
        <v>4</v>
      </c>
      <c r="E373" s="29">
        <v>4</v>
      </c>
      <c r="F373" s="29">
        <v>7</v>
      </c>
      <c r="G373" s="29">
        <v>9</v>
      </c>
      <c r="H373" s="29">
        <v>6</v>
      </c>
      <c r="I373" s="29">
        <v>12</v>
      </c>
      <c r="J373" s="29">
        <v>6</v>
      </c>
      <c r="K373" s="29">
        <v>2</v>
      </c>
      <c r="L373" s="29">
        <v>7</v>
      </c>
      <c r="M373" s="29">
        <v>2</v>
      </c>
    </row>
    <row r="374" spans="1:13" s="24" customFormat="1" x14ac:dyDescent="0.2">
      <c r="A374" s="147" t="str">
        <f t="shared" si="28"/>
        <v>East Coast</v>
      </c>
      <c r="B374" s="147" t="str">
        <f t="shared" si="28"/>
        <v>Hastings</v>
      </c>
      <c r="C374" s="55" t="s">
        <v>116</v>
      </c>
      <c r="D374" s="29">
        <v>0</v>
      </c>
      <c r="E374" s="29">
        <v>2</v>
      </c>
      <c r="F374" s="29">
        <v>1</v>
      </c>
      <c r="G374" s="29">
        <v>2</v>
      </c>
      <c r="H374" s="29">
        <v>2</v>
      </c>
      <c r="I374" s="29">
        <v>1</v>
      </c>
      <c r="J374" s="29">
        <v>4</v>
      </c>
      <c r="K374" s="29">
        <v>4</v>
      </c>
      <c r="L374" s="29">
        <v>5</v>
      </c>
      <c r="M374" s="29">
        <v>1</v>
      </c>
    </row>
    <row r="375" spans="1:13" s="24" customFormat="1" x14ac:dyDescent="0.2">
      <c r="A375" s="147" t="str">
        <f t="shared" si="28"/>
        <v>East Coast</v>
      </c>
      <c r="B375" s="147" t="str">
        <f t="shared" si="28"/>
        <v>Hastings</v>
      </c>
      <c r="C375" s="55" t="s">
        <v>115</v>
      </c>
      <c r="D375" s="29">
        <v>0</v>
      </c>
      <c r="E375" s="29">
        <v>4</v>
      </c>
      <c r="F375" s="29">
        <v>1</v>
      </c>
      <c r="G375" s="29">
        <v>0</v>
      </c>
      <c r="H375" s="29">
        <v>0</v>
      </c>
      <c r="I375" s="29">
        <v>2</v>
      </c>
      <c r="J375" s="29">
        <v>4</v>
      </c>
      <c r="K375" s="29">
        <v>2</v>
      </c>
      <c r="L375" s="29">
        <v>4</v>
      </c>
      <c r="M375" s="29">
        <v>3</v>
      </c>
    </row>
    <row r="376" spans="1:13" s="24" customFormat="1" x14ac:dyDescent="0.2">
      <c r="A376" s="147" t="str">
        <f t="shared" si="28"/>
        <v>East Coast</v>
      </c>
      <c r="B376" s="147" t="str">
        <f t="shared" si="28"/>
        <v>Hastings</v>
      </c>
      <c r="C376" s="55" t="s">
        <v>117</v>
      </c>
      <c r="D376" s="29">
        <v>0</v>
      </c>
      <c r="E376" s="29">
        <v>0</v>
      </c>
      <c r="F376" s="29">
        <v>1</v>
      </c>
      <c r="G376" s="29">
        <v>2</v>
      </c>
      <c r="H376" s="29">
        <v>0</v>
      </c>
      <c r="I376" s="29">
        <v>2</v>
      </c>
      <c r="J376" s="29">
        <v>2</v>
      </c>
      <c r="K376" s="29">
        <v>1</v>
      </c>
      <c r="L376" s="29">
        <v>4</v>
      </c>
      <c r="M376" s="29">
        <v>3</v>
      </c>
    </row>
    <row r="377" spans="1:13" s="24" customFormat="1" x14ac:dyDescent="0.2">
      <c r="A377" s="147" t="str">
        <f t="shared" si="28"/>
        <v>East Coast</v>
      </c>
      <c r="B377" s="147" t="str">
        <f t="shared" si="28"/>
        <v>Hastings</v>
      </c>
      <c r="C377" s="43" t="s">
        <v>20</v>
      </c>
      <c r="D377" s="29">
        <v>3</v>
      </c>
      <c r="E377" s="29">
        <v>6</v>
      </c>
      <c r="F377" s="29">
        <v>4</v>
      </c>
      <c r="G377" s="29">
        <v>2</v>
      </c>
      <c r="H377" s="29">
        <v>1</v>
      </c>
      <c r="I377" s="29">
        <v>4</v>
      </c>
      <c r="J377" s="29">
        <v>1</v>
      </c>
      <c r="K377" s="29">
        <v>6</v>
      </c>
      <c r="L377" s="29">
        <v>5</v>
      </c>
      <c r="M377" s="29">
        <v>1</v>
      </c>
    </row>
    <row r="378" spans="1:13" s="24" customFormat="1" x14ac:dyDescent="0.2">
      <c r="A378" s="147" t="str">
        <f t="shared" si="28"/>
        <v>East Coast</v>
      </c>
      <c r="B378" s="147" t="str">
        <f t="shared" si="28"/>
        <v>Hastings</v>
      </c>
      <c r="C378" s="43" t="s">
        <v>21</v>
      </c>
      <c r="D378" s="29">
        <v>2</v>
      </c>
      <c r="E378" s="29">
        <v>0</v>
      </c>
      <c r="F378" s="29">
        <v>0</v>
      </c>
      <c r="G378" s="29">
        <v>6</v>
      </c>
      <c r="H378" s="29">
        <v>0</v>
      </c>
      <c r="I378" s="29">
        <v>2</v>
      </c>
      <c r="J378" s="29">
        <v>2</v>
      </c>
      <c r="K378" s="29">
        <v>3</v>
      </c>
      <c r="L378" s="29">
        <v>3</v>
      </c>
      <c r="M378" s="29">
        <v>1</v>
      </c>
    </row>
    <row r="379" spans="1:13" s="24" customFormat="1" x14ac:dyDescent="0.2">
      <c r="A379" s="147" t="str">
        <f t="shared" ref="A379:B394" si="29">A378</f>
        <v>East Coast</v>
      </c>
      <c r="B379" s="147" t="str">
        <f t="shared" si="29"/>
        <v>Hastings</v>
      </c>
      <c r="C379" s="43" t="s">
        <v>22</v>
      </c>
      <c r="D379" s="29">
        <v>2</v>
      </c>
      <c r="E379" s="29">
        <v>3</v>
      </c>
      <c r="F379" s="29">
        <v>2</v>
      </c>
      <c r="G379" s="29">
        <v>1</v>
      </c>
      <c r="H379" s="29">
        <v>1</v>
      </c>
      <c r="I379" s="29">
        <v>4</v>
      </c>
      <c r="J379" s="29">
        <v>5</v>
      </c>
      <c r="K379" s="29">
        <v>1</v>
      </c>
      <c r="L379" s="29">
        <v>2</v>
      </c>
      <c r="M379" s="29">
        <v>4</v>
      </c>
    </row>
    <row r="380" spans="1:13" s="24" customFormat="1" x14ac:dyDescent="0.2">
      <c r="A380" s="147" t="str">
        <f t="shared" si="29"/>
        <v>East Coast</v>
      </c>
      <c r="B380" s="147" t="str">
        <f t="shared" si="29"/>
        <v>Hastings</v>
      </c>
      <c r="C380" s="43" t="s">
        <v>23</v>
      </c>
      <c r="D380" s="29">
        <v>0</v>
      </c>
      <c r="E380" s="29">
        <v>2</v>
      </c>
      <c r="F380" s="29">
        <v>0</v>
      </c>
      <c r="G380" s="29">
        <v>0</v>
      </c>
      <c r="H380" s="29">
        <v>0</v>
      </c>
      <c r="I380" s="29">
        <v>0</v>
      </c>
      <c r="J380" s="29">
        <v>2</v>
      </c>
      <c r="K380" s="29">
        <v>0</v>
      </c>
      <c r="L380" s="29">
        <v>1</v>
      </c>
      <c r="M380" s="29">
        <v>1</v>
      </c>
    </row>
    <row r="381" spans="1:13" s="24" customFormat="1" x14ac:dyDescent="0.2">
      <c r="A381" s="147" t="str">
        <f t="shared" si="29"/>
        <v>East Coast</v>
      </c>
      <c r="B381" s="147" t="str">
        <f t="shared" si="29"/>
        <v>Hastings</v>
      </c>
      <c r="C381" s="43" t="s">
        <v>15</v>
      </c>
      <c r="D381" s="29">
        <v>0</v>
      </c>
      <c r="E381" s="29">
        <v>0</v>
      </c>
      <c r="F381" s="29">
        <v>0</v>
      </c>
      <c r="G381" s="29">
        <v>0</v>
      </c>
      <c r="H381" s="29">
        <v>0</v>
      </c>
      <c r="I381" s="29">
        <v>0</v>
      </c>
      <c r="J381" s="29">
        <v>0</v>
      </c>
      <c r="K381" s="29">
        <v>0</v>
      </c>
      <c r="L381" s="29">
        <v>0</v>
      </c>
      <c r="M381" s="29">
        <v>0</v>
      </c>
    </row>
    <row r="382" spans="1:13" s="24" customFormat="1" x14ac:dyDescent="0.2">
      <c r="A382" s="147" t="str">
        <f t="shared" si="29"/>
        <v>East Coast</v>
      </c>
      <c r="B382" s="147" t="str">
        <f t="shared" si="29"/>
        <v>Hastings</v>
      </c>
      <c r="C382" s="43" t="s">
        <v>24</v>
      </c>
      <c r="D382" s="29">
        <v>0</v>
      </c>
      <c r="E382" s="29">
        <v>0</v>
      </c>
      <c r="F382" s="29">
        <v>0</v>
      </c>
      <c r="G382" s="29">
        <v>0</v>
      </c>
      <c r="H382" s="29">
        <v>0</v>
      </c>
      <c r="I382" s="29">
        <v>2</v>
      </c>
      <c r="J382" s="29">
        <v>5</v>
      </c>
      <c r="K382" s="29">
        <v>0</v>
      </c>
      <c r="L382" s="29">
        <v>1</v>
      </c>
      <c r="M382" s="29">
        <v>4</v>
      </c>
    </row>
    <row r="383" spans="1:13" s="24" customFormat="1" x14ac:dyDescent="0.2">
      <c r="A383" s="147" t="str">
        <f t="shared" si="29"/>
        <v>East Coast</v>
      </c>
      <c r="B383" s="148" t="str">
        <f t="shared" si="29"/>
        <v>Hastings</v>
      </c>
      <c r="C383" s="41" t="s">
        <v>0</v>
      </c>
      <c r="D383" s="30">
        <v>11</v>
      </c>
      <c r="E383" s="30">
        <v>21</v>
      </c>
      <c r="F383" s="30">
        <v>16</v>
      </c>
      <c r="G383" s="30">
        <v>22</v>
      </c>
      <c r="H383" s="30">
        <v>10</v>
      </c>
      <c r="I383" s="30">
        <v>29</v>
      </c>
      <c r="J383" s="30">
        <v>31</v>
      </c>
      <c r="K383" s="30">
        <v>19</v>
      </c>
      <c r="L383" s="30">
        <v>32</v>
      </c>
      <c r="M383" s="30">
        <v>20</v>
      </c>
    </row>
    <row r="384" spans="1:13" s="24" customFormat="1" x14ac:dyDescent="0.2">
      <c r="A384" s="147" t="str">
        <f t="shared" si="29"/>
        <v>East Coast</v>
      </c>
      <c r="B384" s="149" t="s">
        <v>57</v>
      </c>
      <c r="C384" s="22" t="s">
        <v>19</v>
      </c>
      <c r="D384" s="29">
        <v>7</v>
      </c>
      <c r="E384" s="29">
        <v>10</v>
      </c>
      <c r="F384" s="29">
        <v>9</v>
      </c>
      <c r="G384" s="29">
        <v>19</v>
      </c>
      <c r="H384" s="29">
        <v>9</v>
      </c>
      <c r="I384" s="29">
        <v>19</v>
      </c>
      <c r="J384" s="29">
        <v>10</v>
      </c>
      <c r="K384" s="29">
        <v>10</v>
      </c>
      <c r="L384" s="29">
        <v>11</v>
      </c>
      <c r="M384" s="29">
        <v>14</v>
      </c>
    </row>
    <row r="385" spans="1:13" s="24" customFormat="1" x14ac:dyDescent="0.2">
      <c r="A385" s="147" t="str">
        <f t="shared" si="29"/>
        <v>East Coast</v>
      </c>
      <c r="B385" s="147" t="str">
        <f t="shared" si="29"/>
        <v>Napier</v>
      </c>
      <c r="C385" s="55" t="s">
        <v>116</v>
      </c>
      <c r="D385" s="29">
        <v>1</v>
      </c>
      <c r="E385" s="29">
        <v>1</v>
      </c>
      <c r="F385" s="29">
        <v>0</v>
      </c>
      <c r="G385" s="29">
        <v>1</v>
      </c>
      <c r="H385" s="29">
        <v>4</v>
      </c>
      <c r="I385" s="29">
        <v>2</v>
      </c>
      <c r="J385" s="29">
        <v>6</v>
      </c>
      <c r="K385" s="29">
        <v>6</v>
      </c>
      <c r="L385" s="29">
        <v>9</v>
      </c>
      <c r="M385" s="29">
        <v>11</v>
      </c>
    </row>
    <row r="386" spans="1:13" s="24" customFormat="1" x14ac:dyDescent="0.2">
      <c r="A386" s="147" t="str">
        <f t="shared" si="29"/>
        <v>East Coast</v>
      </c>
      <c r="B386" s="147" t="str">
        <f t="shared" si="29"/>
        <v>Napier</v>
      </c>
      <c r="C386" s="55" t="s">
        <v>115</v>
      </c>
      <c r="D386" s="29">
        <v>1</v>
      </c>
      <c r="E386" s="29">
        <v>2</v>
      </c>
      <c r="F386" s="29">
        <v>3</v>
      </c>
      <c r="G386" s="29">
        <v>1</v>
      </c>
      <c r="H386" s="29">
        <v>0</v>
      </c>
      <c r="I386" s="29">
        <v>2</v>
      </c>
      <c r="J386" s="29">
        <v>4</v>
      </c>
      <c r="K386" s="29">
        <v>2</v>
      </c>
      <c r="L386" s="29">
        <v>2</v>
      </c>
      <c r="M386" s="29">
        <v>8</v>
      </c>
    </row>
    <row r="387" spans="1:13" s="24" customFormat="1" x14ac:dyDescent="0.2">
      <c r="A387" s="147" t="str">
        <f t="shared" si="29"/>
        <v>East Coast</v>
      </c>
      <c r="B387" s="147" t="str">
        <f t="shared" si="29"/>
        <v>Napier</v>
      </c>
      <c r="C387" s="55" t="s">
        <v>117</v>
      </c>
      <c r="D387" s="29">
        <v>0</v>
      </c>
      <c r="E387" s="29">
        <v>0</v>
      </c>
      <c r="F387" s="29">
        <v>2</v>
      </c>
      <c r="G387" s="29">
        <v>2</v>
      </c>
      <c r="H387" s="29">
        <v>0</v>
      </c>
      <c r="I387" s="29">
        <v>1</v>
      </c>
      <c r="J387" s="29">
        <v>3</v>
      </c>
      <c r="K387" s="29">
        <v>3</v>
      </c>
      <c r="L387" s="29">
        <v>2</v>
      </c>
      <c r="M387" s="29">
        <v>0</v>
      </c>
    </row>
    <row r="388" spans="1:13" s="24" customFormat="1" x14ac:dyDescent="0.2">
      <c r="A388" s="147" t="str">
        <f t="shared" si="29"/>
        <v>East Coast</v>
      </c>
      <c r="B388" s="147" t="str">
        <f t="shared" si="29"/>
        <v>Napier</v>
      </c>
      <c r="C388" s="43" t="s">
        <v>20</v>
      </c>
      <c r="D388" s="29">
        <v>4</v>
      </c>
      <c r="E388" s="29">
        <v>7</v>
      </c>
      <c r="F388" s="29">
        <v>4</v>
      </c>
      <c r="G388" s="29">
        <v>3</v>
      </c>
      <c r="H388" s="29">
        <v>5</v>
      </c>
      <c r="I388" s="29">
        <v>3</v>
      </c>
      <c r="J388" s="29">
        <v>6</v>
      </c>
      <c r="K388" s="29">
        <v>2</v>
      </c>
      <c r="L388" s="29">
        <v>2</v>
      </c>
      <c r="M388" s="29">
        <v>1</v>
      </c>
    </row>
    <row r="389" spans="1:13" s="24" customFormat="1" x14ac:dyDescent="0.2">
      <c r="A389" s="147" t="str">
        <f t="shared" si="29"/>
        <v>East Coast</v>
      </c>
      <c r="B389" s="147" t="str">
        <f t="shared" si="29"/>
        <v>Napier</v>
      </c>
      <c r="C389" s="43" t="s">
        <v>21</v>
      </c>
      <c r="D389" s="29">
        <v>0</v>
      </c>
      <c r="E389" s="29">
        <v>1</v>
      </c>
      <c r="F389" s="29">
        <v>3</v>
      </c>
      <c r="G389" s="29">
        <v>0</v>
      </c>
      <c r="H389" s="29">
        <v>4</v>
      </c>
      <c r="I389" s="29">
        <v>1</v>
      </c>
      <c r="J389" s="29">
        <v>4</v>
      </c>
      <c r="K389" s="29">
        <v>1</v>
      </c>
      <c r="L389" s="29">
        <v>1</v>
      </c>
      <c r="M389" s="29">
        <v>1</v>
      </c>
    </row>
    <row r="390" spans="1:13" s="24" customFormat="1" x14ac:dyDescent="0.2">
      <c r="A390" s="147" t="str">
        <f t="shared" si="29"/>
        <v>East Coast</v>
      </c>
      <c r="B390" s="147" t="str">
        <f t="shared" si="29"/>
        <v>Napier</v>
      </c>
      <c r="C390" s="43" t="s">
        <v>22</v>
      </c>
      <c r="D390" s="29">
        <v>5</v>
      </c>
      <c r="E390" s="29">
        <v>4</v>
      </c>
      <c r="F390" s="29">
        <v>6</v>
      </c>
      <c r="G390" s="29">
        <v>1</v>
      </c>
      <c r="H390" s="29">
        <v>1</v>
      </c>
      <c r="I390" s="29">
        <v>2</v>
      </c>
      <c r="J390" s="29">
        <v>2</v>
      </c>
      <c r="K390" s="29">
        <v>3</v>
      </c>
      <c r="L390" s="29">
        <v>0</v>
      </c>
      <c r="M390" s="29">
        <v>3</v>
      </c>
    </row>
    <row r="391" spans="1:13" s="24" customFormat="1" x14ac:dyDescent="0.2">
      <c r="A391" s="147" t="str">
        <f t="shared" si="29"/>
        <v>East Coast</v>
      </c>
      <c r="B391" s="147" t="str">
        <f t="shared" si="29"/>
        <v>Napier</v>
      </c>
      <c r="C391" s="43" t="s">
        <v>23</v>
      </c>
      <c r="D391" s="29">
        <v>0</v>
      </c>
      <c r="E391" s="29">
        <v>1</v>
      </c>
      <c r="F391" s="29">
        <v>2</v>
      </c>
      <c r="G391" s="29">
        <v>3</v>
      </c>
      <c r="H391" s="29">
        <v>1</v>
      </c>
      <c r="I391" s="29">
        <v>1</v>
      </c>
      <c r="J391" s="29">
        <v>2</v>
      </c>
      <c r="K391" s="29">
        <v>1</v>
      </c>
      <c r="L391" s="29">
        <v>0</v>
      </c>
      <c r="M391" s="29">
        <v>1</v>
      </c>
    </row>
    <row r="392" spans="1:13" s="24" customFormat="1" x14ac:dyDescent="0.2">
      <c r="A392" s="147" t="str">
        <f t="shared" si="29"/>
        <v>East Coast</v>
      </c>
      <c r="B392" s="147" t="str">
        <f t="shared" si="29"/>
        <v>Napier</v>
      </c>
      <c r="C392" s="43" t="s">
        <v>15</v>
      </c>
      <c r="D392" s="29">
        <v>0</v>
      </c>
      <c r="E392" s="29">
        <v>1</v>
      </c>
      <c r="F392" s="29">
        <v>1</v>
      </c>
      <c r="G392" s="29">
        <v>0</v>
      </c>
      <c r="H392" s="29">
        <v>0</v>
      </c>
      <c r="I392" s="29">
        <v>0</v>
      </c>
      <c r="J392" s="29">
        <v>0</v>
      </c>
      <c r="K392" s="29">
        <v>0</v>
      </c>
      <c r="L392" s="29">
        <v>0</v>
      </c>
      <c r="M392" s="29">
        <v>0</v>
      </c>
    </row>
    <row r="393" spans="1:13" s="24" customFormat="1" x14ac:dyDescent="0.2">
      <c r="A393" s="147" t="str">
        <f t="shared" si="29"/>
        <v>East Coast</v>
      </c>
      <c r="B393" s="147" t="str">
        <f t="shared" si="29"/>
        <v>Napier</v>
      </c>
      <c r="C393" s="43" t="s">
        <v>24</v>
      </c>
      <c r="D393" s="29">
        <v>1</v>
      </c>
      <c r="E393" s="29">
        <v>2</v>
      </c>
      <c r="F393" s="29">
        <v>1</v>
      </c>
      <c r="G393" s="29">
        <v>0</v>
      </c>
      <c r="H393" s="29">
        <v>1</v>
      </c>
      <c r="I393" s="29">
        <v>1</v>
      </c>
      <c r="J393" s="29">
        <v>1</v>
      </c>
      <c r="K393" s="29">
        <v>1</v>
      </c>
      <c r="L393" s="29">
        <v>1</v>
      </c>
      <c r="M393" s="29">
        <v>8</v>
      </c>
    </row>
    <row r="394" spans="1:13" s="24" customFormat="1" x14ac:dyDescent="0.2">
      <c r="A394" s="147" t="str">
        <f t="shared" si="29"/>
        <v>East Coast</v>
      </c>
      <c r="B394" s="148" t="str">
        <f t="shared" si="29"/>
        <v>Napier</v>
      </c>
      <c r="C394" s="41" t="s">
        <v>0</v>
      </c>
      <c r="D394" s="30">
        <v>19</v>
      </c>
      <c r="E394" s="30">
        <v>29</v>
      </c>
      <c r="F394" s="30">
        <v>31</v>
      </c>
      <c r="G394" s="30">
        <v>30</v>
      </c>
      <c r="H394" s="30">
        <v>25</v>
      </c>
      <c r="I394" s="30">
        <v>32</v>
      </c>
      <c r="J394" s="30">
        <v>38</v>
      </c>
      <c r="K394" s="30">
        <v>29</v>
      </c>
      <c r="L394" s="30">
        <v>28</v>
      </c>
      <c r="M394" s="30">
        <v>47</v>
      </c>
    </row>
    <row r="395" spans="1:13" s="24" customFormat="1" x14ac:dyDescent="0.2">
      <c r="A395" s="147" t="str">
        <f t="shared" ref="A395:B410" si="30">A394</f>
        <v>East Coast</v>
      </c>
      <c r="B395" s="149" t="s">
        <v>138</v>
      </c>
      <c r="C395" s="22" t="s">
        <v>19</v>
      </c>
      <c r="D395" s="29">
        <v>0</v>
      </c>
      <c r="E395" s="29">
        <v>0</v>
      </c>
      <c r="F395" s="29">
        <v>0</v>
      </c>
      <c r="G395" s="29">
        <v>0</v>
      </c>
      <c r="H395" s="29">
        <v>0</v>
      </c>
      <c r="I395" s="29">
        <v>0</v>
      </c>
      <c r="J395" s="29">
        <v>1</v>
      </c>
      <c r="K395" s="29">
        <v>0</v>
      </c>
      <c r="L395" s="29">
        <v>0</v>
      </c>
      <c r="M395" s="29">
        <v>0</v>
      </c>
    </row>
    <row r="396" spans="1:13" s="24" customFormat="1" x14ac:dyDescent="0.2">
      <c r="A396" s="147" t="str">
        <f t="shared" si="30"/>
        <v>East Coast</v>
      </c>
      <c r="B396" s="147" t="str">
        <f t="shared" si="30"/>
        <v>Ruatōria</v>
      </c>
      <c r="C396" s="55" t="s">
        <v>116</v>
      </c>
      <c r="D396" s="29">
        <v>0</v>
      </c>
      <c r="E396" s="29">
        <v>0</v>
      </c>
      <c r="F396" s="29">
        <v>0</v>
      </c>
      <c r="G396" s="29">
        <v>0</v>
      </c>
      <c r="H396" s="29">
        <v>0</v>
      </c>
      <c r="I396" s="29">
        <v>0</v>
      </c>
      <c r="J396" s="29">
        <v>0</v>
      </c>
      <c r="K396" s="29">
        <v>0</v>
      </c>
      <c r="L396" s="29">
        <v>0</v>
      </c>
      <c r="M396" s="29">
        <v>1</v>
      </c>
    </row>
    <row r="397" spans="1:13" s="26" customFormat="1" x14ac:dyDescent="0.2">
      <c r="A397" s="147" t="str">
        <f t="shared" si="30"/>
        <v>East Coast</v>
      </c>
      <c r="B397" s="147" t="str">
        <f t="shared" si="30"/>
        <v>Ruatōria</v>
      </c>
      <c r="C397" s="55" t="s">
        <v>115</v>
      </c>
      <c r="D397" s="29">
        <v>0</v>
      </c>
      <c r="E397" s="29">
        <v>0</v>
      </c>
      <c r="F397" s="29">
        <v>0</v>
      </c>
      <c r="G397" s="29">
        <v>0</v>
      </c>
      <c r="H397" s="29">
        <v>0</v>
      </c>
      <c r="I397" s="29">
        <v>1</v>
      </c>
      <c r="J397" s="29">
        <v>0</v>
      </c>
      <c r="K397" s="29">
        <v>2</v>
      </c>
      <c r="L397" s="29">
        <v>0</v>
      </c>
      <c r="M397" s="29">
        <v>0</v>
      </c>
    </row>
    <row r="398" spans="1:13" s="26" customFormat="1" x14ac:dyDescent="0.2">
      <c r="A398" s="147" t="str">
        <f t="shared" si="30"/>
        <v>East Coast</v>
      </c>
      <c r="B398" s="147" t="str">
        <f t="shared" si="30"/>
        <v>Ruatōria</v>
      </c>
      <c r="C398" s="55" t="s">
        <v>117</v>
      </c>
      <c r="D398" s="29">
        <v>0</v>
      </c>
      <c r="E398" s="29">
        <v>0</v>
      </c>
      <c r="F398" s="29">
        <v>0</v>
      </c>
      <c r="G398" s="29">
        <v>0</v>
      </c>
      <c r="H398" s="29">
        <v>0</v>
      </c>
      <c r="I398" s="29">
        <v>0</v>
      </c>
      <c r="J398" s="29">
        <v>0</v>
      </c>
      <c r="K398" s="29">
        <v>0</v>
      </c>
      <c r="L398" s="29">
        <v>0</v>
      </c>
      <c r="M398" s="29">
        <v>0</v>
      </c>
    </row>
    <row r="399" spans="1:13" s="24" customFormat="1" x14ac:dyDescent="0.2">
      <c r="A399" s="147" t="str">
        <f t="shared" si="30"/>
        <v>East Coast</v>
      </c>
      <c r="B399" s="147" t="str">
        <f t="shared" si="30"/>
        <v>Ruatōria</v>
      </c>
      <c r="C399" s="43" t="s">
        <v>20</v>
      </c>
      <c r="D399" s="29">
        <v>0</v>
      </c>
      <c r="E399" s="29">
        <v>0</v>
      </c>
      <c r="F399" s="29">
        <v>0</v>
      </c>
      <c r="G399" s="29">
        <v>3</v>
      </c>
      <c r="H399" s="29">
        <v>1</v>
      </c>
      <c r="I399" s="29">
        <v>1</v>
      </c>
      <c r="J399" s="29">
        <v>2</v>
      </c>
      <c r="K399" s="29">
        <v>1</v>
      </c>
      <c r="L399" s="29">
        <v>2</v>
      </c>
      <c r="M399" s="29">
        <v>0</v>
      </c>
    </row>
    <row r="400" spans="1:13" s="24" customFormat="1" x14ac:dyDescent="0.2">
      <c r="A400" s="147" t="str">
        <f t="shared" si="30"/>
        <v>East Coast</v>
      </c>
      <c r="B400" s="147" t="str">
        <f t="shared" si="30"/>
        <v>Ruatōria</v>
      </c>
      <c r="C400" s="43" t="s">
        <v>21</v>
      </c>
      <c r="D400" s="29">
        <v>2</v>
      </c>
      <c r="E400" s="29">
        <v>0</v>
      </c>
      <c r="F400" s="29">
        <v>0</v>
      </c>
      <c r="G400" s="29">
        <v>0</v>
      </c>
      <c r="H400" s="29">
        <v>0</v>
      </c>
      <c r="I400" s="29">
        <v>0</v>
      </c>
      <c r="J400" s="29">
        <v>0</v>
      </c>
      <c r="K400" s="29">
        <v>0</v>
      </c>
      <c r="L400" s="29">
        <v>0</v>
      </c>
      <c r="M400" s="29">
        <v>0</v>
      </c>
    </row>
    <row r="401" spans="1:13" s="24" customFormat="1" x14ac:dyDescent="0.2">
      <c r="A401" s="147" t="str">
        <f t="shared" si="30"/>
        <v>East Coast</v>
      </c>
      <c r="B401" s="147" t="str">
        <f t="shared" si="30"/>
        <v>Ruatōria</v>
      </c>
      <c r="C401" s="43" t="s">
        <v>22</v>
      </c>
      <c r="D401" s="29">
        <v>0</v>
      </c>
      <c r="E401" s="29">
        <v>0</v>
      </c>
      <c r="F401" s="29">
        <v>4</v>
      </c>
      <c r="G401" s="29">
        <v>0</v>
      </c>
      <c r="H401" s="29">
        <v>0</v>
      </c>
      <c r="I401" s="29">
        <v>1</v>
      </c>
      <c r="J401" s="29">
        <v>0</v>
      </c>
      <c r="K401" s="29">
        <v>0</v>
      </c>
      <c r="L401" s="29">
        <v>0</v>
      </c>
      <c r="M401" s="29">
        <v>0</v>
      </c>
    </row>
    <row r="402" spans="1:13" s="24" customFormat="1" x14ac:dyDescent="0.2">
      <c r="A402" s="147" t="str">
        <f t="shared" si="30"/>
        <v>East Coast</v>
      </c>
      <c r="B402" s="147" t="str">
        <f t="shared" si="30"/>
        <v>Ruatōria</v>
      </c>
      <c r="C402" s="43" t="s">
        <v>23</v>
      </c>
      <c r="D402" s="29">
        <v>0</v>
      </c>
      <c r="E402" s="29">
        <v>0</v>
      </c>
      <c r="F402" s="29">
        <v>3</v>
      </c>
      <c r="G402" s="29">
        <v>2</v>
      </c>
      <c r="H402" s="29">
        <v>0</v>
      </c>
      <c r="I402" s="29">
        <v>1</v>
      </c>
      <c r="J402" s="29">
        <v>0</v>
      </c>
      <c r="K402" s="29">
        <v>0</v>
      </c>
      <c r="L402" s="29">
        <v>0</v>
      </c>
      <c r="M402" s="29">
        <v>0</v>
      </c>
    </row>
    <row r="403" spans="1:13" s="24" customFormat="1" x14ac:dyDescent="0.2">
      <c r="A403" s="147" t="str">
        <f t="shared" si="30"/>
        <v>East Coast</v>
      </c>
      <c r="B403" s="147" t="str">
        <f t="shared" si="30"/>
        <v>Ruatōria</v>
      </c>
      <c r="C403" s="52" t="s">
        <v>15</v>
      </c>
      <c r="D403" s="29">
        <v>0</v>
      </c>
      <c r="E403" s="29">
        <v>0</v>
      </c>
      <c r="F403" s="29">
        <v>0</v>
      </c>
      <c r="G403" s="29">
        <v>1</v>
      </c>
      <c r="H403" s="29">
        <v>0</v>
      </c>
      <c r="I403" s="29">
        <v>0</v>
      </c>
      <c r="J403" s="29">
        <v>0</v>
      </c>
      <c r="K403" s="29">
        <v>0</v>
      </c>
      <c r="L403" s="29">
        <v>0</v>
      </c>
      <c r="M403" s="29">
        <v>0</v>
      </c>
    </row>
    <row r="404" spans="1:13" s="24" customFormat="1" x14ac:dyDescent="0.2">
      <c r="A404" s="147" t="str">
        <f t="shared" si="30"/>
        <v>East Coast</v>
      </c>
      <c r="B404" s="147" t="str">
        <f t="shared" si="30"/>
        <v>Ruatōria</v>
      </c>
      <c r="C404" s="52" t="s">
        <v>24</v>
      </c>
      <c r="D404" s="29">
        <v>0</v>
      </c>
      <c r="E404" s="29">
        <v>3</v>
      </c>
      <c r="F404" s="29">
        <v>0</v>
      </c>
      <c r="G404" s="29">
        <v>0</v>
      </c>
      <c r="H404" s="29">
        <v>0</v>
      </c>
      <c r="I404" s="29">
        <v>0</v>
      </c>
      <c r="J404" s="29">
        <v>0</v>
      </c>
      <c r="K404" s="29">
        <v>1</v>
      </c>
      <c r="L404" s="29">
        <v>0</v>
      </c>
      <c r="M404" s="29">
        <v>0</v>
      </c>
    </row>
    <row r="405" spans="1:13" s="24" customFormat="1" x14ac:dyDescent="0.2">
      <c r="A405" s="147" t="str">
        <f t="shared" si="30"/>
        <v>East Coast</v>
      </c>
      <c r="B405" s="148" t="str">
        <f t="shared" si="30"/>
        <v>Ruatōria</v>
      </c>
      <c r="C405" s="41" t="s">
        <v>0</v>
      </c>
      <c r="D405" s="30">
        <v>2</v>
      </c>
      <c r="E405" s="30">
        <v>3</v>
      </c>
      <c r="F405" s="30">
        <v>7</v>
      </c>
      <c r="G405" s="30">
        <v>6</v>
      </c>
      <c r="H405" s="30">
        <v>1</v>
      </c>
      <c r="I405" s="30">
        <v>4</v>
      </c>
      <c r="J405" s="30">
        <v>3</v>
      </c>
      <c r="K405" s="30">
        <v>4</v>
      </c>
      <c r="L405" s="30">
        <v>2</v>
      </c>
      <c r="M405" s="30">
        <v>1</v>
      </c>
    </row>
    <row r="406" spans="1:13" s="24" customFormat="1" x14ac:dyDescent="0.2">
      <c r="A406" s="147" t="str">
        <f t="shared" si="30"/>
        <v>East Coast</v>
      </c>
      <c r="B406" s="149" t="s">
        <v>58</v>
      </c>
      <c r="C406" s="22" t="s">
        <v>19</v>
      </c>
      <c r="D406" s="29">
        <v>0</v>
      </c>
      <c r="E406" s="29">
        <v>1</v>
      </c>
      <c r="F406" s="29">
        <v>0</v>
      </c>
      <c r="G406" s="29">
        <v>0</v>
      </c>
      <c r="H406" s="29">
        <v>0</v>
      </c>
      <c r="I406" s="29">
        <v>0</v>
      </c>
      <c r="J406" s="29">
        <v>0</v>
      </c>
      <c r="K406" s="29">
        <v>1</v>
      </c>
      <c r="L406" s="29">
        <v>0</v>
      </c>
      <c r="M406" s="29">
        <v>0</v>
      </c>
    </row>
    <row r="407" spans="1:13" s="24" customFormat="1" x14ac:dyDescent="0.2">
      <c r="A407" s="147" t="str">
        <f t="shared" si="30"/>
        <v>East Coast</v>
      </c>
      <c r="B407" s="147" t="str">
        <f t="shared" si="30"/>
        <v>Waipukurau</v>
      </c>
      <c r="C407" s="55" t="s">
        <v>116</v>
      </c>
      <c r="D407" s="29">
        <v>0</v>
      </c>
      <c r="E407" s="29">
        <v>0</v>
      </c>
      <c r="F407" s="29">
        <v>0</v>
      </c>
      <c r="G407" s="29">
        <v>0</v>
      </c>
      <c r="H407" s="29">
        <v>0</v>
      </c>
      <c r="I407" s="29">
        <v>0</v>
      </c>
      <c r="J407" s="29">
        <v>0</v>
      </c>
      <c r="K407" s="29">
        <v>0</v>
      </c>
      <c r="L407" s="29">
        <v>1</v>
      </c>
      <c r="M407" s="29">
        <v>0</v>
      </c>
    </row>
    <row r="408" spans="1:13" s="24" customFormat="1" x14ac:dyDescent="0.2">
      <c r="A408" s="147" t="str">
        <f t="shared" si="30"/>
        <v>East Coast</v>
      </c>
      <c r="B408" s="147" t="str">
        <f t="shared" si="30"/>
        <v>Waipukurau</v>
      </c>
      <c r="C408" s="55" t="s">
        <v>115</v>
      </c>
      <c r="D408" s="29">
        <v>0</v>
      </c>
      <c r="E408" s="29">
        <v>0</v>
      </c>
      <c r="F408" s="29">
        <v>0</v>
      </c>
      <c r="G408" s="29">
        <v>0</v>
      </c>
      <c r="H408" s="29">
        <v>0</v>
      </c>
      <c r="I408" s="29">
        <v>0</v>
      </c>
      <c r="J408" s="29">
        <v>0</v>
      </c>
      <c r="K408" s="29">
        <v>0</v>
      </c>
      <c r="L408" s="29">
        <v>0</v>
      </c>
      <c r="M408" s="29">
        <v>0</v>
      </c>
    </row>
    <row r="409" spans="1:13" s="26" customFormat="1" x14ac:dyDescent="0.2">
      <c r="A409" s="147" t="str">
        <f t="shared" si="30"/>
        <v>East Coast</v>
      </c>
      <c r="B409" s="147" t="str">
        <f t="shared" si="30"/>
        <v>Waipukurau</v>
      </c>
      <c r="C409" s="55" t="s">
        <v>117</v>
      </c>
      <c r="D409" s="29">
        <v>0</v>
      </c>
      <c r="E409" s="29">
        <v>0</v>
      </c>
      <c r="F409" s="29">
        <v>0</v>
      </c>
      <c r="G409" s="29">
        <v>0</v>
      </c>
      <c r="H409" s="29">
        <v>0</v>
      </c>
      <c r="I409" s="29">
        <v>0</v>
      </c>
      <c r="J409" s="29">
        <v>0</v>
      </c>
      <c r="K409" s="29">
        <v>0</v>
      </c>
      <c r="L409" s="29">
        <v>0</v>
      </c>
      <c r="M409" s="29">
        <v>0</v>
      </c>
    </row>
    <row r="410" spans="1:13" s="24" customFormat="1" x14ac:dyDescent="0.2">
      <c r="A410" s="147" t="str">
        <f t="shared" si="30"/>
        <v>East Coast</v>
      </c>
      <c r="B410" s="147" t="str">
        <f t="shared" si="30"/>
        <v>Waipukurau</v>
      </c>
      <c r="C410" s="43" t="s">
        <v>20</v>
      </c>
      <c r="D410" s="29">
        <v>1</v>
      </c>
      <c r="E410" s="29">
        <v>0</v>
      </c>
      <c r="F410" s="29">
        <v>0</v>
      </c>
      <c r="G410" s="29">
        <v>2</v>
      </c>
      <c r="H410" s="29">
        <v>0</v>
      </c>
      <c r="I410" s="29">
        <v>0</v>
      </c>
      <c r="J410" s="29">
        <v>0</v>
      </c>
      <c r="K410" s="29">
        <v>0</v>
      </c>
      <c r="L410" s="29">
        <v>0</v>
      </c>
      <c r="M410" s="29">
        <v>0</v>
      </c>
    </row>
    <row r="411" spans="1:13" s="24" customFormat="1" x14ac:dyDescent="0.2">
      <c r="A411" s="147" t="str">
        <f t="shared" ref="A411:B426" si="31">A410</f>
        <v>East Coast</v>
      </c>
      <c r="B411" s="147" t="str">
        <f t="shared" si="31"/>
        <v>Waipukurau</v>
      </c>
      <c r="C411" s="43" t="s">
        <v>21</v>
      </c>
      <c r="D411" s="29">
        <v>0</v>
      </c>
      <c r="E411" s="29">
        <v>1</v>
      </c>
      <c r="F411" s="29">
        <v>0</v>
      </c>
      <c r="G411" s="29">
        <v>0</v>
      </c>
      <c r="H411" s="29">
        <v>0</v>
      </c>
      <c r="I411" s="29">
        <v>1</v>
      </c>
      <c r="J411" s="29">
        <v>0</v>
      </c>
      <c r="K411" s="29">
        <v>2</v>
      </c>
      <c r="L411" s="29">
        <v>0</v>
      </c>
      <c r="M411" s="29">
        <v>0</v>
      </c>
    </row>
    <row r="412" spans="1:13" s="24" customFormat="1" x14ac:dyDescent="0.2">
      <c r="A412" s="147" t="str">
        <f t="shared" si="31"/>
        <v>East Coast</v>
      </c>
      <c r="B412" s="147" t="str">
        <f t="shared" si="31"/>
        <v>Waipukurau</v>
      </c>
      <c r="C412" s="43" t="s">
        <v>22</v>
      </c>
      <c r="D412" s="29">
        <v>0</v>
      </c>
      <c r="E412" s="29">
        <v>0</v>
      </c>
      <c r="F412" s="29">
        <v>0</v>
      </c>
      <c r="G412" s="29">
        <v>0</v>
      </c>
      <c r="H412" s="29">
        <v>0</v>
      </c>
      <c r="I412" s="29">
        <v>0</v>
      </c>
      <c r="J412" s="29">
        <v>0</v>
      </c>
      <c r="K412" s="29">
        <v>0</v>
      </c>
      <c r="L412" s="29">
        <v>0</v>
      </c>
      <c r="M412" s="29">
        <v>0</v>
      </c>
    </row>
    <row r="413" spans="1:13" s="24" customFormat="1" x14ac:dyDescent="0.2">
      <c r="A413" s="147" t="str">
        <f t="shared" si="31"/>
        <v>East Coast</v>
      </c>
      <c r="B413" s="147" t="str">
        <f t="shared" si="31"/>
        <v>Waipukurau</v>
      </c>
      <c r="C413" s="43" t="s">
        <v>23</v>
      </c>
      <c r="D413" s="29">
        <v>0</v>
      </c>
      <c r="E413" s="29">
        <v>0</v>
      </c>
      <c r="F413" s="29">
        <v>0</v>
      </c>
      <c r="G413" s="29">
        <v>0</v>
      </c>
      <c r="H413" s="29">
        <v>0</v>
      </c>
      <c r="I413" s="29">
        <v>0</v>
      </c>
      <c r="J413" s="29">
        <v>0</v>
      </c>
      <c r="K413" s="29">
        <v>1</v>
      </c>
      <c r="L413" s="29">
        <v>0</v>
      </c>
      <c r="M413" s="29">
        <v>0</v>
      </c>
    </row>
    <row r="414" spans="1:13" s="24" customFormat="1" x14ac:dyDescent="0.2">
      <c r="A414" s="147" t="str">
        <f t="shared" si="31"/>
        <v>East Coast</v>
      </c>
      <c r="B414" s="147" t="str">
        <f t="shared" si="31"/>
        <v>Waipukurau</v>
      </c>
      <c r="C414" s="43" t="s">
        <v>15</v>
      </c>
      <c r="D414" s="29">
        <v>0</v>
      </c>
      <c r="E414" s="29">
        <v>0</v>
      </c>
      <c r="F414" s="29">
        <v>0</v>
      </c>
      <c r="G414" s="29">
        <v>0</v>
      </c>
      <c r="H414" s="29">
        <v>0</v>
      </c>
      <c r="I414" s="29">
        <v>0</v>
      </c>
      <c r="J414" s="29">
        <v>0</v>
      </c>
      <c r="K414" s="29">
        <v>1</v>
      </c>
      <c r="L414" s="29">
        <v>0</v>
      </c>
      <c r="M414" s="29">
        <v>0</v>
      </c>
    </row>
    <row r="415" spans="1:13" s="24" customFormat="1" x14ac:dyDescent="0.2">
      <c r="A415" s="147" t="str">
        <f t="shared" si="31"/>
        <v>East Coast</v>
      </c>
      <c r="B415" s="147" t="str">
        <f t="shared" si="31"/>
        <v>Waipukurau</v>
      </c>
      <c r="C415" s="43" t="s">
        <v>24</v>
      </c>
      <c r="D415" s="109">
        <v>0</v>
      </c>
      <c r="E415" s="109">
        <v>0</v>
      </c>
      <c r="F415" s="109">
        <v>0</v>
      </c>
      <c r="G415" s="109">
        <v>2</v>
      </c>
      <c r="H415" s="109">
        <v>0</v>
      </c>
      <c r="I415" s="109">
        <v>0</v>
      </c>
      <c r="J415" s="109">
        <v>1</v>
      </c>
      <c r="K415" s="109">
        <v>2</v>
      </c>
      <c r="L415" s="109">
        <v>0</v>
      </c>
      <c r="M415" s="109">
        <v>0</v>
      </c>
    </row>
    <row r="416" spans="1:13" s="24" customFormat="1" x14ac:dyDescent="0.2">
      <c r="A416" s="147" t="str">
        <f t="shared" si="31"/>
        <v>East Coast</v>
      </c>
      <c r="B416" s="148" t="str">
        <f t="shared" si="31"/>
        <v>Waipukurau</v>
      </c>
      <c r="C416" s="41" t="s">
        <v>0</v>
      </c>
      <c r="D416" s="30">
        <v>1</v>
      </c>
      <c r="E416" s="30">
        <v>2</v>
      </c>
      <c r="F416" s="30">
        <v>0</v>
      </c>
      <c r="G416" s="30">
        <v>4</v>
      </c>
      <c r="H416" s="30">
        <v>0</v>
      </c>
      <c r="I416" s="30">
        <v>1</v>
      </c>
      <c r="J416" s="30">
        <v>1</v>
      </c>
      <c r="K416" s="30">
        <v>7</v>
      </c>
      <c r="L416" s="30">
        <v>1</v>
      </c>
      <c r="M416" s="30">
        <v>0</v>
      </c>
    </row>
    <row r="417" spans="1:13" s="24" customFormat="1" x14ac:dyDescent="0.2">
      <c r="A417" s="147" t="str">
        <f t="shared" si="31"/>
        <v>East Coast</v>
      </c>
      <c r="B417" s="149" t="s">
        <v>59</v>
      </c>
      <c r="C417" s="22" t="s">
        <v>19</v>
      </c>
      <c r="D417" s="29">
        <v>0</v>
      </c>
      <c r="E417" s="29">
        <v>0</v>
      </c>
      <c r="F417" s="29">
        <v>0</v>
      </c>
      <c r="G417" s="29">
        <v>1</v>
      </c>
      <c r="H417" s="29">
        <v>0</v>
      </c>
      <c r="I417" s="29">
        <v>1</v>
      </c>
      <c r="J417" s="29">
        <v>0</v>
      </c>
      <c r="K417" s="29">
        <v>0</v>
      </c>
      <c r="L417" s="29">
        <v>1</v>
      </c>
      <c r="M417" s="29">
        <v>0</v>
      </c>
    </row>
    <row r="418" spans="1:13" s="24" customFormat="1" x14ac:dyDescent="0.2">
      <c r="A418" s="147" t="str">
        <f t="shared" si="31"/>
        <v>East Coast</v>
      </c>
      <c r="B418" s="147" t="str">
        <f t="shared" si="31"/>
        <v>Wairoa</v>
      </c>
      <c r="C418" s="55" t="s">
        <v>116</v>
      </c>
      <c r="D418" s="29">
        <v>0</v>
      </c>
      <c r="E418" s="29">
        <v>0</v>
      </c>
      <c r="F418" s="29">
        <v>1</v>
      </c>
      <c r="G418" s="29">
        <v>0</v>
      </c>
      <c r="H418" s="29">
        <v>0</v>
      </c>
      <c r="I418" s="29">
        <v>1</v>
      </c>
      <c r="J418" s="29">
        <v>0</v>
      </c>
      <c r="K418" s="29">
        <v>2</v>
      </c>
      <c r="L418" s="29">
        <v>1</v>
      </c>
      <c r="M418" s="29">
        <v>2</v>
      </c>
    </row>
    <row r="419" spans="1:13" s="24" customFormat="1" x14ac:dyDescent="0.2">
      <c r="A419" s="147" t="str">
        <f t="shared" si="31"/>
        <v>East Coast</v>
      </c>
      <c r="B419" s="147" t="str">
        <f t="shared" si="31"/>
        <v>Wairoa</v>
      </c>
      <c r="C419" s="55" t="s">
        <v>115</v>
      </c>
      <c r="D419" s="29">
        <v>0</v>
      </c>
      <c r="E419" s="29">
        <v>0</v>
      </c>
      <c r="F419" s="29">
        <v>0</v>
      </c>
      <c r="G419" s="29">
        <v>1</v>
      </c>
      <c r="H419" s="29">
        <v>0</v>
      </c>
      <c r="I419" s="29">
        <v>1</v>
      </c>
      <c r="J419" s="29">
        <v>1</v>
      </c>
      <c r="K419" s="29">
        <v>0</v>
      </c>
      <c r="L419" s="29">
        <v>1</v>
      </c>
      <c r="M419" s="29">
        <v>1</v>
      </c>
    </row>
    <row r="420" spans="1:13" s="24" customFormat="1" x14ac:dyDescent="0.2">
      <c r="A420" s="147" t="str">
        <f t="shared" si="31"/>
        <v>East Coast</v>
      </c>
      <c r="B420" s="147" t="str">
        <f t="shared" si="31"/>
        <v>Wairoa</v>
      </c>
      <c r="C420" s="55" t="s">
        <v>117</v>
      </c>
      <c r="D420" s="29">
        <v>0</v>
      </c>
      <c r="E420" s="29">
        <v>0</v>
      </c>
      <c r="F420" s="29">
        <v>0</v>
      </c>
      <c r="G420" s="29">
        <v>0</v>
      </c>
      <c r="H420" s="29">
        <v>0</v>
      </c>
      <c r="I420" s="29">
        <v>0</v>
      </c>
      <c r="J420" s="29">
        <v>0</v>
      </c>
      <c r="K420" s="29">
        <v>0</v>
      </c>
      <c r="L420" s="29">
        <v>0</v>
      </c>
      <c r="M420" s="29">
        <v>0</v>
      </c>
    </row>
    <row r="421" spans="1:13" s="24" customFormat="1" x14ac:dyDescent="0.2">
      <c r="A421" s="147" t="str">
        <f t="shared" si="31"/>
        <v>East Coast</v>
      </c>
      <c r="B421" s="147" t="str">
        <f t="shared" si="31"/>
        <v>Wairoa</v>
      </c>
      <c r="C421" s="43" t="s">
        <v>20</v>
      </c>
      <c r="D421" s="29">
        <v>2</v>
      </c>
      <c r="E421" s="29">
        <v>1</v>
      </c>
      <c r="F421" s="29">
        <v>3</v>
      </c>
      <c r="G421" s="29">
        <v>3</v>
      </c>
      <c r="H421" s="29">
        <v>0</v>
      </c>
      <c r="I421" s="29">
        <v>1</v>
      </c>
      <c r="J421" s="29">
        <v>1</v>
      </c>
      <c r="K421" s="29">
        <v>2</v>
      </c>
      <c r="L421" s="29">
        <v>3</v>
      </c>
      <c r="M421" s="29">
        <v>4</v>
      </c>
    </row>
    <row r="422" spans="1:13" s="24" customFormat="1" x14ac:dyDescent="0.2">
      <c r="A422" s="147" t="str">
        <f t="shared" si="31"/>
        <v>East Coast</v>
      </c>
      <c r="B422" s="147" t="str">
        <f t="shared" si="31"/>
        <v>Wairoa</v>
      </c>
      <c r="C422" s="43" t="s">
        <v>21</v>
      </c>
      <c r="D422" s="29">
        <v>0</v>
      </c>
      <c r="E422" s="29">
        <v>0</v>
      </c>
      <c r="F422" s="29">
        <v>0</v>
      </c>
      <c r="G422" s="29">
        <v>0</v>
      </c>
      <c r="H422" s="29">
        <v>0</v>
      </c>
      <c r="I422" s="29">
        <v>0</v>
      </c>
      <c r="J422" s="29">
        <v>0</v>
      </c>
      <c r="K422" s="29">
        <v>0</v>
      </c>
      <c r="L422" s="29">
        <v>0</v>
      </c>
      <c r="M422" s="29">
        <v>0</v>
      </c>
    </row>
    <row r="423" spans="1:13" s="24" customFormat="1" x14ac:dyDescent="0.2">
      <c r="A423" s="147" t="str">
        <f t="shared" si="31"/>
        <v>East Coast</v>
      </c>
      <c r="B423" s="147" t="str">
        <f t="shared" si="31"/>
        <v>Wairoa</v>
      </c>
      <c r="C423" s="43" t="s">
        <v>22</v>
      </c>
      <c r="D423" s="29">
        <v>1</v>
      </c>
      <c r="E423" s="29">
        <v>2</v>
      </c>
      <c r="F423" s="29">
        <v>2</v>
      </c>
      <c r="G423" s="29">
        <v>1</v>
      </c>
      <c r="H423" s="29">
        <v>1</v>
      </c>
      <c r="I423" s="29">
        <v>1</v>
      </c>
      <c r="J423" s="29">
        <v>0</v>
      </c>
      <c r="K423" s="29">
        <v>1</v>
      </c>
      <c r="L423" s="29">
        <v>0</v>
      </c>
      <c r="M423" s="29">
        <v>1</v>
      </c>
    </row>
    <row r="424" spans="1:13" s="24" customFormat="1" x14ac:dyDescent="0.2">
      <c r="A424" s="147" t="str">
        <f t="shared" si="31"/>
        <v>East Coast</v>
      </c>
      <c r="B424" s="147" t="str">
        <f t="shared" si="31"/>
        <v>Wairoa</v>
      </c>
      <c r="C424" s="43" t="s">
        <v>23</v>
      </c>
      <c r="D424" s="29">
        <v>0</v>
      </c>
      <c r="E424" s="29">
        <v>1</v>
      </c>
      <c r="F424" s="29">
        <v>1</v>
      </c>
      <c r="G424" s="29">
        <v>0</v>
      </c>
      <c r="H424" s="29">
        <v>0</v>
      </c>
      <c r="I424" s="29">
        <v>0</v>
      </c>
      <c r="J424" s="29">
        <v>1</v>
      </c>
      <c r="K424" s="29">
        <v>0</v>
      </c>
      <c r="L424" s="29">
        <v>1</v>
      </c>
      <c r="M424" s="29">
        <v>0</v>
      </c>
    </row>
    <row r="425" spans="1:13" s="24" customFormat="1" x14ac:dyDescent="0.2">
      <c r="A425" s="147" t="str">
        <f t="shared" si="31"/>
        <v>East Coast</v>
      </c>
      <c r="B425" s="147" t="str">
        <f t="shared" si="31"/>
        <v>Wairoa</v>
      </c>
      <c r="C425" s="43" t="s">
        <v>15</v>
      </c>
      <c r="D425" s="29">
        <v>1</v>
      </c>
      <c r="E425" s="29">
        <v>1</v>
      </c>
      <c r="F425" s="29">
        <v>0</v>
      </c>
      <c r="G425" s="29">
        <v>0</v>
      </c>
      <c r="H425" s="29">
        <v>0</v>
      </c>
      <c r="I425" s="29">
        <v>0</v>
      </c>
      <c r="J425" s="29">
        <v>0</v>
      </c>
      <c r="K425" s="29">
        <v>1</v>
      </c>
      <c r="L425" s="29">
        <v>0</v>
      </c>
      <c r="M425" s="29">
        <v>0</v>
      </c>
    </row>
    <row r="426" spans="1:13" s="24" customFormat="1" x14ac:dyDescent="0.2">
      <c r="A426" s="147" t="str">
        <f t="shared" si="31"/>
        <v>East Coast</v>
      </c>
      <c r="B426" s="147" t="str">
        <f t="shared" si="31"/>
        <v>Wairoa</v>
      </c>
      <c r="C426" s="43" t="s">
        <v>24</v>
      </c>
      <c r="D426" s="29">
        <v>1</v>
      </c>
      <c r="E426" s="29">
        <v>1</v>
      </c>
      <c r="F426" s="29">
        <v>0</v>
      </c>
      <c r="G426" s="29">
        <v>3</v>
      </c>
      <c r="H426" s="29">
        <v>0</v>
      </c>
      <c r="I426" s="29">
        <v>2</v>
      </c>
      <c r="J426" s="29">
        <v>1</v>
      </c>
      <c r="K426" s="29">
        <v>1</v>
      </c>
      <c r="L426" s="29">
        <v>0</v>
      </c>
      <c r="M426" s="29">
        <v>2</v>
      </c>
    </row>
    <row r="427" spans="1:13" s="24" customFormat="1" x14ac:dyDescent="0.2">
      <c r="A427" s="147" t="str">
        <f t="shared" ref="A427:B438" si="32">A426</f>
        <v>East Coast</v>
      </c>
      <c r="B427" s="148" t="str">
        <f t="shared" si="32"/>
        <v>Wairoa</v>
      </c>
      <c r="C427" s="41" t="s">
        <v>0</v>
      </c>
      <c r="D427" s="30">
        <v>5</v>
      </c>
      <c r="E427" s="30">
        <v>6</v>
      </c>
      <c r="F427" s="30">
        <v>7</v>
      </c>
      <c r="G427" s="30">
        <v>9</v>
      </c>
      <c r="H427" s="30">
        <v>1</v>
      </c>
      <c r="I427" s="30">
        <v>7</v>
      </c>
      <c r="J427" s="30">
        <v>4</v>
      </c>
      <c r="K427" s="30">
        <v>7</v>
      </c>
      <c r="L427" s="30">
        <v>7</v>
      </c>
      <c r="M427" s="30">
        <v>10</v>
      </c>
    </row>
    <row r="428" spans="1:13" s="24" customFormat="1" ht="14.25" customHeight="1" x14ac:dyDescent="0.2">
      <c r="A428" s="147" t="str">
        <f t="shared" si="32"/>
        <v>East Coast</v>
      </c>
      <c r="B428" s="147" t="s">
        <v>104</v>
      </c>
      <c r="C428" s="43" t="s">
        <v>19</v>
      </c>
      <c r="D428" s="29">
        <v>14</v>
      </c>
      <c r="E428" s="29">
        <v>24</v>
      </c>
      <c r="F428" s="29">
        <v>31</v>
      </c>
      <c r="G428" s="29">
        <v>38</v>
      </c>
      <c r="H428" s="29">
        <v>27</v>
      </c>
      <c r="I428" s="29">
        <v>49</v>
      </c>
      <c r="J428" s="29">
        <v>34</v>
      </c>
      <c r="K428" s="29">
        <v>15</v>
      </c>
      <c r="L428" s="29">
        <v>33</v>
      </c>
      <c r="M428" s="29">
        <v>32</v>
      </c>
    </row>
    <row r="429" spans="1:13" s="24" customFormat="1" ht="14.25" customHeight="1" x14ac:dyDescent="0.2">
      <c r="A429" s="147" t="str">
        <f t="shared" si="32"/>
        <v>East Coast</v>
      </c>
      <c r="B429" s="147" t="str">
        <f t="shared" si="32"/>
        <v>Justice service area total</v>
      </c>
      <c r="C429" s="55" t="s">
        <v>116</v>
      </c>
      <c r="D429" s="29">
        <v>3</v>
      </c>
      <c r="E429" s="29">
        <v>5</v>
      </c>
      <c r="F429" s="29">
        <v>5</v>
      </c>
      <c r="G429" s="29">
        <v>6</v>
      </c>
      <c r="H429" s="29">
        <v>8</v>
      </c>
      <c r="I429" s="29">
        <v>10</v>
      </c>
      <c r="J429" s="29">
        <v>15</v>
      </c>
      <c r="K429" s="29">
        <v>17</v>
      </c>
      <c r="L429" s="29">
        <v>17</v>
      </c>
      <c r="M429" s="29">
        <v>23</v>
      </c>
    </row>
    <row r="430" spans="1:13" s="24" customFormat="1" ht="14.25" customHeight="1" x14ac:dyDescent="0.2">
      <c r="A430" s="147" t="str">
        <f t="shared" si="32"/>
        <v>East Coast</v>
      </c>
      <c r="B430" s="147" t="str">
        <f t="shared" si="32"/>
        <v>Justice service area total</v>
      </c>
      <c r="C430" s="55" t="s">
        <v>115</v>
      </c>
      <c r="D430" s="29">
        <v>1</v>
      </c>
      <c r="E430" s="29">
        <v>6</v>
      </c>
      <c r="F430" s="29">
        <v>5</v>
      </c>
      <c r="G430" s="29">
        <v>5</v>
      </c>
      <c r="H430" s="29">
        <v>1</v>
      </c>
      <c r="I430" s="29">
        <v>6</v>
      </c>
      <c r="J430" s="29">
        <v>11</v>
      </c>
      <c r="K430" s="29">
        <v>6</v>
      </c>
      <c r="L430" s="29">
        <v>8</v>
      </c>
      <c r="M430" s="29">
        <v>17</v>
      </c>
    </row>
    <row r="431" spans="1:13" s="24" customFormat="1" ht="14.25" customHeight="1" x14ac:dyDescent="0.2">
      <c r="A431" s="147" t="str">
        <f t="shared" si="32"/>
        <v>East Coast</v>
      </c>
      <c r="B431" s="147" t="str">
        <f t="shared" si="32"/>
        <v>Justice service area total</v>
      </c>
      <c r="C431" s="55" t="s">
        <v>117</v>
      </c>
      <c r="D431" s="29">
        <v>0</v>
      </c>
      <c r="E431" s="29">
        <v>0</v>
      </c>
      <c r="F431" s="29">
        <v>3</v>
      </c>
      <c r="G431" s="29">
        <v>4</v>
      </c>
      <c r="H431" s="29">
        <v>0</v>
      </c>
      <c r="I431" s="29">
        <v>4</v>
      </c>
      <c r="J431" s="29">
        <v>7</v>
      </c>
      <c r="K431" s="29">
        <v>5</v>
      </c>
      <c r="L431" s="29">
        <v>6</v>
      </c>
      <c r="M431" s="29">
        <v>3</v>
      </c>
    </row>
    <row r="432" spans="1:13" s="24" customFormat="1" ht="14.25" customHeight="1" x14ac:dyDescent="0.2">
      <c r="A432" s="147" t="str">
        <f t="shared" si="32"/>
        <v>East Coast</v>
      </c>
      <c r="B432" s="147" t="str">
        <f t="shared" si="32"/>
        <v>Justice service area total</v>
      </c>
      <c r="C432" s="43" t="s">
        <v>20</v>
      </c>
      <c r="D432" s="29">
        <v>15</v>
      </c>
      <c r="E432" s="29">
        <v>20</v>
      </c>
      <c r="F432" s="29">
        <v>13</v>
      </c>
      <c r="G432" s="29">
        <v>19</v>
      </c>
      <c r="H432" s="29">
        <v>13</v>
      </c>
      <c r="I432" s="29">
        <v>12</v>
      </c>
      <c r="J432" s="29">
        <v>12</v>
      </c>
      <c r="K432" s="29">
        <v>13</v>
      </c>
      <c r="L432" s="29">
        <v>16</v>
      </c>
      <c r="M432" s="29">
        <v>10</v>
      </c>
    </row>
    <row r="433" spans="1:13" s="24" customFormat="1" ht="14.25" customHeight="1" x14ac:dyDescent="0.2">
      <c r="A433" s="147" t="str">
        <f t="shared" si="32"/>
        <v>East Coast</v>
      </c>
      <c r="B433" s="147" t="str">
        <f t="shared" si="32"/>
        <v>Justice service area total</v>
      </c>
      <c r="C433" s="43" t="s">
        <v>21</v>
      </c>
      <c r="D433" s="29">
        <v>5</v>
      </c>
      <c r="E433" s="29">
        <v>3</v>
      </c>
      <c r="F433" s="29">
        <v>3</v>
      </c>
      <c r="G433" s="29">
        <v>6</v>
      </c>
      <c r="H433" s="29">
        <v>4</v>
      </c>
      <c r="I433" s="29">
        <v>4</v>
      </c>
      <c r="J433" s="29">
        <v>8</v>
      </c>
      <c r="K433" s="29">
        <v>8</v>
      </c>
      <c r="L433" s="29">
        <v>6</v>
      </c>
      <c r="M433" s="29">
        <v>3</v>
      </c>
    </row>
    <row r="434" spans="1:13" s="24" customFormat="1" ht="14.25" customHeight="1" x14ac:dyDescent="0.2">
      <c r="A434" s="147" t="str">
        <f t="shared" si="32"/>
        <v>East Coast</v>
      </c>
      <c r="B434" s="147" t="str">
        <f t="shared" si="32"/>
        <v>Justice service area total</v>
      </c>
      <c r="C434" s="43" t="s">
        <v>22</v>
      </c>
      <c r="D434" s="29">
        <v>11</v>
      </c>
      <c r="E434" s="29">
        <v>13</v>
      </c>
      <c r="F434" s="29">
        <v>17</v>
      </c>
      <c r="G434" s="29">
        <v>3</v>
      </c>
      <c r="H434" s="29">
        <v>3</v>
      </c>
      <c r="I434" s="29">
        <v>8</v>
      </c>
      <c r="J434" s="29">
        <v>8</v>
      </c>
      <c r="K434" s="29">
        <v>5</v>
      </c>
      <c r="L434" s="29">
        <v>3</v>
      </c>
      <c r="M434" s="29">
        <v>8</v>
      </c>
    </row>
    <row r="435" spans="1:13" s="24" customFormat="1" ht="14.25" customHeight="1" x14ac:dyDescent="0.2">
      <c r="A435" s="147" t="str">
        <f t="shared" si="32"/>
        <v>East Coast</v>
      </c>
      <c r="B435" s="147" t="str">
        <f t="shared" si="32"/>
        <v>Justice service area total</v>
      </c>
      <c r="C435" s="43" t="s">
        <v>23</v>
      </c>
      <c r="D435" s="29">
        <v>0</v>
      </c>
      <c r="E435" s="29">
        <v>5</v>
      </c>
      <c r="F435" s="29">
        <v>8</v>
      </c>
      <c r="G435" s="29">
        <v>5</v>
      </c>
      <c r="H435" s="29">
        <v>1</v>
      </c>
      <c r="I435" s="29">
        <v>2</v>
      </c>
      <c r="J435" s="29">
        <v>7</v>
      </c>
      <c r="K435" s="29">
        <v>2</v>
      </c>
      <c r="L435" s="29">
        <v>3</v>
      </c>
      <c r="M435" s="29">
        <v>3</v>
      </c>
    </row>
    <row r="436" spans="1:13" s="24" customFormat="1" ht="14.25" customHeight="1" x14ac:dyDescent="0.2">
      <c r="A436" s="147" t="str">
        <f t="shared" si="32"/>
        <v>East Coast</v>
      </c>
      <c r="B436" s="147" t="str">
        <f t="shared" si="32"/>
        <v>Justice service area total</v>
      </c>
      <c r="C436" s="43" t="s">
        <v>15</v>
      </c>
      <c r="D436" s="29">
        <v>2</v>
      </c>
      <c r="E436" s="29">
        <v>2</v>
      </c>
      <c r="F436" s="29">
        <v>1</v>
      </c>
      <c r="G436" s="29">
        <v>1</v>
      </c>
      <c r="H436" s="29">
        <v>0</v>
      </c>
      <c r="I436" s="29">
        <v>1</v>
      </c>
      <c r="J436" s="29">
        <v>0</v>
      </c>
      <c r="K436" s="29">
        <v>2</v>
      </c>
      <c r="L436" s="29">
        <v>1</v>
      </c>
      <c r="M436" s="29">
        <v>2</v>
      </c>
    </row>
    <row r="437" spans="1:13" s="24" customFormat="1" ht="14.25" customHeight="1" x14ac:dyDescent="0.2">
      <c r="A437" s="147" t="str">
        <f t="shared" si="32"/>
        <v>East Coast</v>
      </c>
      <c r="B437" s="147" t="str">
        <f t="shared" si="32"/>
        <v>Justice service area total</v>
      </c>
      <c r="C437" s="43" t="s">
        <v>24</v>
      </c>
      <c r="D437" s="29">
        <v>2</v>
      </c>
      <c r="E437" s="29">
        <v>8</v>
      </c>
      <c r="F437" s="29">
        <v>3</v>
      </c>
      <c r="G437" s="29">
        <v>5</v>
      </c>
      <c r="H437" s="29">
        <v>3</v>
      </c>
      <c r="I437" s="29">
        <v>6</v>
      </c>
      <c r="J437" s="29">
        <v>10</v>
      </c>
      <c r="K437" s="29">
        <v>9</v>
      </c>
      <c r="L437" s="29">
        <v>4</v>
      </c>
      <c r="M437" s="29">
        <v>21</v>
      </c>
    </row>
    <row r="438" spans="1:13" s="24" customFormat="1" ht="14.25" customHeight="1" x14ac:dyDescent="0.2">
      <c r="A438" s="148" t="str">
        <f t="shared" si="32"/>
        <v>East Coast</v>
      </c>
      <c r="B438" s="148" t="str">
        <f t="shared" si="32"/>
        <v>Justice service area total</v>
      </c>
      <c r="C438" s="41" t="s">
        <v>0</v>
      </c>
      <c r="D438" s="106">
        <v>53</v>
      </c>
      <c r="E438" s="106">
        <v>86</v>
      </c>
      <c r="F438" s="106">
        <v>89</v>
      </c>
      <c r="G438" s="106">
        <v>92</v>
      </c>
      <c r="H438" s="106">
        <v>60</v>
      </c>
      <c r="I438" s="106">
        <v>102</v>
      </c>
      <c r="J438" s="106">
        <v>112</v>
      </c>
      <c r="K438" s="106">
        <v>82</v>
      </c>
      <c r="L438" s="106">
        <v>97</v>
      </c>
      <c r="M438" s="106">
        <v>122</v>
      </c>
    </row>
    <row r="439" spans="1:13" s="24" customFormat="1" ht="14.25" customHeight="1" x14ac:dyDescent="0.2">
      <c r="A439" s="149" t="s">
        <v>99</v>
      </c>
      <c r="B439" s="149" t="s">
        <v>139</v>
      </c>
      <c r="C439" s="22" t="s">
        <v>19</v>
      </c>
      <c r="D439" s="29">
        <v>0</v>
      </c>
      <c r="E439" s="29">
        <v>1</v>
      </c>
      <c r="F439" s="29">
        <v>2</v>
      </c>
      <c r="G439" s="29">
        <v>1</v>
      </c>
      <c r="H439" s="29">
        <v>1</v>
      </c>
      <c r="I439" s="29">
        <v>1</v>
      </c>
      <c r="J439" s="29">
        <v>2</v>
      </c>
      <c r="K439" s="29">
        <v>1</v>
      </c>
      <c r="L439" s="29">
        <v>3</v>
      </c>
      <c r="M439" s="29">
        <v>2</v>
      </c>
    </row>
    <row r="440" spans="1:13" s="24" customFormat="1" ht="14.25" customHeight="1" x14ac:dyDescent="0.2">
      <c r="A440" s="147" t="str">
        <f t="shared" ref="A440:B455" si="33">A439</f>
        <v>Taranaki/Whanganui</v>
      </c>
      <c r="B440" s="147" t="str">
        <f t="shared" si="33"/>
        <v>Hāwera</v>
      </c>
      <c r="C440" s="55" t="s">
        <v>116</v>
      </c>
      <c r="D440" s="29">
        <v>0</v>
      </c>
      <c r="E440" s="29">
        <v>0</v>
      </c>
      <c r="F440" s="29">
        <v>0</v>
      </c>
      <c r="G440" s="29">
        <v>1</v>
      </c>
      <c r="H440" s="29">
        <v>0</v>
      </c>
      <c r="I440" s="29">
        <v>1</v>
      </c>
      <c r="J440" s="29">
        <v>0</v>
      </c>
      <c r="K440" s="29">
        <v>1</v>
      </c>
      <c r="L440" s="29">
        <v>1</v>
      </c>
      <c r="M440" s="29">
        <v>2</v>
      </c>
    </row>
    <row r="441" spans="1:13" s="24" customFormat="1" ht="14.25" customHeight="1" x14ac:dyDescent="0.2">
      <c r="A441" s="147" t="str">
        <f t="shared" si="33"/>
        <v>Taranaki/Whanganui</v>
      </c>
      <c r="B441" s="147" t="str">
        <f t="shared" si="33"/>
        <v>Hāwera</v>
      </c>
      <c r="C441" s="55" t="s">
        <v>115</v>
      </c>
      <c r="D441" s="29">
        <v>0</v>
      </c>
      <c r="E441" s="29">
        <v>0</v>
      </c>
      <c r="F441" s="29">
        <v>2</v>
      </c>
      <c r="G441" s="29">
        <v>1</v>
      </c>
      <c r="H441" s="29">
        <v>1</v>
      </c>
      <c r="I441" s="29">
        <v>0</v>
      </c>
      <c r="J441" s="29">
        <v>2</v>
      </c>
      <c r="K441" s="29">
        <v>2</v>
      </c>
      <c r="L441" s="29">
        <v>2</v>
      </c>
      <c r="M441" s="29">
        <v>2</v>
      </c>
    </row>
    <row r="442" spans="1:13" s="24" customFormat="1" ht="14.25" customHeight="1" x14ac:dyDescent="0.2">
      <c r="A442" s="147" t="str">
        <f t="shared" si="33"/>
        <v>Taranaki/Whanganui</v>
      </c>
      <c r="B442" s="147" t="str">
        <f t="shared" si="33"/>
        <v>Hāwera</v>
      </c>
      <c r="C442" s="55" t="s">
        <v>117</v>
      </c>
      <c r="D442" s="29">
        <v>0</v>
      </c>
      <c r="E442" s="29">
        <v>0</v>
      </c>
      <c r="F442" s="29">
        <v>0</v>
      </c>
      <c r="G442" s="29">
        <v>0</v>
      </c>
      <c r="H442" s="29">
        <v>0</v>
      </c>
      <c r="I442" s="29">
        <v>0</v>
      </c>
      <c r="J442" s="29">
        <v>1</v>
      </c>
      <c r="K442" s="29">
        <v>0</v>
      </c>
      <c r="L442" s="29">
        <v>0</v>
      </c>
      <c r="M442" s="29">
        <v>1</v>
      </c>
    </row>
    <row r="443" spans="1:13" s="24" customFormat="1" ht="14.25" customHeight="1" x14ac:dyDescent="0.2">
      <c r="A443" s="147" t="str">
        <f t="shared" si="33"/>
        <v>Taranaki/Whanganui</v>
      </c>
      <c r="B443" s="147" t="str">
        <f t="shared" si="33"/>
        <v>Hāwera</v>
      </c>
      <c r="C443" s="43" t="s">
        <v>20</v>
      </c>
      <c r="D443" s="29">
        <v>6</v>
      </c>
      <c r="E443" s="29">
        <v>4</v>
      </c>
      <c r="F443" s="29">
        <v>2</v>
      </c>
      <c r="G443" s="29">
        <v>3</v>
      </c>
      <c r="H443" s="29">
        <v>1</v>
      </c>
      <c r="I443" s="29">
        <v>1</v>
      </c>
      <c r="J443" s="29">
        <v>3</v>
      </c>
      <c r="K443" s="29">
        <v>0</v>
      </c>
      <c r="L443" s="29">
        <v>0</v>
      </c>
      <c r="M443" s="29">
        <v>1</v>
      </c>
    </row>
    <row r="444" spans="1:13" s="24" customFormat="1" ht="14.25" customHeight="1" x14ac:dyDescent="0.2">
      <c r="A444" s="147" t="str">
        <f t="shared" si="33"/>
        <v>Taranaki/Whanganui</v>
      </c>
      <c r="B444" s="147" t="str">
        <f t="shared" si="33"/>
        <v>Hāwera</v>
      </c>
      <c r="C444" s="43" t="s">
        <v>21</v>
      </c>
      <c r="D444" s="29">
        <v>0</v>
      </c>
      <c r="E444" s="29">
        <v>0</v>
      </c>
      <c r="F444" s="29">
        <v>1</v>
      </c>
      <c r="G444" s="29">
        <v>0</v>
      </c>
      <c r="H444" s="29">
        <v>2</v>
      </c>
      <c r="I444" s="29">
        <v>0</v>
      </c>
      <c r="J444" s="29">
        <v>1</v>
      </c>
      <c r="K444" s="29">
        <v>0</v>
      </c>
      <c r="L444" s="29">
        <v>0</v>
      </c>
      <c r="M444" s="29">
        <v>2</v>
      </c>
    </row>
    <row r="445" spans="1:13" s="24" customFormat="1" ht="14.25" customHeight="1" x14ac:dyDescent="0.2">
      <c r="A445" s="147" t="str">
        <f t="shared" si="33"/>
        <v>Taranaki/Whanganui</v>
      </c>
      <c r="B445" s="147" t="str">
        <f t="shared" si="33"/>
        <v>Hāwera</v>
      </c>
      <c r="C445" s="43" t="s">
        <v>22</v>
      </c>
      <c r="D445" s="29">
        <v>1</v>
      </c>
      <c r="E445" s="29">
        <v>1</v>
      </c>
      <c r="F445" s="29">
        <v>1</v>
      </c>
      <c r="G445" s="29">
        <v>2</v>
      </c>
      <c r="H445" s="29">
        <v>3</v>
      </c>
      <c r="I445" s="29">
        <v>0</v>
      </c>
      <c r="J445" s="29">
        <v>1</v>
      </c>
      <c r="K445" s="29">
        <v>1</v>
      </c>
      <c r="L445" s="29">
        <v>0</v>
      </c>
      <c r="M445" s="29">
        <v>1</v>
      </c>
    </row>
    <row r="446" spans="1:13" s="24" customFormat="1" ht="14.25" customHeight="1" x14ac:dyDescent="0.2">
      <c r="A446" s="147" t="str">
        <f t="shared" si="33"/>
        <v>Taranaki/Whanganui</v>
      </c>
      <c r="B446" s="147" t="str">
        <f t="shared" si="33"/>
        <v>Hāwera</v>
      </c>
      <c r="C446" s="43" t="s">
        <v>23</v>
      </c>
      <c r="D446" s="29">
        <v>0</v>
      </c>
      <c r="E446" s="29">
        <v>2</v>
      </c>
      <c r="F446" s="29">
        <v>0</v>
      </c>
      <c r="G446" s="29">
        <v>4</v>
      </c>
      <c r="H446" s="29">
        <v>0</v>
      </c>
      <c r="I446" s="29">
        <v>0</v>
      </c>
      <c r="J446" s="29">
        <v>0</v>
      </c>
      <c r="K446" s="29">
        <v>0</v>
      </c>
      <c r="L446" s="29">
        <v>1</v>
      </c>
      <c r="M446" s="29">
        <v>0</v>
      </c>
    </row>
    <row r="447" spans="1:13" s="24" customFormat="1" ht="14.25" customHeight="1" x14ac:dyDescent="0.2">
      <c r="A447" s="147" t="str">
        <f t="shared" si="33"/>
        <v>Taranaki/Whanganui</v>
      </c>
      <c r="B447" s="147" t="str">
        <f t="shared" si="33"/>
        <v>Hāwera</v>
      </c>
      <c r="C447" s="43" t="s">
        <v>15</v>
      </c>
      <c r="D447" s="29">
        <v>0</v>
      </c>
      <c r="E447" s="29">
        <v>0</v>
      </c>
      <c r="F447" s="29">
        <v>0</v>
      </c>
      <c r="G447" s="29">
        <v>0</v>
      </c>
      <c r="H447" s="29">
        <v>0</v>
      </c>
      <c r="I447" s="29">
        <v>0</v>
      </c>
      <c r="J447" s="29">
        <v>0</v>
      </c>
      <c r="K447" s="29">
        <v>0</v>
      </c>
      <c r="L447" s="29">
        <v>0</v>
      </c>
      <c r="M447" s="29">
        <v>0</v>
      </c>
    </row>
    <row r="448" spans="1:13" s="24" customFormat="1" ht="14.25" customHeight="1" x14ac:dyDescent="0.2">
      <c r="A448" s="147" t="str">
        <f t="shared" si="33"/>
        <v>Taranaki/Whanganui</v>
      </c>
      <c r="B448" s="147" t="str">
        <f t="shared" si="33"/>
        <v>Hāwera</v>
      </c>
      <c r="C448" s="43" t="s">
        <v>24</v>
      </c>
      <c r="D448" s="29">
        <v>2</v>
      </c>
      <c r="E448" s="29">
        <v>0</v>
      </c>
      <c r="F448" s="29">
        <v>0</v>
      </c>
      <c r="G448" s="29">
        <v>0</v>
      </c>
      <c r="H448" s="29">
        <v>1</v>
      </c>
      <c r="I448" s="29">
        <v>0</v>
      </c>
      <c r="J448" s="29">
        <v>2</v>
      </c>
      <c r="K448" s="29">
        <v>0</v>
      </c>
      <c r="L448" s="29">
        <v>1</v>
      </c>
      <c r="M448" s="29">
        <v>2</v>
      </c>
    </row>
    <row r="449" spans="1:13" s="24" customFormat="1" ht="14.25" customHeight="1" x14ac:dyDescent="0.2">
      <c r="A449" s="147" t="str">
        <f t="shared" si="33"/>
        <v>Taranaki/Whanganui</v>
      </c>
      <c r="B449" s="148" t="str">
        <f t="shared" si="33"/>
        <v>Hāwera</v>
      </c>
      <c r="C449" s="41" t="s">
        <v>0</v>
      </c>
      <c r="D449" s="30">
        <v>9</v>
      </c>
      <c r="E449" s="30">
        <v>8</v>
      </c>
      <c r="F449" s="30">
        <v>8</v>
      </c>
      <c r="G449" s="30">
        <v>12</v>
      </c>
      <c r="H449" s="30">
        <v>9</v>
      </c>
      <c r="I449" s="30">
        <v>3</v>
      </c>
      <c r="J449" s="30">
        <v>12</v>
      </c>
      <c r="K449" s="30">
        <v>5</v>
      </c>
      <c r="L449" s="30">
        <v>8</v>
      </c>
      <c r="M449" s="30">
        <v>13</v>
      </c>
    </row>
    <row r="450" spans="1:13" s="24" customFormat="1" ht="14.25" customHeight="1" x14ac:dyDescent="0.2">
      <c r="A450" s="147" t="str">
        <f t="shared" si="33"/>
        <v>Taranaki/Whanganui</v>
      </c>
      <c r="B450" s="149" t="s">
        <v>60</v>
      </c>
      <c r="C450" s="22" t="s">
        <v>19</v>
      </c>
      <c r="D450" s="29">
        <v>0</v>
      </c>
      <c r="E450" s="29">
        <v>0</v>
      </c>
      <c r="F450" s="29">
        <v>0</v>
      </c>
      <c r="G450" s="29">
        <v>0</v>
      </c>
      <c r="H450" s="29">
        <v>1</v>
      </c>
      <c r="I450" s="29">
        <v>0</v>
      </c>
      <c r="J450" s="29">
        <v>1</v>
      </c>
      <c r="K450" s="29">
        <v>1</v>
      </c>
      <c r="L450" s="29">
        <v>3</v>
      </c>
      <c r="M450" s="29">
        <v>1</v>
      </c>
    </row>
    <row r="451" spans="1:13" s="24" customFormat="1" ht="14.25" customHeight="1" x14ac:dyDescent="0.2">
      <c r="A451" s="147" t="str">
        <f t="shared" si="33"/>
        <v>Taranaki/Whanganui</v>
      </c>
      <c r="B451" s="147" t="str">
        <f t="shared" si="33"/>
        <v>Marton</v>
      </c>
      <c r="C451" s="55" t="s">
        <v>116</v>
      </c>
      <c r="D451" s="29">
        <v>0</v>
      </c>
      <c r="E451" s="29">
        <v>0</v>
      </c>
      <c r="F451" s="29">
        <v>0</v>
      </c>
      <c r="G451" s="29">
        <v>0</v>
      </c>
      <c r="H451" s="29">
        <v>0</v>
      </c>
      <c r="I451" s="29">
        <v>1</v>
      </c>
      <c r="J451" s="29">
        <v>0</v>
      </c>
      <c r="K451" s="29">
        <v>1</v>
      </c>
      <c r="L451" s="29">
        <v>0</v>
      </c>
      <c r="M451" s="29">
        <v>0</v>
      </c>
    </row>
    <row r="452" spans="1:13" s="24" customFormat="1" ht="14.25" customHeight="1" x14ac:dyDescent="0.2">
      <c r="A452" s="147" t="str">
        <f t="shared" si="33"/>
        <v>Taranaki/Whanganui</v>
      </c>
      <c r="B452" s="147" t="str">
        <f t="shared" si="33"/>
        <v>Marton</v>
      </c>
      <c r="C452" s="55" t="s">
        <v>115</v>
      </c>
      <c r="D452" s="29">
        <v>0</v>
      </c>
      <c r="E452" s="29">
        <v>0</v>
      </c>
      <c r="F452" s="29">
        <v>0</v>
      </c>
      <c r="G452" s="29">
        <v>0</v>
      </c>
      <c r="H452" s="29">
        <v>0</v>
      </c>
      <c r="I452" s="29">
        <v>0</v>
      </c>
      <c r="J452" s="29">
        <v>1</v>
      </c>
      <c r="K452" s="29">
        <v>0</v>
      </c>
      <c r="L452" s="29">
        <v>4</v>
      </c>
      <c r="M452" s="29">
        <v>0</v>
      </c>
    </row>
    <row r="453" spans="1:13" s="24" customFormat="1" ht="14.25" customHeight="1" x14ac:dyDescent="0.2">
      <c r="A453" s="147" t="str">
        <f t="shared" si="33"/>
        <v>Taranaki/Whanganui</v>
      </c>
      <c r="B453" s="147" t="str">
        <f t="shared" si="33"/>
        <v>Marton</v>
      </c>
      <c r="C453" s="55" t="s">
        <v>117</v>
      </c>
      <c r="D453" s="29">
        <v>0</v>
      </c>
      <c r="E453" s="29">
        <v>0</v>
      </c>
      <c r="F453" s="29">
        <v>0</v>
      </c>
      <c r="G453" s="29">
        <v>0</v>
      </c>
      <c r="H453" s="29">
        <v>0</v>
      </c>
      <c r="I453" s="29">
        <v>0</v>
      </c>
      <c r="J453" s="29">
        <v>1</v>
      </c>
      <c r="K453" s="29">
        <v>0</v>
      </c>
      <c r="L453" s="29">
        <v>1</v>
      </c>
      <c r="M453" s="29">
        <v>0</v>
      </c>
    </row>
    <row r="454" spans="1:13" s="24" customFormat="1" ht="14.25" customHeight="1" x14ac:dyDescent="0.2">
      <c r="A454" s="147" t="str">
        <f t="shared" si="33"/>
        <v>Taranaki/Whanganui</v>
      </c>
      <c r="B454" s="147" t="str">
        <f t="shared" si="33"/>
        <v>Marton</v>
      </c>
      <c r="C454" s="43" t="s">
        <v>20</v>
      </c>
      <c r="D454" s="29">
        <v>2</v>
      </c>
      <c r="E454" s="29">
        <v>0</v>
      </c>
      <c r="F454" s="29">
        <v>2</v>
      </c>
      <c r="G454" s="29">
        <v>1</v>
      </c>
      <c r="H454" s="29">
        <v>0</v>
      </c>
      <c r="I454" s="29">
        <v>0</v>
      </c>
      <c r="J454" s="29">
        <v>1</v>
      </c>
      <c r="K454" s="29">
        <v>0</v>
      </c>
      <c r="L454" s="29">
        <v>0</v>
      </c>
      <c r="M454" s="29">
        <v>1</v>
      </c>
    </row>
    <row r="455" spans="1:13" s="24" customFormat="1" ht="14.25" customHeight="1" x14ac:dyDescent="0.2">
      <c r="A455" s="147" t="str">
        <f t="shared" si="33"/>
        <v>Taranaki/Whanganui</v>
      </c>
      <c r="B455" s="147" t="str">
        <f t="shared" si="33"/>
        <v>Marton</v>
      </c>
      <c r="C455" s="43" t="s">
        <v>21</v>
      </c>
      <c r="D455" s="29">
        <v>0</v>
      </c>
      <c r="E455" s="29">
        <v>0</v>
      </c>
      <c r="F455" s="29">
        <v>0</v>
      </c>
      <c r="G455" s="29">
        <v>0</v>
      </c>
      <c r="H455" s="29">
        <v>0</v>
      </c>
      <c r="I455" s="29">
        <v>0</v>
      </c>
      <c r="J455" s="29">
        <v>0</v>
      </c>
      <c r="K455" s="29">
        <v>0</v>
      </c>
      <c r="L455" s="29">
        <v>0</v>
      </c>
      <c r="M455" s="29">
        <v>0</v>
      </c>
    </row>
    <row r="456" spans="1:13" s="24" customFormat="1" ht="14.25" customHeight="1" x14ac:dyDescent="0.2">
      <c r="A456" s="147" t="str">
        <f t="shared" ref="A456:B471" si="34">A455</f>
        <v>Taranaki/Whanganui</v>
      </c>
      <c r="B456" s="147" t="str">
        <f t="shared" si="34"/>
        <v>Marton</v>
      </c>
      <c r="C456" s="43" t="s">
        <v>22</v>
      </c>
      <c r="D456" s="29">
        <v>0</v>
      </c>
      <c r="E456" s="29">
        <v>2</v>
      </c>
      <c r="F456" s="29">
        <v>0</v>
      </c>
      <c r="G456" s="29">
        <v>0</v>
      </c>
      <c r="H456" s="29">
        <v>1</v>
      </c>
      <c r="I456" s="29">
        <v>0</v>
      </c>
      <c r="J456" s="29">
        <v>0</v>
      </c>
      <c r="K456" s="29">
        <v>0</v>
      </c>
      <c r="L456" s="29">
        <v>1</v>
      </c>
      <c r="M456" s="29">
        <v>0</v>
      </c>
    </row>
    <row r="457" spans="1:13" s="24" customFormat="1" ht="14.25" customHeight="1" x14ac:dyDescent="0.2">
      <c r="A457" s="147" t="str">
        <f t="shared" si="34"/>
        <v>Taranaki/Whanganui</v>
      </c>
      <c r="B457" s="147" t="str">
        <f t="shared" si="34"/>
        <v>Marton</v>
      </c>
      <c r="C457" s="43" t="s">
        <v>23</v>
      </c>
      <c r="D457" s="29">
        <v>0</v>
      </c>
      <c r="E457" s="29">
        <v>0</v>
      </c>
      <c r="F457" s="29">
        <v>0</v>
      </c>
      <c r="G457" s="29">
        <v>1</v>
      </c>
      <c r="H457" s="29">
        <v>1</v>
      </c>
      <c r="I457" s="29">
        <v>0</v>
      </c>
      <c r="J457" s="29">
        <v>0</v>
      </c>
      <c r="K457" s="29">
        <v>0</v>
      </c>
      <c r="L457" s="29">
        <v>0</v>
      </c>
      <c r="M457" s="29">
        <v>0</v>
      </c>
    </row>
    <row r="458" spans="1:13" s="24" customFormat="1" ht="14.25" customHeight="1" x14ac:dyDescent="0.2">
      <c r="A458" s="147" t="str">
        <f t="shared" si="34"/>
        <v>Taranaki/Whanganui</v>
      </c>
      <c r="B458" s="147" t="str">
        <f t="shared" si="34"/>
        <v>Marton</v>
      </c>
      <c r="C458" s="43" t="s">
        <v>15</v>
      </c>
      <c r="D458" s="29">
        <v>0</v>
      </c>
      <c r="E458" s="29">
        <v>0</v>
      </c>
      <c r="F458" s="29">
        <v>0</v>
      </c>
      <c r="G458" s="29">
        <v>0</v>
      </c>
      <c r="H458" s="29">
        <v>0</v>
      </c>
      <c r="I458" s="29">
        <v>0</v>
      </c>
      <c r="J458" s="29">
        <v>0</v>
      </c>
      <c r="K458" s="29">
        <v>0</v>
      </c>
      <c r="L458" s="29">
        <v>1</v>
      </c>
      <c r="M458" s="29">
        <v>0</v>
      </c>
    </row>
    <row r="459" spans="1:13" s="24" customFormat="1" ht="14.25" customHeight="1" x14ac:dyDescent="0.2">
      <c r="A459" s="147" t="str">
        <f t="shared" si="34"/>
        <v>Taranaki/Whanganui</v>
      </c>
      <c r="B459" s="147" t="str">
        <f t="shared" si="34"/>
        <v>Marton</v>
      </c>
      <c r="C459" s="43" t="s">
        <v>24</v>
      </c>
      <c r="D459" s="29">
        <v>0</v>
      </c>
      <c r="E459" s="29">
        <v>0</v>
      </c>
      <c r="F459" s="29">
        <v>0</v>
      </c>
      <c r="G459" s="29">
        <v>0</v>
      </c>
      <c r="H459" s="29">
        <v>0</v>
      </c>
      <c r="I459" s="29">
        <v>0</v>
      </c>
      <c r="J459" s="29">
        <v>1</v>
      </c>
      <c r="K459" s="29">
        <v>0</v>
      </c>
      <c r="L459" s="29">
        <v>0</v>
      </c>
      <c r="M459" s="29">
        <v>0</v>
      </c>
    </row>
    <row r="460" spans="1:13" s="24" customFormat="1" ht="14.25" customHeight="1" x14ac:dyDescent="0.2">
      <c r="A460" s="147" t="str">
        <f t="shared" si="34"/>
        <v>Taranaki/Whanganui</v>
      </c>
      <c r="B460" s="148" t="str">
        <f t="shared" si="34"/>
        <v>Marton</v>
      </c>
      <c r="C460" s="41" t="s">
        <v>0</v>
      </c>
      <c r="D460" s="30">
        <v>2</v>
      </c>
      <c r="E460" s="30">
        <v>2</v>
      </c>
      <c r="F460" s="30">
        <v>2</v>
      </c>
      <c r="G460" s="30">
        <v>2</v>
      </c>
      <c r="H460" s="30">
        <v>3</v>
      </c>
      <c r="I460" s="30">
        <v>1</v>
      </c>
      <c r="J460" s="30">
        <v>5</v>
      </c>
      <c r="K460" s="30">
        <v>2</v>
      </c>
      <c r="L460" s="30">
        <v>10</v>
      </c>
      <c r="M460" s="30">
        <v>2</v>
      </c>
    </row>
    <row r="461" spans="1:13" s="24" customFormat="1" ht="14.25" customHeight="1" x14ac:dyDescent="0.2">
      <c r="A461" s="147" t="str">
        <f t="shared" si="34"/>
        <v>Taranaki/Whanganui</v>
      </c>
      <c r="B461" s="149" t="s">
        <v>61</v>
      </c>
      <c r="C461" s="22" t="s">
        <v>19</v>
      </c>
      <c r="D461" s="29">
        <v>5</v>
      </c>
      <c r="E461" s="29">
        <v>5</v>
      </c>
      <c r="F461" s="29">
        <v>5</v>
      </c>
      <c r="G461" s="29">
        <v>5</v>
      </c>
      <c r="H461" s="29">
        <v>4</v>
      </c>
      <c r="I461" s="29">
        <v>17</v>
      </c>
      <c r="J461" s="29">
        <v>16</v>
      </c>
      <c r="K461" s="29">
        <v>13</v>
      </c>
      <c r="L461" s="29">
        <v>11</v>
      </c>
      <c r="M461" s="29">
        <v>12</v>
      </c>
    </row>
    <row r="462" spans="1:13" s="24" customFormat="1" ht="14.25" customHeight="1" x14ac:dyDescent="0.2">
      <c r="A462" s="147" t="str">
        <f t="shared" si="34"/>
        <v>Taranaki/Whanganui</v>
      </c>
      <c r="B462" s="147" t="str">
        <f t="shared" si="34"/>
        <v>New Plymouth</v>
      </c>
      <c r="C462" s="55" t="s">
        <v>116</v>
      </c>
      <c r="D462" s="29">
        <v>0</v>
      </c>
      <c r="E462" s="29">
        <v>3</v>
      </c>
      <c r="F462" s="29">
        <v>6</v>
      </c>
      <c r="G462" s="29">
        <v>3</v>
      </c>
      <c r="H462" s="29">
        <v>3</v>
      </c>
      <c r="I462" s="29">
        <v>7</v>
      </c>
      <c r="J462" s="29">
        <v>8</v>
      </c>
      <c r="K462" s="29">
        <v>4</v>
      </c>
      <c r="L462" s="29">
        <v>2</v>
      </c>
      <c r="M462" s="29">
        <v>5</v>
      </c>
    </row>
    <row r="463" spans="1:13" s="24" customFormat="1" ht="14.25" customHeight="1" x14ac:dyDescent="0.2">
      <c r="A463" s="147" t="str">
        <f t="shared" si="34"/>
        <v>Taranaki/Whanganui</v>
      </c>
      <c r="B463" s="147" t="str">
        <f t="shared" si="34"/>
        <v>New Plymouth</v>
      </c>
      <c r="C463" s="55" t="s">
        <v>115</v>
      </c>
      <c r="D463" s="29">
        <v>0</v>
      </c>
      <c r="E463" s="29">
        <v>1</v>
      </c>
      <c r="F463" s="29">
        <v>2</v>
      </c>
      <c r="G463" s="29">
        <v>3</v>
      </c>
      <c r="H463" s="29">
        <v>1</v>
      </c>
      <c r="I463" s="29">
        <v>4</v>
      </c>
      <c r="J463" s="29">
        <v>3</v>
      </c>
      <c r="K463" s="29">
        <v>1</v>
      </c>
      <c r="L463" s="29">
        <v>4</v>
      </c>
      <c r="M463" s="29">
        <v>3</v>
      </c>
    </row>
    <row r="464" spans="1:13" s="24" customFormat="1" ht="14.25" customHeight="1" x14ac:dyDescent="0.2">
      <c r="A464" s="147" t="str">
        <f t="shared" si="34"/>
        <v>Taranaki/Whanganui</v>
      </c>
      <c r="B464" s="147" t="str">
        <f t="shared" si="34"/>
        <v>New Plymouth</v>
      </c>
      <c r="C464" s="55" t="s">
        <v>117</v>
      </c>
      <c r="D464" s="29">
        <v>0</v>
      </c>
      <c r="E464" s="29">
        <v>0</v>
      </c>
      <c r="F464" s="29">
        <v>2</v>
      </c>
      <c r="G464" s="29">
        <v>2</v>
      </c>
      <c r="H464" s="29">
        <v>2</v>
      </c>
      <c r="I464" s="29">
        <v>1</v>
      </c>
      <c r="J464" s="29">
        <v>4</v>
      </c>
      <c r="K464" s="29">
        <v>2</v>
      </c>
      <c r="L464" s="29">
        <v>4</v>
      </c>
      <c r="M464" s="29">
        <v>3</v>
      </c>
    </row>
    <row r="465" spans="1:13" s="24" customFormat="1" ht="14.25" customHeight="1" x14ac:dyDescent="0.2">
      <c r="A465" s="147" t="str">
        <f t="shared" si="34"/>
        <v>Taranaki/Whanganui</v>
      </c>
      <c r="B465" s="147" t="str">
        <f t="shared" si="34"/>
        <v>New Plymouth</v>
      </c>
      <c r="C465" s="43" t="s">
        <v>20</v>
      </c>
      <c r="D465" s="29">
        <v>5</v>
      </c>
      <c r="E465" s="29">
        <v>9</v>
      </c>
      <c r="F465" s="29">
        <v>5</v>
      </c>
      <c r="G465" s="29">
        <v>1</v>
      </c>
      <c r="H465" s="29">
        <v>0</v>
      </c>
      <c r="I465" s="29">
        <v>2</v>
      </c>
      <c r="J465" s="29">
        <v>2</v>
      </c>
      <c r="K465" s="29">
        <v>2</v>
      </c>
      <c r="L465" s="29">
        <v>2</v>
      </c>
      <c r="M465" s="29">
        <v>3</v>
      </c>
    </row>
    <row r="466" spans="1:13" s="24" customFormat="1" ht="14.25" customHeight="1" x14ac:dyDescent="0.2">
      <c r="A466" s="147" t="str">
        <f t="shared" si="34"/>
        <v>Taranaki/Whanganui</v>
      </c>
      <c r="B466" s="147" t="str">
        <f t="shared" si="34"/>
        <v>New Plymouth</v>
      </c>
      <c r="C466" s="43" t="s">
        <v>21</v>
      </c>
      <c r="D466" s="29">
        <v>0</v>
      </c>
      <c r="E466" s="29">
        <v>0</v>
      </c>
      <c r="F466" s="29">
        <v>1</v>
      </c>
      <c r="G466" s="29">
        <v>0</v>
      </c>
      <c r="H466" s="29">
        <v>0</v>
      </c>
      <c r="I466" s="29">
        <v>2</v>
      </c>
      <c r="J466" s="29">
        <v>2</v>
      </c>
      <c r="K466" s="29">
        <v>0</v>
      </c>
      <c r="L466" s="29">
        <v>4</v>
      </c>
      <c r="M466" s="29">
        <v>0</v>
      </c>
    </row>
    <row r="467" spans="1:13" s="24" customFormat="1" ht="14.25" customHeight="1" x14ac:dyDescent="0.2">
      <c r="A467" s="147" t="str">
        <f t="shared" si="34"/>
        <v>Taranaki/Whanganui</v>
      </c>
      <c r="B467" s="147" t="str">
        <f t="shared" si="34"/>
        <v>New Plymouth</v>
      </c>
      <c r="C467" s="43" t="s">
        <v>22</v>
      </c>
      <c r="D467" s="29">
        <v>4</v>
      </c>
      <c r="E467" s="29">
        <v>1</v>
      </c>
      <c r="F467" s="29">
        <v>5</v>
      </c>
      <c r="G467" s="29">
        <v>1</v>
      </c>
      <c r="H467" s="29">
        <v>1</v>
      </c>
      <c r="I467" s="29">
        <v>1</v>
      </c>
      <c r="J467" s="29">
        <v>0</v>
      </c>
      <c r="K467" s="29">
        <v>5</v>
      </c>
      <c r="L467" s="29">
        <v>3</v>
      </c>
      <c r="M467" s="29">
        <v>0</v>
      </c>
    </row>
    <row r="468" spans="1:13" s="24" customFormat="1" ht="14.25" customHeight="1" x14ac:dyDescent="0.2">
      <c r="A468" s="147" t="str">
        <f t="shared" si="34"/>
        <v>Taranaki/Whanganui</v>
      </c>
      <c r="B468" s="147" t="str">
        <f t="shared" si="34"/>
        <v>New Plymouth</v>
      </c>
      <c r="C468" s="43" t="s">
        <v>23</v>
      </c>
      <c r="D468" s="29">
        <v>0</v>
      </c>
      <c r="E468" s="29">
        <v>0</v>
      </c>
      <c r="F468" s="29">
        <v>2</v>
      </c>
      <c r="G468" s="29">
        <v>3</v>
      </c>
      <c r="H468" s="29">
        <v>3</v>
      </c>
      <c r="I468" s="29">
        <v>1</v>
      </c>
      <c r="J468" s="29">
        <v>1</v>
      </c>
      <c r="K468" s="29">
        <v>1</v>
      </c>
      <c r="L468" s="29">
        <v>0</v>
      </c>
      <c r="M468" s="29">
        <v>0</v>
      </c>
    </row>
    <row r="469" spans="1:13" s="24" customFormat="1" ht="14.25" customHeight="1" x14ac:dyDescent="0.2">
      <c r="A469" s="147" t="str">
        <f t="shared" si="34"/>
        <v>Taranaki/Whanganui</v>
      </c>
      <c r="B469" s="147" t="str">
        <f t="shared" si="34"/>
        <v>New Plymouth</v>
      </c>
      <c r="C469" s="43" t="s">
        <v>15</v>
      </c>
      <c r="D469" s="29">
        <v>0</v>
      </c>
      <c r="E469" s="29">
        <v>1</v>
      </c>
      <c r="F469" s="29">
        <v>0</v>
      </c>
      <c r="G469" s="29">
        <v>0</v>
      </c>
      <c r="H469" s="29">
        <v>0</v>
      </c>
      <c r="I469" s="29">
        <v>0</v>
      </c>
      <c r="J469" s="29">
        <v>0</v>
      </c>
      <c r="K469" s="29">
        <v>0</v>
      </c>
      <c r="L469" s="29">
        <v>1</v>
      </c>
      <c r="M469" s="29">
        <v>0</v>
      </c>
    </row>
    <row r="470" spans="1:13" s="24" customFormat="1" ht="14.25" customHeight="1" x14ac:dyDescent="0.2">
      <c r="A470" s="147" t="str">
        <f t="shared" si="34"/>
        <v>Taranaki/Whanganui</v>
      </c>
      <c r="B470" s="147" t="str">
        <f t="shared" si="34"/>
        <v>New Plymouth</v>
      </c>
      <c r="C470" s="43" t="s">
        <v>24</v>
      </c>
      <c r="D470" s="109">
        <v>1</v>
      </c>
      <c r="E470" s="109">
        <v>2</v>
      </c>
      <c r="F470" s="109">
        <v>0</v>
      </c>
      <c r="G470" s="109">
        <v>1</v>
      </c>
      <c r="H470" s="109">
        <v>2</v>
      </c>
      <c r="I470" s="109">
        <v>0</v>
      </c>
      <c r="J470" s="109">
        <v>2</v>
      </c>
      <c r="K470" s="109">
        <v>3</v>
      </c>
      <c r="L470" s="109">
        <v>1</v>
      </c>
      <c r="M470" s="109">
        <v>1</v>
      </c>
    </row>
    <row r="471" spans="1:13" s="24" customFormat="1" ht="14.25" customHeight="1" x14ac:dyDescent="0.2">
      <c r="A471" s="147" t="str">
        <f t="shared" si="34"/>
        <v>Taranaki/Whanganui</v>
      </c>
      <c r="B471" s="148" t="str">
        <f t="shared" si="34"/>
        <v>New Plymouth</v>
      </c>
      <c r="C471" s="41" t="s">
        <v>0</v>
      </c>
      <c r="D471" s="30">
        <v>15</v>
      </c>
      <c r="E471" s="30">
        <v>22</v>
      </c>
      <c r="F471" s="30">
        <v>28</v>
      </c>
      <c r="G471" s="30">
        <v>19</v>
      </c>
      <c r="H471" s="30">
        <v>16</v>
      </c>
      <c r="I471" s="30">
        <v>35</v>
      </c>
      <c r="J471" s="30">
        <v>38</v>
      </c>
      <c r="K471" s="30">
        <v>31</v>
      </c>
      <c r="L471" s="30">
        <v>32</v>
      </c>
      <c r="M471" s="30">
        <v>27</v>
      </c>
    </row>
    <row r="472" spans="1:13" s="24" customFormat="1" ht="14.25" customHeight="1" x14ac:dyDescent="0.2">
      <c r="A472" s="147" t="str">
        <f t="shared" ref="A472:B487" si="35">A471</f>
        <v>Taranaki/Whanganui</v>
      </c>
      <c r="B472" s="149" t="s">
        <v>62</v>
      </c>
      <c r="C472" s="22" t="s">
        <v>19</v>
      </c>
      <c r="D472" s="29">
        <v>1</v>
      </c>
      <c r="E472" s="29">
        <v>0</v>
      </c>
      <c r="F472" s="29">
        <v>0</v>
      </c>
      <c r="G472" s="29">
        <v>0</v>
      </c>
      <c r="H472" s="29">
        <v>0</v>
      </c>
      <c r="I472" s="29">
        <v>0</v>
      </c>
      <c r="J472" s="29">
        <v>1</v>
      </c>
      <c r="K472" s="29">
        <v>0</v>
      </c>
      <c r="L472" s="29">
        <v>1</v>
      </c>
      <c r="M472" s="29">
        <v>1</v>
      </c>
    </row>
    <row r="473" spans="1:13" s="24" customFormat="1" ht="14.25" customHeight="1" x14ac:dyDescent="0.2">
      <c r="A473" s="147" t="str">
        <f t="shared" si="35"/>
        <v>Taranaki/Whanganui</v>
      </c>
      <c r="B473" s="147" t="str">
        <f t="shared" si="35"/>
        <v>Taihape</v>
      </c>
      <c r="C473" s="55" t="s">
        <v>116</v>
      </c>
      <c r="D473" s="29">
        <v>0</v>
      </c>
      <c r="E473" s="29">
        <v>0</v>
      </c>
      <c r="F473" s="29">
        <v>0</v>
      </c>
      <c r="G473" s="29">
        <v>0</v>
      </c>
      <c r="H473" s="29">
        <v>1</v>
      </c>
      <c r="I473" s="29">
        <v>0</v>
      </c>
      <c r="J473" s="29">
        <v>0</v>
      </c>
      <c r="K473" s="29">
        <v>1</v>
      </c>
      <c r="L473" s="29">
        <v>1</v>
      </c>
      <c r="M473" s="29">
        <v>0</v>
      </c>
    </row>
    <row r="474" spans="1:13" s="24" customFormat="1" ht="14.25" customHeight="1" x14ac:dyDescent="0.2">
      <c r="A474" s="147" t="str">
        <f t="shared" si="35"/>
        <v>Taranaki/Whanganui</v>
      </c>
      <c r="B474" s="147" t="str">
        <f t="shared" si="35"/>
        <v>Taihape</v>
      </c>
      <c r="C474" s="55" t="s">
        <v>115</v>
      </c>
      <c r="D474" s="29">
        <v>0</v>
      </c>
      <c r="E474" s="29">
        <v>1</v>
      </c>
      <c r="F474" s="29">
        <v>0</v>
      </c>
      <c r="G474" s="29">
        <v>5</v>
      </c>
      <c r="H474" s="29">
        <v>1</v>
      </c>
      <c r="I474" s="29">
        <v>2</v>
      </c>
      <c r="J474" s="29">
        <v>0</v>
      </c>
      <c r="K474" s="29">
        <v>1</v>
      </c>
      <c r="L474" s="29">
        <v>1</v>
      </c>
      <c r="M474" s="29">
        <v>1</v>
      </c>
    </row>
    <row r="475" spans="1:13" s="24" customFormat="1" ht="14.25" customHeight="1" x14ac:dyDescent="0.2">
      <c r="A475" s="147" t="str">
        <f t="shared" si="35"/>
        <v>Taranaki/Whanganui</v>
      </c>
      <c r="B475" s="147" t="str">
        <f t="shared" si="35"/>
        <v>Taihape</v>
      </c>
      <c r="C475" s="55" t="s">
        <v>117</v>
      </c>
      <c r="D475" s="29">
        <v>0</v>
      </c>
      <c r="E475" s="29">
        <v>0</v>
      </c>
      <c r="F475" s="29">
        <v>0</v>
      </c>
      <c r="G475" s="29">
        <v>0</v>
      </c>
      <c r="H475" s="29">
        <v>0</v>
      </c>
      <c r="I475" s="29">
        <v>0</v>
      </c>
      <c r="J475" s="29">
        <v>0</v>
      </c>
      <c r="K475" s="29">
        <v>0</v>
      </c>
      <c r="L475" s="29">
        <v>0</v>
      </c>
      <c r="M475" s="29">
        <v>0</v>
      </c>
    </row>
    <row r="476" spans="1:13" s="24" customFormat="1" ht="14.25" customHeight="1" x14ac:dyDescent="0.2">
      <c r="A476" s="147" t="str">
        <f t="shared" si="35"/>
        <v>Taranaki/Whanganui</v>
      </c>
      <c r="B476" s="147" t="str">
        <f t="shared" si="35"/>
        <v>Taihape</v>
      </c>
      <c r="C476" s="43" t="s">
        <v>20</v>
      </c>
      <c r="D476" s="29">
        <v>2</v>
      </c>
      <c r="E476" s="29">
        <v>3</v>
      </c>
      <c r="F476" s="29">
        <v>1</v>
      </c>
      <c r="G476" s="29">
        <v>1</v>
      </c>
      <c r="H476" s="29">
        <v>1</v>
      </c>
      <c r="I476" s="29">
        <v>1</v>
      </c>
      <c r="J476" s="29">
        <v>1</v>
      </c>
      <c r="K476" s="29">
        <v>1</v>
      </c>
      <c r="L476" s="29">
        <v>0</v>
      </c>
      <c r="M476" s="29">
        <v>1</v>
      </c>
    </row>
    <row r="477" spans="1:13" s="24" customFormat="1" ht="14.25" customHeight="1" x14ac:dyDescent="0.2">
      <c r="A477" s="147" t="str">
        <f t="shared" si="35"/>
        <v>Taranaki/Whanganui</v>
      </c>
      <c r="B477" s="147" t="str">
        <f t="shared" si="35"/>
        <v>Taihape</v>
      </c>
      <c r="C477" s="43" t="s">
        <v>21</v>
      </c>
      <c r="D477" s="29">
        <v>0</v>
      </c>
      <c r="E477" s="29">
        <v>0</v>
      </c>
      <c r="F477" s="29">
        <v>1</v>
      </c>
      <c r="G477" s="29">
        <v>1</v>
      </c>
      <c r="H477" s="29">
        <v>0</v>
      </c>
      <c r="I477" s="29">
        <v>0</v>
      </c>
      <c r="J477" s="29">
        <v>0</v>
      </c>
      <c r="K477" s="29">
        <v>0</v>
      </c>
      <c r="L477" s="29">
        <v>0</v>
      </c>
      <c r="M477" s="29">
        <v>0</v>
      </c>
    </row>
    <row r="478" spans="1:13" s="24" customFormat="1" ht="14.25" customHeight="1" x14ac:dyDescent="0.2">
      <c r="A478" s="147" t="str">
        <f t="shared" si="35"/>
        <v>Taranaki/Whanganui</v>
      </c>
      <c r="B478" s="147" t="str">
        <f t="shared" si="35"/>
        <v>Taihape</v>
      </c>
      <c r="C478" s="43" t="s">
        <v>22</v>
      </c>
      <c r="D478" s="29">
        <v>0</v>
      </c>
      <c r="E478" s="29">
        <v>0</v>
      </c>
      <c r="F478" s="29">
        <v>2</v>
      </c>
      <c r="G478" s="29">
        <v>3</v>
      </c>
      <c r="H478" s="29">
        <v>3</v>
      </c>
      <c r="I478" s="29">
        <v>0</v>
      </c>
      <c r="J478" s="29">
        <v>4</v>
      </c>
      <c r="K478" s="29">
        <v>1</v>
      </c>
      <c r="L478" s="29">
        <v>0</v>
      </c>
      <c r="M478" s="29">
        <v>0</v>
      </c>
    </row>
    <row r="479" spans="1:13" s="24" customFormat="1" ht="14.25" customHeight="1" x14ac:dyDescent="0.2">
      <c r="A479" s="147" t="str">
        <f t="shared" si="35"/>
        <v>Taranaki/Whanganui</v>
      </c>
      <c r="B479" s="147" t="str">
        <f t="shared" si="35"/>
        <v>Taihape</v>
      </c>
      <c r="C479" s="43" t="s">
        <v>23</v>
      </c>
      <c r="D479" s="29">
        <v>0</v>
      </c>
      <c r="E479" s="29">
        <v>0</v>
      </c>
      <c r="F479" s="29">
        <v>0</v>
      </c>
      <c r="G479" s="29">
        <v>0</v>
      </c>
      <c r="H479" s="29">
        <v>0</v>
      </c>
      <c r="I479" s="29">
        <v>1</v>
      </c>
      <c r="J479" s="29">
        <v>0</v>
      </c>
      <c r="K479" s="29">
        <v>0</v>
      </c>
      <c r="L479" s="29">
        <v>0</v>
      </c>
      <c r="M479" s="29">
        <v>0</v>
      </c>
    </row>
    <row r="480" spans="1:13" s="24" customFormat="1" ht="14.25" customHeight="1" x14ac:dyDescent="0.2">
      <c r="A480" s="147" t="str">
        <f t="shared" si="35"/>
        <v>Taranaki/Whanganui</v>
      </c>
      <c r="B480" s="147" t="str">
        <f t="shared" si="35"/>
        <v>Taihape</v>
      </c>
      <c r="C480" s="43" t="s">
        <v>15</v>
      </c>
      <c r="D480" s="29">
        <v>0</v>
      </c>
      <c r="E480" s="29">
        <v>0</v>
      </c>
      <c r="F480" s="29">
        <v>0</v>
      </c>
      <c r="G480" s="29">
        <v>0</v>
      </c>
      <c r="H480" s="29">
        <v>0</v>
      </c>
      <c r="I480" s="29">
        <v>0</v>
      </c>
      <c r="J480" s="29">
        <v>0</v>
      </c>
      <c r="K480" s="29">
        <v>0</v>
      </c>
      <c r="L480" s="29">
        <v>0</v>
      </c>
      <c r="M480" s="29">
        <v>0</v>
      </c>
    </row>
    <row r="481" spans="1:13" s="24" customFormat="1" ht="14.25" customHeight="1" x14ac:dyDescent="0.2">
      <c r="A481" s="147" t="str">
        <f t="shared" si="35"/>
        <v>Taranaki/Whanganui</v>
      </c>
      <c r="B481" s="147" t="str">
        <f t="shared" si="35"/>
        <v>Taihape</v>
      </c>
      <c r="C481" s="43" t="s">
        <v>24</v>
      </c>
      <c r="D481" s="29">
        <v>0</v>
      </c>
      <c r="E481" s="29">
        <v>0</v>
      </c>
      <c r="F481" s="29">
        <v>0</v>
      </c>
      <c r="G481" s="29">
        <v>0</v>
      </c>
      <c r="H481" s="29">
        <v>0</v>
      </c>
      <c r="I481" s="29">
        <v>0</v>
      </c>
      <c r="J481" s="29">
        <v>0</v>
      </c>
      <c r="K481" s="29">
        <v>0</v>
      </c>
      <c r="L481" s="29">
        <v>0</v>
      </c>
      <c r="M481" s="29">
        <v>0</v>
      </c>
    </row>
    <row r="482" spans="1:13" s="24" customFormat="1" ht="14.25" customHeight="1" x14ac:dyDescent="0.2">
      <c r="A482" s="147" t="str">
        <f t="shared" si="35"/>
        <v>Taranaki/Whanganui</v>
      </c>
      <c r="B482" s="148" t="str">
        <f t="shared" si="35"/>
        <v>Taihape</v>
      </c>
      <c r="C482" s="41" t="s">
        <v>0</v>
      </c>
      <c r="D482" s="30">
        <v>3</v>
      </c>
      <c r="E482" s="30">
        <v>4</v>
      </c>
      <c r="F482" s="30">
        <v>4</v>
      </c>
      <c r="G482" s="30">
        <v>10</v>
      </c>
      <c r="H482" s="30">
        <v>6</v>
      </c>
      <c r="I482" s="30">
        <v>4</v>
      </c>
      <c r="J482" s="30">
        <v>6</v>
      </c>
      <c r="K482" s="30">
        <v>4</v>
      </c>
      <c r="L482" s="30">
        <v>3</v>
      </c>
      <c r="M482" s="30">
        <v>3</v>
      </c>
    </row>
    <row r="483" spans="1:13" s="24" customFormat="1" ht="14.25" customHeight="1" x14ac:dyDescent="0.2">
      <c r="A483" s="147" t="str">
        <f t="shared" si="35"/>
        <v>Taranaki/Whanganui</v>
      </c>
      <c r="B483" s="149" t="s">
        <v>100</v>
      </c>
      <c r="C483" s="22" t="s">
        <v>19</v>
      </c>
      <c r="D483" s="29">
        <v>7</v>
      </c>
      <c r="E483" s="29">
        <v>9</v>
      </c>
      <c r="F483" s="29">
        <v>13</v>
      </c>
      <c r="G483" s="29">
        <v>8</v>
      </c>
      <c r="H483" s="29">
        <v>11</v>
      </c>
      <c r="I483" s="29">
        <v>4</v>
      </c>
      <c r="J483" s="29">
        <v>15</v>
      </c>
      <c r="K483" s="29">
        <v>18</v>
      </c>
      <c r="L483" s="29">
        <v>15</v>
      </c>
      <c r="M483" s="29">
        <v>11</v>
      </c>
    </row>
    <row r="484" spans="1:13" s="24" customFormat="1" ht="14.25" customHeight="1" x14ac:dyDescent="0.2">
      <c r="A484" s="147" t="str">
        <f t="shared" si="35"/>
        <v>Taranaki/Whanganui</v>
      </c>
      <c r="B484" s="147" t="str">
        <f t="shared" si="35"/>
        <v>Whanganui</v>
      </c>
      <c r="C484" s="55" t="s">
        <v>116</v>
      </c>
      <c r="D484" s="29">
        <v>4</v>
      </c>
      <c r="E484" s="29">
        <v>1</v>
      </c>
      <c r="F484" s="29">
        <v>7</v>
      </c>
      <c r="G484" s="29">
        <v>8</v>
      </c>
      <c r="H484" s="29">
        <v>7</v>
      </c>
      <c r="I484" s="29">
        <v>6</v>
      </c>
      <c r="J484" s="29">
        <v>7</v>
      </c>
      <c r="K484" s="29">
        <v>10</v>
      </c>
      <c r="L484" s="29">
        <v>9</v>
      </c>
      <c r="M484" s="29">
        <v>5</v>
      </c>
    </row>
    <row r="485" spans="1:13" s="24" customFormat="1" ht="14.25" customHeight="1" x14ac:dyDescent="0.2">
      <c r="A485" s="147" t="str">
        <f t="shared" si="35"/>
        <v>Taranaki/Whanganui</v>
      </c>
      <c r="B485" s="147" t="str">
        <f t="shared" si="35"/>
        <v>Whanganui</v>
      </c>
      <c r="C485" s="55" t="s">
        <v>115</v>
      </c>
      <c r="D485" s="29">
        <v>3</v>
      </c>
      <c r="E485" s="29">
        <v>1</v>
      </c>
      <c r="F485" s="29">
        <v>1</v>
      </c>
      <c r="G485" s="29">
        <v>6</v>
      </c>
      <c r="H485" s="29">
        <v>3</v>
      </c>
      <c r="I485" s="29">
        <v>10</v>
      </c>
      <c r="J485" s="29">
        <v>3</v>
      </c>
      <c r="K485" s="29">
        <v>3</v>
      </c>
      <c r="L485" s="29">
        <v>2</v>
      </c>
      <c r="M485" s="29">
        <v>4</v>
      </c>
    </row>
    <row r="486" spans="1:13" s="24" customFormat="1" ht="14.25" customHeight="1" x14ac:dyDescent="0.2">
      <c r="A486" s="147" t="str">
        <f t="shared" si="35"/>
        <v>Taranaki/Whanganui</v>
      </c>
      <c r="B486" s="147" t="str">
        <f t="shared" si="35"/>
        <v>Whanganui</v>
      </c>
      <c r="C486" s="55" t="s">
        <v>117</v>
      </c>
      <c r="D486" s="29">
        <v>2</v>
      </c>
      <c r="E486" s="29">
        <v>1</v>
      </c>
      <c r="F486" s="29">
        <v>1</v>
      </c>
      <c r="G486" s="29">
        <v>0</v>
      </c>
      <c r="H486" s="29">
        <v>1</v>
      </c>
      <c r="I486" s="29">
        <v>1</v>
      </c>
      <c r="J486" s="29">
        <v>0</v>
      </c>
      <c r="K486" s="29">
        <v>1</v>
      </c>
      <c r="L486" s="29">
        <v>2</v>
      </c>
      <c r="M486" s="29">
        <v>1</v>
      </c>
    </row>
    <row r="487" spans="1:13" s="24" customFormat="1" ht="14.25" customHeight="1" x14ac:dyDescent="0.2">
      <c r="A487" s="147" t="str">
        <f t="shared" si="35"/>
        <v>Taranaki/Whanganui</v>
      </c>
      <c r="B487" s="147" t="str">
        <f t="shared" si="35"/>
        <v>Whanganui</v>
      </c>
      <c r="C487" s="43" t="s">
        <v>20</v>
      </c>
      <c r="D487" s="29">
        <v>10</v>
      </c>
      <c r="E487" s="29">
        <v>6</v>
      </c>
      <c r="F487" s="29">
        <v>9</v>
      </c>
      <c r="G487" s="29">
        <v>2</v>
      </c>
      <c r="H487" s="29">
        <v>5</v>
      </c>
      <c r="I487" s="29">
        <v>2</v>
      </c>
      <c r="J487" s="29">
        <v>3</v>
      </c>
      <c r="K487" s="29">
        <v>2</v>
      </c>
      <c r="L487" s="29">
        <v>0</v>
      </c>
      <c r="M487" s="29">
        <v>1</v>
      </c>
    </row>
    <row r="488" spans="1:13" s="24" customFormat="1" ht="14.25" customHeight="1" x14ac:dyDescent="0.2">
      <c r="A488" s="147" t="str">
        <f t="shared" ref="A488:B503" si="36">A487</f>
        <v>Taranaki/Whanganui</v>
      </c>
      <c r="B488" s="147" t="str">
        <f t="shared" si="36"/>
        <v>Whanganui</v>
      </c>
      <c r="C488" s="43" t="s">
        <v>21</v>
      </c>
      <c r="D488" s="29">
        <v>0</v>
      </c>
      <c r="E488" s="29">
        <v>0</v>
      </c>
      <c r="F488" s="29">
        <v>2</v>
      </c>
      <c r="G488" s="29">
        <v>2</v>
      </c>
      <c r="H488" s="29">
        <v>0</v>
      </c>
      <c r="I488" s="29">
        <v>2</v>
      </c>
      <c r="J488" s="29">
        <v>1</v>
      </c>
      <c r="K488" s="29">
        <v>1</v>
      </c>
      <c r="L488" s="29">
        <v>0</v>
      </c>
      <c r="M488" s="29">
        <v>1</v>
      </c>
    </row>
    <row r="489" spans="1:13" s="24" customFormat="1" ht="14.25" customHeight="1" x14ac:dyDescent="0.2">
      <c r="A489" s="147" t="str">
        <f t="shared" si="36"/>
        <v>Taranaki/Whanganui</v>
      </c>
      <c r="B489" s="147" t="str">
        <f t="shared" si="36"/>
        <v>Whanganui</v>
      </c>
      <c r="C489" s="43" t="s">
        <v>22</v>
      </c>
      <c r="D489" s="29">
        <v>0</v>
      </c>
      <c r="E489" s="29">
        <v>1</v>
      </c>
      <c r="F489" s="29">
        <v>2</v>
      </c>
      <c r="G489" s="29">
        <v>1</v>
      </c>
      <c r="H489" s="29">
        <v>0</v>
      </c>
      <c r="I489" s="29">
        <v>1</v>
      </c>
      <c r="J489" s="29">
        <v>0</v>
      </c>
      <c r="K489" s="29">
        <v>1</v>
      </c>
      <c r="L489" s="29">
        <v>1</v>
      </c>
      <c r="M489" s="29">
        <v>0</v>
      </c>
    </row>
    <row r="490" spans="1:13" s="24" customFormat="1" ht="14.25" customHeight="1" x14ac:dyDescent="0.2">
      <c r="A490" s="147" t="str">
        <f t="shared" si="36"/>
        <v>Taranaki/Whanganui</v>
      </c>
      <c r="B490" s="147" t="str">
        <f t="shared" si="36"/>
        <v>Whanganui</v>
      </c>
      <c r="C490" s="43" t="s">
        <v>23</v>
      </c>
      <c r="D490" s="29">
        <v>0</v>
      </c>
      <c r="E490" s="29">
        <v>0</v>
      </c>
      <c r="F490" s="29">
        <v>0</v>
      </c>
      <c r="G490" s="29">
        <v>1</v>
      </c>
      <c r="H490" s="29">
        <v>1</v>
      </c>
      <c r="I490" s="29">
        <v>1</v>
      </c>
      <c r="J490" s="29">
        <v>0</v>
      </c>
      <c r="K490" s="29">
        <v>1</v>
      </c>
      <c r="L490" s="29">
        <v>1</v>
      </c>
      <c r="M490" s="29">
        <v>3</v>
      </c>
    </row>
    <row r="491" spans="1:13" s="24" customFormat="1" ht="14.25" customHeight="1" x14ac:dyDescent="0.2">
      <c r="A491" s="147" t="str">
        <f t="shared" si="36"/>
        <v>Taranaki/Whanganui</v>
      </c>
      <c r="B491" s="147" t="str">
        <f t="shared" si="36"/>
        <v>Whanganui</v>
      </c>
      <c r="C491" s="43" t="s">
        <v>15</v>
      </c>
      <c r="D491" s="29">
        <v>0</v>
      </c>
      <c r="E491" s="29">
        <v>0</v>
      </c>
      <c r="F491" s="29">
        <v>0</v>
      </c>
      <c r="G491" s="29">
        <v>0</v>
      </c>
      <c r="H491" s="29">
        <v>1</v>
      </c>
      <c r="I491" s="29">
        <v>0</v>
      </c>
      <c r="J491" s="29">
        <v>1</v>
      </c>
      <c r="K491" s="29">
        <v>0</v>
      </c>
      <c r="L491" s="29">
        <v>1</v>
      </c>
      <c r="M491" s="29">
        <v>0</v>
      </c>
    </row>
    <row r="492" spans="1:13" s="24" customFormat="1" ht="14.25" customHeight="1" x14ac:dyDescent="0.2">
      <c r="A492" s="147" t="str">
        <f t="shared" si="36"/>
        <v>Taranaki/Whanganui</v>
      </c>
      <c r="B492" s="147" t="str">
        <f t="shared" si="36"/>
        <v>Whanganui</v>
      </c>
      <c r="C492" s="43" t="s">
        <v>24</v>
      </c>
      <c r="D492" s="29">
        <v>3</v>
      </c>
      <c r="E492" s="29">
        <v>2</v>
      </c>
      <c r="F492" s="29">
        <v>3</v>
      </c>
      <c r="G492" s="29">
        <v>1</v>
      </c>
      <c r="H492" s="29">
        <v>0</v>
      </c>
      <c r="I492" s="29">
        <v>1</v>
      </c>
      <c r="J492" s="29">
        <v>1</v>
      </c>
      <c r="K492" s="29">
        <v>2</v>
      </c>
      <c r="L492" s="29">
        <v>1</v>
      </c>
      <c r="M492" s="29">
        <v>7</v>
      </c>
    </row>
    <row r="493" spans="1:13" s="24" customFormat="1" ht="14.25" customHeight="1" x14ac:dyDescent="0.2">
      <c r="A493" s="147" t="str">
        <f t="shared" si="36"/>
        <v>Taranaki/Whanganui</v>
      </c>
      <c r="B493" s="148" t="str">
        <f t="shared" si="36"/>
        <v>Whanganui</v>
      </c>
      <c r="C493" s="41" t="s">
        <v>0</v>
      </c>
      <c r="D493" s="30">
        <v>29</v>
      </c>
      <c r="E493" s="30">
        <v>21</v>
      </c>
      <c r="F493" s="30">
        <v>38</v>
      </c>
      <c r="G493" s="30">
        <v>29</v>
      </c>
      <c r="H493" s="30">
        <v>29</v>
      </c>
      <c r="I493" s="30">
        <v>28</v>
      </c>
      <c r="J493" s="30">
        <v>31</v>
      </c>
      <c r="K493" s="30">
        <v>39</v>
      </c>
      <c r="L493" s="30">
        <v>32</v>
      </c>
      <c r="M493" s="30">
        <v>33</v>
      </c>
    </row>
    <row r="494" spans="1:13" s="24" customFormat="1" ht="14.25" customHeight="1" x14ac:dyDescent="0.2">
      <c r="A494" s="147" t="str">
        <f t="shared" si="36"/>
        <v>Taranaki/Whanganui</v>
      </c>
      <c r="B494" s="147" t="s">
        <v>104</v>
      </c>
      <c r="C494" s="43" t="s">
        <v>19</v>
      </c>
      <c r="D494" s="29">
        <v>13</v>
      </c>
      <c r="E494" s="29">
        <v>15</v>
      </c>
      <c r="F494" s="29">
        <v>20</v>
      </c>
      <c r="G494" s="29">
        <v>14</v>
      </c>
      <c r="H494" s="29">
        <v>17</v>
      </c>
      <c r="I494" s="29">
        <v>22</v>
      </c>
      <c r="J494" s="29">
        <v>35</v>
      </c>
      <c r="K494" s="29">
        <v>33</v>
      </c>
      <c r="L494" s="29">
        <v>33</v>
      </c>
      <c r="M494" s="29">
        <v>27</v>
      </c>
    </row>
    <row r="495" spans="1:13" s="24" customFormat="1" ht="14.25" customHeight="1" x14ac:dyDescent="0.2">
      <c r="A495" s="147" t="str">
        <f t="shared" si="36"/>
        <v>Taranaki/Whanganui</v>
      </c>
      <c r="B495" s="147" t="str">
        <f t="shared" si="36"/>
        <v>Justice service area total</v>
      </c>
      <c r="C495" s="55" t="s">
        <v>116</v>
      </c>
      <c r="D495" s="29">
        <v>4</v>
      </c>
      <c r="E495" s="29">
        <v>4</v>
      </c>
      <c r="F495" s="29">
        <v>13</v>
      </c>
      <c r="G495" s="29">
        <v>12</v>
      </c>
      <c r="H495" s="29">
        <v>11</v>
      </c>
      <c r="I495" s="29">
        <v>15</v>
      </c>
      <c r="J495" s="29">
        <v>15</v>
      </c>
      <c r="K495" s="29">
        <v>17</v>
      </c>
      <c r="L495" s="29">
        <v>13</v>
      </c>
      <c r="M495" s="29">
        <v>12</v>
      </c>
    </row>
    <row r="496" spans="1:13" s="24" customFormat="1" ht="14.25" customHeight="1" x14ac:dyDescent="0.2">
      <c r="A496" s="147" t="str">
        <f t="shared" si="36"/>
        <v>Taranaki/Whanganui</v>
      </c>
      <c r="B496" s="147" t="str">
        <f t="shared" si="36"/>
        <v>Justice service area total</v>
      </c>
      <c r="C496" s="55" t="s">
        <v>115</v>
      </c>
      <c r="D496" s="29">
        <v>3</v>
      </c>
      <c r="E496" s="29">
        <v>3</v>
      </c>
      <c r="F496" s="29">
        <v>5</v>
      </c>
      <c r="G496" s="29">
        <v>15</v>
      </c>
      <c r="H496" s="29">
        <v>6</v>
      </c>
      <c r="I496" s="29">
        <v>16</v>
      </c>
      <c r="J496" s="29">
        <v>9</v>
      </c>
      <c r="K496" s="29">
        <v>7</v>
      </c>
      <c r="L496" s="29">
        <v>13</v>
      </c>
      <c r="M496" s="29">
        <v>10</v>
      </c>
    </row>
    <row r="497" spans="1:13" s="24" customFormat="1" ht="14.25" customHeight="1" x14ac:dyDescent="0.2">
      <c r="A497" s="147" t="str">
        <f t="shared" si="36"/>
        <v>Taranaki/Whanganui</v>
      </c>
      <c r="B497" s="147" t="str">
        <f t="shared" si="36"/>
        <v>Justice service area total</v>
      </c>
      <c r="C497" s="55" t="s">
        <v>117</v>
      </c>
      <c r="D497" s="29">
        <v>2</v>
      </c>
      <c r="E497" s="29">
        <v>1</v>
      </c>
      <c r="F497" s="29">
        <v>3</v>
      </c>
      <c r="G497" s="29">
        <v>2</v>
      </c>
      <c r="H497" s="29">
        <v>3</v>
      </c>
      <c r="I497" s="29">
        <v>2</v>
      </c>
      <c r="J497" s="29">
        <v>6</v>
      </c>
      <c r="K497" s="29">
        <v>3</v>
      </c>
      <c r="L497" s="29">
        <v>7</v>
      </c>
      <c r="M497" s="29">
        <v>5</v>
      </c>
    </row>
    <row r="498" spans="1:13" s="24" customFormat="1" ht="14.25" customHeight="1" x14ac:dyDescent="0.2">
      <c r="A498" s="147" t="str">
        <f t="shared" si="36"/>
        <v>Taranaki/Whanganui</v>
      </c>
      <c r="B498" s="147" t="str">
        <f t="shared" si="36"/>
        <v>Justice service area total</v>
      </c>
      <c r="C498" s="43" t="s">
        <v>20</v>
      </c>
      <c r="D498" s="29">
        <v>25</v>
      </c>
      <c r="E498" s="29">
        <v>22</v>
      </c>
      <c r="F498" s="29">
        <v>19</v>
      </c>
      <c r="G498" s="29">
        <v>8</v>
      </c>
      <c r="H498" s="29">
        <v>7</v>
      </c>
      <c r="I498" s="29">
        <v>6</v>
      </c>
      <c r="J498" s="29">
        <v>10</v>
      </c>
      <c r="K498" s="29">
        <v>5</v>
      </c>
      <c r="L498" s="29">
        <v>2</v>
      </c>
      <c r="M498" s="29">
        <v>7</v>
      </c>
    </row>
    <row r="499" spans="1:13" s="24" customFormat="1" ht="14.25" customHeight="1" x14ac:dyDescent="0.2">
      <c r="A499" s="147" t="str">
        <f t="shared" si="36"/>
        <v>Taranaki/Whanganui</v>
      </c>
      <c r="B499" s="147" t="str">
        <f t="shared" si="36"/>
        <v>Justice service area total</v>
      </c>
      <c r="C499" s="43" t="s">
        <v>21</v>
      </c>
      <c r="D499" s="29">
        <v>0</v>
      </c>
      <c r="E499" s="29">
        <v>0</v>
      </c>
      <c r="F499" s="29">
        <v>5</v>
      </c>
      <c r="G499" s="29">
        <v>3</v>
      </c>
      <c r="H499" s="29">
        <v>2</v>
      </c>
      <c r="I499" s="29">
        <v>4</v>
      </c>
      <c r="J499" s="29">
        <v>4</v>
      </c>
      <c r="K499" s="29">
        <v>1</v>
      </c>
      <c r="L499" s="29">
        <v>4</v>
      </c>
      <c r="M499" s="29">
        <v>3</v>
      </c>
    </row>
    <row r="500" spans="1:13" s="24" customFormat="1" ht="14.25" customHeight="1" x14ac:dyDescent="0.2">
      <c r="A500" s="147" t="str">
        <f t="shared" si="36"/>
        <v>Taranaki/Whanganui</v>
      </c>
      <c r="B500" s="147" t="str">
        <f t="shared" si="36"/>
        <v>Justice service area total</v>
      </c>
      <c r="C500" s="43" t="s">
        <v>22</v>
      </c>
      <c r="D500" s="29">
        <v>5</v>
      </c>
      <c r="E500" s="29">
        <v>5</v>
      </c>
      <c r="F500" s="29">
        <v>10</v>
      </c>
      <c r="G500" s="29">
        <v>7</v>
      </c>
      <c r="H500" s="29">
        <v>8</v>
      </c>
      <c r="I500" s="29">
        <v>2</v>
      </c>
      <c r="J500" s="29">
        <v>5</v>
      </c>
      <c r="K500" s="29">
        <v>8</v>
      </c>
      <c r="L500" s="29">
        <v>5</v>
      </c>
      <c r="M500" s="29">
        <v>1</v>
      </c>
    </row>
    <row r="501" spans="1:13" s="24" customFormat="1" ht="14.25" customHeight="1" x14ac:dyDescent="0.2">
      <c r="A501" s="147" t="str">
        <f t="shared" si="36"/>
        <v>Taranaki/Whanganui</v>
      </c>
      <c r="B501" s="147" t="str">
        <f t="shared" si="36"/>
        <v>Justice service area total</v>
      </c>
      <c r="C501" s="43" t="s">
        <v>23</v>
      </c>
      <c r="D501" s="29">
        <v>0</v>
      </c>
      <c r="E501" s="29">
        <v>2</v>
      </c>
      <c r="F501" s="29">
        <v>2</v>
      </c>
      <c r="G501" s="29">
        <v>9</v>
      </c>
      <c r="H501" s="29">
        <v>5</v>
      </c>
      <c r="I501" s="29">
        <v>3</v>
      </c>
      <c r="J501" s="29">
        <v>1</v>
      </c>
      <c r="K501" s="29">
        <v>2</v>
      </c>
      <c r="L501" s="29">
        <v>2</v>
      </c>
      <c r="M501" s="29">
        <v>3</v>
      </c>
    </row>
    <row r="502" spans="1:13" s="24" customFormat="1" ht="14.25" customHeight="1" x14ac:dyDescent="0.2">
      <c r="A502" s="147" t="str">
        <f t="shared" si="36"/>
        <v>Taranaki/Whanganui</v>
      </c>
      <c r="B502" s="147" t="str">
        <f t="shared" si="36"/>
        <v>Justice service area total</v>
      </c>
      <c r="C502" s="43" t="s">
        <v>15</v>
      </c>
      <c r="D502" s="29">
        <v>0</v>
      </c>
      <c r="E502" s="29">
        <v>1</v>
      </c>
      <c r="F502" s="29">
        <v>0</v>
      </c>
      <c r="G502" s="29">
        <v>0</v>
      </c>
      <c r="H502" s="29">
        <v>1</v>
      </c>
      <c r="I502" s="29">
        <v>0</v>
      </c>
      <c r="J502" s="29">
        <v>1</v>
      </c>
      <c r="K502" s="29">
        <v>0</v>
      </c>
      <c r="L502" s="29">
        <v>3</v>
      </c>
      <c r="M502" s="29">
        <v>0</v>
      </c>
    </row>
    <row r="503" spans="1:13" s="24" customFormat="1" ht="14.25" customHeight="1" x14ac:dyDescent="0.2">
      <c r="A503" s="147" t="str">
        <f t="shared" si="36"/>
        <v>Taranaki/Whanganui</v>
      </c>
      <c r="B503" s="147" t="str">
        <f t="shared" si="36"/>
        <v>Justice service area total</v>
      </c>
      <c r="C503" s="43" t="s">
        <v>24</v>
      </c>
      <c r="D503" s="29">
        <v>6</v>
      </c>
      <c r="E503" s="29">
        <v>4</v>
      </c>
      <c r="F503" s="29">
        <v>3</v>
      </c>
      <c r="G503" s="29">
        <v>2</v>
      </c>
      <c r="H503" s="29">
        <v>3</v>
      </c>
      <c r="I503" s="29">
        <v>1</v>
      </c>
      <c r="J503" s="29">
        <v>6</v>
      </c>
      <c r="K503" s="29">
        <v>5</v>
      </c>
      <c r="L503" s="29">
        <v>3</v>
      </c>
      <c r="M503" s="29">
        <v>10</v>
      </c>
    </row>
    <row r="504" spans="1:13" s="24" customFormat="1" ht="14.25" customHeight="1" x14ac:dyDescent="0.2">
      <c r="A504" s="148" t="str">
        <f t="shared" ref="A504:B504" si="37">A503</f>
        <v>Taranaki/Whanganui</v>
      </c>
      <c r="B504" s="148" t="str">
        <f t="shared" si="37"/>
        <v>Justice service area total</v>
      </c>
      <c r="C504" s="41" t="s">
        <v>0</v>
      </c>
      <c r="D504" s="106">
        <v>58</v>
      </c>
      <c r="E504" s="106">
        <v>57</v>
      </c>
      <c r="F504" s="106">
        <v>80</v>
      </c>
      <c r="G504" s="106">
        <v>72</v>
      </c>
      <c r="H504" s="106">
        <v>63</v>
      </c>
      <c r="I504" s="106">
        <v>71</v>
      </c>
      <c r="J504" s="106">
        <v>92</v>
      </c>
      <c r="K504" s="106">
        <v>81</v>
      </c>
      <c r="L504" s="106">
        <v>85</v>
      </c>
      <c r="M504" s="106">
        <v>78</v>
      </c>
    </row>
    <row r="505" spans="1:13" s="24" customFormat="1" ht="14.25" customHeight="1" x14ac:dyDescent="0.2">
      <c r="A505" s="149" t="s">
        <v>140</v>
      </c>
      <c r="B505" s="149" t="s">
        <v>63</v>
      </c>
      <c r="C505" s="22" t="s">
        <v>19</v>
      </c>
      <c r="D505" s="29">
        <v>0</v>
      </c>
      <c r="E505" s="29">
        <v>1</v>
      </c>
      <c r="F505" s="29">
        <v>1</v>
      </c>
      <c r="G505" s="29">
        <v>0</v>
      </c>
      <c r="H505" s="29">
        <v>1</v>
      </c>
      <c r="I505" s="29">
        <v>2</v>
      </c>
      <c r="J505" s="29">
        <v>0</v>
      </c>
      <c r="K505" s="29">
        <v>1</v>
      </c>
      <c r="L505" s="29">
        <v>0</v>
      </c>
      <c r="M505" s="29">
        <v>0</v>
      </c>
    </row>
    <row r="506" spans="1:13" s="24" customFormat="1" ht="14.25" customHeight="1" x14ac:dyDescent="0.2">
      <c r="A506" s="147" t="str">
        <f t="shared" ref="A506:B515" si="38">A505</f>
        <v>Manawatū/Wairarapa</v>
      </c>
      <c r="B506" s="147" t="str">
        <f t="shared" si="38"/>
        <v>Dannevirke</v>
      </c>
      <c r="C506" s="55" t="s">
        <v>116</v>
      </c>
      <c r="D506" s="29">
        <v>1</v>
      </c>
      <c r="E506" s="29">
        <v>0</v>
      </c>
      <c r="F506" s="29">
        <v>0</v>
      </c>
      <c r="G506" s="29">
        <v>1</v>
      </c>
      <c r="H506" s="29">
        <v>0</v>
      </c>
      <c r="I506" s="29">
        <v>0</v>
      </c>
      <c r="J506" s="29">
        <v>0</v>
      </c>
      <c r="K506" s="29">
        <v>1</v>
      </c>
      <c r="L506" s="29">
        <v>1</v>
      </c>
      <c r="M506" s="29">
        <v>0</v>
      </c>
    </row>
    <row r="507" spans="1:13" s="26" customFormat="1" ht="14.25" customHeight="1" x14ac:dyDescent="0.2">
      <c r="A507" s="147" t="str">
        <f t="shared" si="38"/>
        <v>Manawatū/Wairarapa</v>
      </c>
      <c r="B507" s="147" t="str">
        <f t="shared" si="38"/>
        <v>Dannevirke</v>
      </c>
      <c r="C507" s="55" t="s">
        <v>115</v>
      </c>
      <c r="D507" s="29">
        <v>0</v>
      </c>
      <c r="E507" s="29">
        <v>1</v>
      </c>
      <c r="F507" s="29">
        <v>0</v>
      </c>
      <c r="G507" s="29">
        <v>0</v>
      </c>
      <c r="H507" s="29">
        <v>0</v>
      </c>
      <c r="I507" s="29">
        <v>0</v>
      </c>
      <c r="J507" s="29">
        <v>1</v>
      </c>
      <c r="K507" s="29">
        <v>1</v>
      </c>
      <c r="L507" s="29">
        <v>1</v>
      </c>
      <c r="M507" s="29">
        <v>0</v>
      </c>
    </row>
    <row r="508" spans="1:13" s="24" customFormat="1" ht="14.25" customHeight="1" x14ac:dyDescent="0.2">
      <c r="A508" s="147" t="str">
        <f t="shared" si="38"/>
        <v>Manawatū/Wairarapa</v>
      </c>
      <c r="B508" s="147" t="str">
        <f t="shared" si="38"/>
        <v>Dannevirke</v>
      </c>
      <c r="C508" s="55" t="s">
        <v>117</v>
      </c>
      <c r="D508" s="29">
        <v>0</v>
      </c>
      <c r="E508" s="29">
        <v>0</v>
      </c>
      <c r="F508" s="29">
        <v>0</v>
      </c>
      <c r="G508" s="29">
        <v>0</v>
      </c>
      <c r="H508" s="29">
        <v>0</v>
      </c>
      <c r="I508" s="29">
        <v>0</v>
      </c>
      <c r="J508" s="29">
        <v>0</v>
      </c>
      <c r="K508" s="29">
        <v>0</v>
      </c>
      <c r="L508" s="29">
        <v>0</v>
      </c>
      <c r="M508" s="29">
        <v>0</v>
      </c>
    </row>
    <row r="509" spans="1:13" s="24" customFormat="1" ht="14.25" customHeight="1" x14ac:dyDescent="0.2">
      <c r="A509" s="147" t="str">
        <f t="shared" si="38"/>
        <v>Manawatū/Wairarapa</v>
      </c>
      <c r="B509" s="147" t="str">
        <f t="shared" si="38"/>
        <v>Dannevirke</v>
      </c>
      <c r="C509" s="43" t="s">
        <v>20</v>
      </c>
      <c r="D509" s="29">
        <v>3</v>
      </c>
      <c r="E509" s="29">
        <v>1</v>
      </c>
      <c r="F509" s="29">
        <v>0</v>
      </c>
      <c r="G509" s="29">
        <v>0</v>
      </c>
      <c r="H509" s="29">
        <v>1</v>
      </c>
      <c r="I509" s="29">
        <v>0</v>
      </c>
      <c r="J509" s="29">
        <v>1</v>
      </c>
      <c r="K509" s="29">
        <v>1</v>
      </c>
      <c r="L509" s="29">
        <v>0</v>
      </c>
      <c r="M509" s="29">
        <v>0</v>
      </c>
    </row>
    <row r="510" spans="1:13" s="24" customFormat="1" ht="14.25" customHeight="1" x14ac:dyDescent="0.2">
      <c r="A510" s="147" t="str">
        <f t="shared" si="38"/>
        <v>Manawatū/Wairarapa</v>
      </c>
      <c r="B510" s="147" t="str">
        <f t="shared" si="38"/>
        <v>Dannevirke</v>
      </c>
      <c r="C510" s="43" t="s">
        <v>21</v>
      </c>
      <c r="D510" s="29">
        <v>0</v>
      </c>
      <c r="E510" s="29">
        <v>0</v>
      </c>
      <c r="F510" s="29">
        <v>0</v>
      </c>
      <c r="G510" s="29">
        <v>1</v>
      </c>
      <c r="H510" s="29">
        <v>2</v>
      </c>
      <c r="I510" s="29">
        <v>0</v>
      </c>
      <c r="J510" s="29">
        <v>2</v>
      </c>
      <c r="K510" s="29">
        <v>0</v>
      </c>
      <c r="L510" s="29">
        <v>0</v>
      </c>
      <c r="M510" s="29">
        <v>0</v>
      </c>
    </row>
    <row r="511" spans="1:13" s="24" customFormat="1" ht="14.25" customHeight="1" x14ac:dyDescent="0.2">
      <c r="A511" s="147" t="str">
        <f t="shared" si="38"/>
        <v>Manawatū/Wairarapa</v>
      </c>
      <c r="B511" s="147" t="str">
        <f t="shared" si="38"/>
        <v>Dannevirke</v>
      </c>
      <c r="C511" s="43" t="s">
        <v>22</v>
      </c>
      <c r="D511" s="29">
        <v>1</v>
      </c>
      <c r="E511" s="29">
        <v>0</v>
      </c>
      <c r="F511" s="29">
        <v>0</v>
      </c>
      <c r="G511" s="29">
        <v>0</v>
      </c>
      <c r="H511" s="29">
        <v>0</v>
      </c>
      <c r="I511" s="29">
        <v>0</v>
      </c>
      <c r="J511" s="29">
        <v>0</v>
      </c>
      <c r="K511" s="29">
        <v>0</v>
      </c>
      <c r="L511" s="29">
        <v>1</v>
      </c>
      <c r="M511" s="29">
        <v>0</v>
      </c>
    </row>
    <row r="512" spans="1:13" s="24" customFormat="1" ht="14.25" customHeight="1" x14ac:dyDescent="0.2">
      <c r="A512" s="147" t="str">
        <f t="shared" si="38"/>
        <v>Manawatū/Wairarapa</v>
      </c>
      <c r="B512" s="147" t="str">
        <f t="shared" si="38"/>
        <v>Dannevirke</v>
      </c>
      <c r="C512" s="43" t="s">
        <v>23</v>
      </c>
      <c r="D512" s="29">
        <v>0</v>
      </c>
      <c r="E512" s="29">
        <v>0</v>
      </c>
      <c r="F512" s="29">
        <v>0</v>
      </c>
      <c r="G512" s="29">
        <v>0</v>
      </c>
      <c r="H512" s="29">
        <v>1</v>
      </c>
      <c r="I512" s="29">
        <v>0</v>
      </c>
      <c r="J512" s="29">
        <v>1</v>
      </c>
      <c r="K512" s="29">
        <v>0</v>
      </c>
      <c r="L512" s="29">
        <v>0</v>
      </c>
      <c r="M512" s="29">
        <v>0</v>
      </c>
    </row>
    <row r="513" spans="1:13" s="24" customFormat="1" ht="14.25" customHeight="1" x14ac:dyDescent="0.2">
      <c r="A513" s="147" t="str">
        <f t="shared" si="38"/>
        <v>Manawatū/Wairarapa</v>
      </c>
      <c r="B513" s="147" t="str">
        <f t="shared" si="38"/>
        <v>Dannevirke</v>
      </c>
      <c r="C513" s="43" t="s">
        <v>15</v>
      </c>
      <c r="D513" s="29">
        <v>0</v>
      </c>
      <c r="E513" s="29">
        <v>0</v>
      </c>
      <c r="F513" s="29">
        <v>0</v>
      </c>
      <c r="G513" s="29">
        <v>0</v>
      </c>
      <c r="H513" s="29">
        <v>0</v>
      </c>
      <c r="I513" s="29">
        <v>0</v>
      </c>
      <c r="J513" s="29">
        <v>0</v>
      </c>
      <c r="K513" s="29">
        <v>0</v>
      </c>
      <c r="L513" s="29">
        <v>0</v>
      </c>
      <c r="M513" s="29">
        <v>0</v>
      </c>
    </row>
    <row r="514" spans="1:13" s="24" customFormat="1" ht="14.25" customHeight="1" x14ac:dyDescent="0.2">
      <c r="A514" s="147" t="str">
        <f t="shared" si="38"/>
        <v>Manawatū/Wairarapa</v>
      </c>
      <c r="B514" s="147" t="str">
        <f t="shared" si="38"/>
        <v>Dannevirke</v>
      </c>
      <c r="C514" s="43" t="s">
        <v>24</v>
      </c>
      <c r="D514" s="29">
        <v>0</v>
      </c>
      <c r="E514" s="29">
        <v>0</v>
      </c>
      <c r="F514" s="29">
        <v>0</v>
      </c>
      <c r="G514" s="29">
        <v>0</v>
      </c>
      <c r="H514" s="29">
        <v>0</v>
      </c>
      <c r="I514" s="29">
        <v>1</v>
      </c>
      <c r="J514" s="29">
        <v>1</v>
      </c>
      <c r="K514" s="29">
        <v>0</v>
      </c>
      <c r="L514" s="29">
        <v>1</v>
      </c>
      <c r="M514" s="29">
        <v>0</v>
      </c>
    </row>
    <row r="515" spans="1:13" s="24" customFormat="1" ht="14.25" customHeight="1" x14ac:dyDescent="0.2">
      <c r="A515" s="147" t="str">
        <f t="shared" si="38"/>
        <v>Manawatū/Wairarapa</v>
      </c>
      <c r="B515" s="148" t="str">
        <f t="shared" si="38"/>
        <v>Dannevirke</v>
      </c>
      <c r="C515" s="41" t="s">
        <v>0</v>
      </c>
      <c r="D515" s="30">
        <v>5</v>
      </c>
      <c r="E515" s="30">
        <v>3</v>
      </c>
      <c r="F515" s="30">
        <v>1</v>
      </c>
      <c r="G515" s="30">
        <v>2</v>
      </c>
      <c r="H515" s="30">
        <v>5</v>
      </c>
      <c r="I515" s="30">
        <v>3</v>
      </c>
      <c r="J515" s="30">
        <v>6</v>
      </c>
      <c r="K515" s="30">
        <v>4</v>
      </c>
      <c r="L515" s="30">
        <v>4</v>
      </c>
      <c r="M515" s="30">
        <v>0</v>
      </c>
    </row>
    <row r="516" spans="1:13" s="24" customFormat="1" ht="14.25" customHeight="1" x14ac:dyDescent="0.2">
      <c r="A516" s="147" t="str">
        <f t="shared" ref="A516:A559" si="39">A515</f>
        <v>Manawatū/Wairarapa</v>
      </c>
      <c r="B516" s="149" t="s">
        <v>64</v>
      </c>
      <c r="C516" s="22" t="s">
        <v>19</v>
      </c>
      <c r="D516" s="29">
        <v>2</v>
      </c>
      <c r="E516" s="29">
        <v>2</v>
      </c>
      <c r="F516" s="29">
        <v>5</v>
      </c>
      <c r="G516" s="29">
        <v>4</v>
      </c>
      <c r="H516" s="29">
        <v>8</v>
      </c>
      <c r="I516" s="29">
        <v>4</v>
      </c>
      <c r="J516" s="29">
        <v>3</v>
      </c>
      <c r="K516" s="29">
        <v>0</v>
      </c>
      <c r="L516" s="29">
        <v>8</v>
      </c>
      <c r="M516" s="29">
        <v>4</v>
      </c>
    </row>
    <row r="517" spans="1:13" s="24" customFormat="1" ht="14.25" customHeight="1" x14ac:dyDescent="0.2">
      <c r="A517" s="147" t="str">
        <f t="shared" si="39"/>
        <v>Manawatū/Wairarapa</v>
      </c>
      <c r="B517" s="147" t="str">
        <f t="shared" ref="B517:B526" si="40">B516</f>
        <v>Levin</v>
      </c>
      <c r="C517" s="55" t="s">
        <v>116</v>
      </c>
      <c r="D517" s="29">
        <v>1</v>
      </c>
      <c r="E517" s="29">
        <v>1</v>
      </c>
      <c r="F517" s="29">
        <v>3</v>
      </c>
      <c r="G517" s="29">
        <v>3</v>
      </c>
      <c r="H517" s="29">
        <v>1</v>
      </c>
      <c r="I517" s="29">
        <v>0</v>
      </c>
      <c r="J517" s="29">
        <v>0</v>
      </c>
      <c r="K517" s="29">
        <v>2</v>
      </c>
      <c r="L517" s="29">
        <v>3</v>
      </c>
      <c r="M517" s="29">
        <v>1</v>
      </c>
    </row>
    <row r="518" spans="1:13" s="24" customFormat="1" ht="14.25" customHeight="1" x14ac:dyDescent="0.2">
      <c r="A518" s="147" t="str">
        <f t="shared" si="39"/>
        <v>Manawatū/Wairarapa</v>
      </c>
      <c r="B518" s="147" t="str">
        <f t="shared" si="40"/>
        <v>Levin</v>
      </c>
      <c r="C518" s="55" t="s">
        <v>115</v>
      </c>
      <c r="D518" s="29">
        <v>2</v>
      </c>
      <c r="E518" s="29">
        <v>3</v>
      </c>
      <c r="F518" s="29">
        <v>0</v>
      </c>
      <c r="G518" s="29">
        <v>3</v>
      </c>
      <c r="H518" s="29">
        <v>2</v>
      </c>
      <c r="I518" s="29">
        <v>1</v>
      </c>
      <c r="J518" s="29">
        <v>0</v>
      </c>
      <c r="K518" s="29">
        <v>2</v>
      </c>
      <c r="L518" s="29">
        <v>3</v>
      </c>
      <c r="M518" s="29">
        <v>1</v>
      </c>
    </row>
    <row r="519" spans="1:13" s="24" customFormat="1" ht="14.25" customHeight="1" x14ac:dyDescent="0.2">
      <c r="A519" s="147" t="str">
        <f t="shared" si="39"/>
        <v>Manawatū/Wairarapa</v>
      </c>
      <c r="B519" s="147" t="str">
        <f t="shared" si="40"/>
        <v>Levin</v>
      </c>
      <c r="C519" s="55" t="s">
        <v>117</v>
      </c>
      <c r="D519" s="29">
        <v>0</v>
      </c>
      <c r="E519" s="29">
        <v>1</v>
      </c>
      <c r="F519" s="29">
        <v>0</v>
      </c>
      <c r="G519" s="29">
        <v>0</v>
      </c>
      <c r="H519" s="29">
        <v>0</v>
      </c>
      <c r="I519" s="29">
        <v>0</v>
      </c>
      <c r="J519" s="29">
        <v>0</v>
      </c>
      <c r="K519" s="29">
        <v>1</v>
      </c>
      <c r="L519" s="29">
        <v>0</v>
      </c>
      <c r="M519" s="29">
        <v>1</v>
      </c>
    </row>
    <row r="520" spans="1:13" s="24" customFormat="1" ht="14.25" customHeight="1" x14ac:dyDescent="0.2">
      <c r="A520" s="147" t="str">
        <f t="shared" si="39"/>
        <v>Manawatū/Wairarapa</v>
      </c>
      <c r="B520" s="147" t="str">
        <f t="shared" si="40"/>
        <v>Levin</v>
      </c>
      <c r="C520" s="43" t="s">
        <v>20</v>
      </c>
      <c r="D520" s="29">
        <v>0</v>
      </c>
      <c r="E520" s="29">
        <v>1</v>
      </c>
      <c r="F520" s="29">
        <v>7</v>
      </c>
      <c r="G520" s="29">
        <v>2</v>
      </c>
      <c r="H520" s="29">
        <v>3</v>
      </c>
      <c r="I520" s="29">
        <v>1</v>
      </c>
      <c r="J520" s="29">
        <v>0</v>
      </c>
      <c r="K520" s="29">
        <v>1</v>
      </c>
      <c r="L520" s="29">
        <v>0</v>
      </c>
      <c r="M520" s="29">
        <v>1</v>
      </c>
    </row>
    <row r="521" spans="1:13" s="24" customFormat="1" ht="14.25" customHeight="1" x14ac:dyDescent="0.2">
      <c r="A521" s="147" t="str">
        <f t="shared" si="39"/>
        <v>Manawatū/Wairarapa</v>
      </c>
      <c r="B521" s="147" t="str">
        <f t="shared" si="40"/>
        <v>Levin</v>
      </c>
      <c r="C521" s="43" t="s">
        <v>21</v>
      </c>
      <c r="D521" s="29">
        <v>1</v>
      </c>
      <c r="E521" s="29">
        <v>2</v>
      </c>
      <c r="F521" s="29">
        <v>0</v>
      </c>
      <c r="G521" s="29">
        <v>0</v>
      </c>
      <c r="H521" s="29">
        <v>0</v>
      </c>
      <c r="I521" s="29">
        <v>0</v>
      </c>
      <c r="J521" s="29">
        <v>0</v>
      </c>
      <c r="K521" s="29">
        <v>2</v>
      </c>
      <c r="L521" s="29">
        <v>1</v>
      </c>
      <c r="M521" s="29">
        <v>0</v>
      </c>
    </row>
    <row r="522" spans="1:13" s="24" customFormat="1" ht="14.25" customHeight="1" x14ac:dyDescent="0.2">
      <c r="A522" s="147" t="str">
        <f t="shared" si="39"/>
        <v>Manawatū/Wairarapa</v>
      </c>
      <c r="B522" s="147" t="str">
        <f t="shared" si="40"/>
        <v>Levin</v>
      </c>
      <c r="C522" s="43" t="s">
        <v>22</v>
      </c>
      <c r="D522" s="29">
        <v>2</v>
      </c>
      <c r="E522" s="29">
        <v>1</v>
      </c>
      <c r="F522" s="29">
        <v>2</v>
      </c>
      <c r="G522" s="29">
        <v>2</v>
      </c>
      <c r="H522" s="29">
        <v>0</v>
      </c>
      <c r="I522" s="29">
        <v>1</v>
      </c>
      <c r="J522" s="29">
        <v>0</v>
      </c>
      <c r="K522" s="29">
        <v>2</v>
      </c>
      <c r="L522" s="29">
        <v>1</v>
      </c>
      <c r="M522" s="29">
        <v>0</v>
      </c>
    </row>
    <row r="523" spans="1:13" s="24" customFormat="1" ht="14.25" customHeight="1" x14ac:dyDescent="0.2">
      <c r="A523" s="147" t="str">
        <f t="shared" si="39"/>
        <v>Manawatū/Wairarapa</v>
      </c>
      <c r="B523" s="147" t="str">
        <f t="shared" si="40"/>
        <v>Levin</v>
      </c>
      <c r="C523" s="43" t="s">
        <v>23</v>
      </c>
      <c r="D523" s="29">
        <v>0</v>
      </c>
      <c r="E523" s="29">
        <v>0</v>
      </c>
      <c r="F523" s="29">
        <v>0</v>
      </c>
      <c r="G523" s="29">
        <v>0</v>
      </c>
      <c r="H523" s="29">
        <v>0</v>
      </c>
      <c r="I523" s="29">
        <v>1</v>
      </c>
      <c r="J523" s="29">
        <v>0</v>
      </c>
      <c r="K523" s="29">
        <v>0</v>
      </c>
      <c r="L523" s="29">
        <v>2</v>
      </c>
      <c r="M523" s="29">
        <v>0</v>
      </c>
    </row>
    <row r="524" spans="1:13" s="24" customFormat="1" ht="14.25" customHeight="1" x14ac:dyDescent="0.2">
      <c r="A524" s="147" t="str">
        <f t="shared" si="39"/>
        <v>Manawatū/Wairarapa</v>
      </c>
      <c r="B524" s="147" t="str">
        <f t="shared" si="40"/>
        <v>Levin</v>
      </c>
      <c r="C524" s="43" t="s">
        <v>15</v>
      </c>
      <c r="D524" s="29">
        <v>0</v>
      </c>
      <c r="E524" s="29">
        <v>0</v>
      </c>
      <c r="F524" s="29">
        <v>0</v>
      </c>
      <c r="G524" s="29">
        <v>0</v>
      </c>
      <c r="H524" s="29">
        <v>0</v>
      </c>
      <c r="I524" s="29">
        <v>0</v>
      </c>
      <c r="J524" s="29">
        <v>0</v>
      </c>
      <c r="K524" s="29">
        <v>0</v>
      </c>
      <c r="L524" s="29">
        <v>0</v>
      </c>
      <c r="M524" s="29">
        <v>0</v>
      </c>
    </row>
    <row r="525" spans="1:13" s="24" customFormat="1" ht="14.25" customHeight="1" x14ac:dyDescent="0.2">
      <c r="A525" s="147" t="str">
        <f t="shared" si="39"/>
        <v>Manawatū/Wairarapa</v>
      </c>
      <c r="B525" s="147" t="str">
        <f t="shared" si="40"/>
        <v>Levin</v>
      </c>
      <c r="C525" s="43" t="s">
        <v>24</v>
      </c>
      <c r="D525" s="29">
        <v>1</v>
      </c>
      <c r="E525" s="29">
        <v>0</v>
      </c>
      <c r="F525" s="29">
        <v>1</v>
      </c>
      <c r="G525" s="29">
        <v>1</v>
      </c>
      <c r="H525" s="29">
        <v>0</v>
      </c>
      <c r="I525" s="29">
        <v>0</v>
      </c>
      <c r="J525" s="29">
        <v>0</v>
      </c>
      <c r="K525" s="29">
        <v>0</v>
      </c>
      <c r="L525" s="29">
        <v>1</v>
      </c>
      <c r="M525" s="29">
        <v>4</v>
      </c>
    </row>
    <row r="526" spans="1:13" s="24" customFormat="1" ht="14.25" customHeight="1" x14ac:dyDescent="0.2">
      <c r="A526" s="147" t="str">
        <f t="shared" si="39"/>
        <v>Manawatū/Wairarapa</v>
      </c>
      <c r="B526" s="148" t="str">
        <f t="shared" si="40"/>
        <v>Levin</v>
      </c>
      <c r="C526" s="41" t="s">
        <v>0</v>
      </c>
      <c r="D526" s="30">
        <v>9</v>
      </c>
      <c r="E526" s="30">
        <v>11</v>
      </c>
      <c r="F526" s="30">
        <v>18</v>
      </c>
      <c r="G526" s="30">
        <v>15</v>
      </c>
      <c r="H526" s="30">
        <v>14</v>
      </c>
      <c r="I526" s="30">
        <v>8</v>
      </c>
      <c r="J526" s="30">
        <v>3</v>
      </c>
      <c r="K526" s="30">
        <v>10</v>
      </c>
      <c r="L526" s="30">
        <v>19</v>
      </c>
      <c r="M526" s="30">
        <v>12</v>
      </c>
    </row>
    <row r="527" spans="1:13" s="24" customFormat="1" ht="14.25" customHeight="1" x14ac:dyDescent="0.2">
      <c r="A527" s="147" t="str">
        <f t="shared" si="39"/>
        <v>Manawatū/Wairarapa</v>
      </c>
      <c r="B527" s="149" t="s">
        <v>65</v>
      </c>
      <c r="C527" s="22" t="s">
        <v>19</v>
      </c>
      <c r="D527" s="29">
        <v>1</v>
      </c>
      <c r="E527" s="29">
        <v>1</v>
      </c>
      <c r="F527" s="29">
        <v>1</v>
      </c>
      <c r="G527" s="29">
        <v>2</v>
      </c>
      <c r="H527" s="29">
        <v>2</v>
      </c>
      <c r="I527" s="29">
        <v>8</v>
      </c>
      <c r="J527" s="29">
        <v>4</v>
      </c>
      <c r="K527" s="29">
        <v>3</v>
      </c>
      <c r="L527" s="29">
        <v>2</v>
      </c>
      <c r="M527" s="29">
        <v>3</v>
      </c>
    </row>
    <row r="528" spans="1:13" s="24" customFormat="1" ht="14.25" customHeight="1" x14ac:dyDescent="0.2">
      <c r="A528" s="147" t="str">
        <f t="shared" si="39"/>
        <v>Manawatū/Wairarapa</v>
      </c>
      <c r="B528" s="147" t="str">
        <f t="shared" ref="B528:B542" si="41">B527</f>
        <v>Masterton</v>
      </c>
      <c r="C528" s="55" t="s">
        <v>116</v>
      </c>
      <c r="D528" s="29">
        <v>2</v>
      </c>
      <c r="E528" s="29">
        <v>2</v>
      </c>
      <c r="F528" s="29">
        <v>1</v>
      </c>
      <c r="G528" s="29">
        <v>2</v>
      </c>
      <c r="H528" s="29">
        <v>2</v>
      </c>
      <c r="I528" s="29">
        <v>5</v>
      </c>
      <c r="J528" s="29">
        <v>1</v>
      </c>
      <c r="K528" s="29">
        <v>1</v>
      </c>
      <c r="L528" s="29">
        <v>1</v>
      </c>
      <c r="M528" s="29">
        <v>2</v>
      </c>
    </row>
    <row r="529" spans="1:13" s="24" customFormat="1" ht="14.25" customHeight="1" x14ac:dyDescent="0.2">
      <c r="A529" s="147" t="str">
        <f t="shared" si="39"/>
        <v>Manawatū/Wairarapa</v>
      </c>
      <c r="B529" s="147" t="str">
        <f t="shared" si="41"/>
        <v>Masterton</v>
      </c>
      <c r="C529" s="55" t="s">
        <v>115</v>
      </c>
      <c r="D529" s="29">
        <v>1</v>
      </c>
      <c r="E529" s="29">
        <v>1</v>
      </c>
      <c r="F529" s="29">
        <v>3</v>
      </c>
      <c r="G529" s="29">
        <v>0</v>
      </c>
      <c r="H529" s="29">
        <v>3</v>
      </c>
      <c r="I529" s="29">
        <v>3</v>
      </c>
      <c r="J529" s="29">
        <v>5</v>
      </c>
      <c r="K529" s="29">
        <v>1</v>
      </c>
      <c r="L529" s="29">
        <v>3</v>
      </c>
      <c r="M529" s="29">
        <v>5</v>
      </c>
    </row>
    <row r="530" spans="1:13" s="24" customFormat="1" ht="14.25" customHeight="1" x14ac:dyDescent="0.2">
      <c r="A530" s="147" t="str">
        <f t="shared" si="39"/>
        <v>Manawatū/Wairarapa</v>
      </c>
      <c r="B530" s="147" t="str">
        <f t="shared" si="41"/>
        <v>Masterton</v>
      </c>
      <c r="C530" s="55" t="s">
        <v>117</v>
      </c>
      <c r="D530" s="29">
        <v>0</v>
      </c>
      <c r="E530" s="29">
        <v>0</v>
      </c>
      <c r="F530" s="29">
        <v>0</v>
      </c>
      <c r="G530" s="29">
        <v>0</v>
      </c>
      <c r="H530" s="29">
        <v>2</v>
      </c>
      <c r="I530" s="29">
        <v>2</v>
      </c>
      <c r="J530" s="29">
        <v>2</v>
      </c>
      <c r="K530" s="29">
        <v>5</v>
      </c>
      <c r="L530" s="29">
        <v>1</v>
      </c>
      <c r="M530" s="29">
        <v>2</v>
      </c>
    </row>
    <row r="531" spans="1:13" s="24" customFormat="1" ht="14.25" customHeight="1" x14ac:dyDescent="0.2">
      <c r="A531" s="147" t="str">
        <f t="shared" si="39"/>
        <v>Manawatū/Wairarapa</v>
      </c>
      <c r="B531" s="147" t="str">
        <f t="shared" si="41"/>
        <v>Masterton</v>
      </c>
      <c r="C531" s="43" t="s">
        <v>20</v>
      </c>
      <c r="D531" s="29">
        <v>5</v>
      </c>
      <c r="E531" s="29">
        <v>4</v>
      </c>
      <c r="F531" s="29">
        <v>2</v>
      </c>
      <c r="G531" s="29">
        <v>1</v>
      </c>
      <c r="H531" s="29">
        <v>11</v>
      </c>
      <c r="I531" s="29">
        <v>2</v>
      </c>
      <c r="J531" s="29">
        <v>2</v>
      </c>
      <c r="K531" s="29">
        <v>3</v>
      </c>
      <c r="L531" s="29">
        <v>1</v>
      </c>
      <c r="M531" s="29">
        <v>1</v>
      </c>
    </row>
    <row r="532" spans="1:13" s="24" customFormat="1" ht="14.25" customHeight="1" x14ac:dyDescent="0.2">
      <c r="A532" s="147" t="str">
        <f t="shared" si="39"/>
        <v>Manawatū/Wairarapa</v>
      </c>
      <c r="B532" s="147" t="str">
        <f t="shared" si="41"/>
        <v>Masterton</v>
      </c>
      <c r="C532" s="43" t="s">
        <v>21</v>
      </c>
      <c r="D532" s="29">
        <v>0</v>
      </c>
      <c r="E532" s="29">
        <v>2</v>
      </c>
      <c r="F532" s="29">
        <v>1</v>
      </c>
      <c r="G532" s="29">
        <v>0</v>
      </c>
      <c r="H532" s="29">
        <v>0</v>
      </c>
      <c r="I532" s="29">
        <v>1</v>
      </c>
      <c r="J532" s="29">
        <v>5</v>
      </c>
      <c r="K532" s="29">
        <v>2</v>
      </c>
      <c r="L532" s="29">
        <v>4</v>
      </c>
      <c r="M532" s="29">
        <v>1</v>
      </c>
    </row>
    <row r="533" spans="1:13" s="24" customFormat="1" ht="14.25" customHeight="1" x14ac:dyDescent="0.2">
      <c r="A533" s="147" t="str">
        <f t="shared" si="39"/>
        <v>Manawatū/Wairarapa</v>
      </c>
      <c r="B533" s="147" t="str">
        <f t="shared" si="41"/>
        <v>Masterton</v>
      </c>
      <c r="C533" s="43" t="s">
        <v>22</v>
      </c>
      <c r="D533" s="29">
        <v>2</v>
      </c>
      <c r="E533" s="29">
        <v>1</v>
      </c>
      <c r="F533" s="29">
        <v>1</v>
      </c>
      <c r="G533" s="29">
        <v>1</v>
      </c>
      <c r="H533" s="29">
        <v>0</v>
      </c>
      <c r="I533" s="29">
        <v>2</v>
      </c>
      <c r="J533" s="29">
        <v>0</v>
      </c>
      <c r="K533" s="29">
        <v>2</v>
      </c>
      <c r="L533" s="29">
        <v>1</v>
      </c>
      <c r="M533" s="29">
        <v>0</v>
      </c>
    </row>
    <row r="534" spans="1:13" s="24" customFormat="1" ht="14.25" customHeight="1" x14ac:dyDescent="0.2">
      <c r="A534" s="147" t="str">
        <f t="shared" si="39"/>
        <v>Manawatū/Wairarapa</v>
      </c>
      <c r="B534" s="147" t="str">
        <f t="shared" si="41"/>
        <v>Masterton</v>
      </c>
      <c r="C534" s="43" t="s">
        <v>23</v>
      </c>
      <c r="D534" s="29">
        <v>1</v>
      </c>
      <c r="E534" s="29">
        <v>2</v>
      </c>
      <c r="F534" s="29">
        <v>3</v>
      </c>
      <c r="G534" s="29">
        <v>1</v>
      </c>
      <c r="H534" s="29">
        <v>2</v>
      </c>
      <c r="I534" s="29">
        <v>2</v>
      </c>
      <c r="J534" s="29">
        <v>2</v>
      </c>
      <c r="K534" s="29">
        <v>1</v>
      </c>
      <c r="L534" s="29">
        <v>2</v>
      </c>
      <c r="M534" s="29">
        <v>0</v>
      </c>
    </row>
    <row r="535" spans="1:13" s="24" customFormat="1" ht="14.25" customHeight="1" x14ac:dyDescent="0.2">
      <c r="A535" s="147" t="str">
        <f t="shared" si="39"/>
        <v>Manawatū/Wairarapa</v>
      </c>
      <c r="B535" s="147" t="str">
        <f t="shared" si="41"/>
        <v>Masterton</v>
      </c>
      <c r="C535" s="43" t="s">
        <v>15</v>
      </c>
      <c r="D535" s="29">
        <v>0</v>
      </c>
      <c r="E535" s="29">
        <v>0</v>
      </c>
      <c r="F535" s="29">
        <v>0</v>
      </c>
      <c r="G535" s="29">
        <v>0</v>
      </c>
      <c r="H535" s="29">
        <v>0</v>
      </c>
      <c r="I535" s="29">
        <v>1</v>
      </c>
      <c r="J535" s="29">
        <v>1</v>
      </c>
      <c r="K535" s="29">
        <v>0</v>
      </c>
      <c r="L535" s="29">
        <v>1</v>
      </c>
      <c r="M535" s="29">
        <v>0</v>
      </c>
    </row>
    <row r="536" spans="1:13" s="24" customFormat="1" ht="14.25" customHeight="1" x14ac:dyDescent="0.2">
      <c r="A536" s="147" t="str">
        <f t="shared" si="39"/>
        <v>Manawatū/Wairarapa</v>
      </c>
      <c r="B536" s="147" t="str">
        <f t="shared" si="41"/>
        <v>Masterton</v>
      </c>
      <c r="C536" s="43" t="s">
        <v>24</v>
      </c>
      <c r="D536" s="29">
        <v>0</v>
      </c>
      <c r="E536" s="29">
        <v>1</v>
      </c>
      <c r="F536" s="29">
        <v>0</v>
      </c>
      <c r="G536" s="29">
        <v>0</v>
      </c>
      <c r="H536" s="29">
        <v>1</v>
      </c>
      <c r="I536" s="29">
        <v>2</v>
      </c>
      <c r="J536" s="29">
        <v>1</v>
      </c>
      <c r="K536" s="29">
        <v>3</v>
      </c>
      <c r="L536" s="29">
        <v>3</v>
      </c>
      <c r="M536" s="29">
        <v>2</v>
      </c>
    </row>
    <row r="537" spans="1:13" s="24" customFormat="1" ht="14.25" customHeight="1" x14ac:dyDescent="0.2">
      <c r="A537" s="147" t="str">
        <f t="shared" si="39"/>
        <v>Manawatū/Wairarapa</v>
      </c>
      <c r="B537" s="148" t="str">
        <f t="shared" si="41"/>
        <v>Masterton</v>
      </c>
      <c r="C537" s="41" t="s">
        <v>0</v>
      </c>
      <c r="D537" s="30">
        <v>12</v>
      </c>
      <c r="E537" s="30">
        <v>14</v>
      </c>
      <c r="F537" s="30">
        <v>12</v>
      </c>
      <c r="G537" s="30">
        <v>7</v>
      </c>
      <c r="H537" s="30">
        <v>23</v>
      </c>
      <c r="I537" s="30">
        <v>28</v>
      </c>
      <c r="J537" s="30">
        <v>23</v>
      </c>
      <c r="K537" s="30">
        <v>21</v>
      </c>
      <c r="L537" s="30">
        <v>19</v>
      </c>
      <c r="M537" s="30">
        <v>16</v>
      </c>
    </row>
    <row r="538" spans="1:13" s="24" customFormat="1" ht="14.25" customHeight="1" x14ac:dyDescent="0.2">
      <c r="A538" s="147" t="str">
        <f t="shared" si="39"/>
        <v>Manawatū/Wairarapa</v>
      </c>
      <c r="B538" s="149" t="s">
        <v>66</v>
      </c>
      <c r="C538" s="22" t="s">
        <v>19</v>
      </c>
      <c r="D538" s="29">
        <v>9</v>
      </c>
      <c r="E538" s="29">
        <v>19</v>
      </c>
      <c r="F538" s="29">
        <v>20</v>
      </c>
      <c r="G538" s="29">
        <v>27</v>
      </c>
      <c r="H538" s="29">
        <v>23</v>
      </c>
      <c r="I538" s="29">
        <v>14</v>
      </c>
      <c r="J538" s="29">
        <v>22</v>
      </c>
      <c r="K538" s="29">
        <v>22</v>
      </c>
      <c r="L538" s="29">
        <v>23</v>
      </c>
      <c r="M538" s="29">
        <v>25</v>
      </c>
    </row>
    <row r="539" spans="1:13" s="24" customFormat="1" ht="14.25" customHeight="1" x14ac:dyDescent="0.2">
      <c r="A539" s="147" t="str">
        <f t="shared" si="39"/>
        <v>Manawatū/Wairarapa</v>
      </c>
      <c r="B539" s="147" t="str">
        <f t="shared" si="41"/>
        <v>Palmerston North</v>
      </c>
      <c r="C539" s="55" t="s">
        <v>116</v>
      </c>
      <c r="D539" s="29">
        <v>3</v>
      </c>
      <c r="E539" s="29">
        <v>0</v>
      </c>
      <c r="F539" s="29">
        <v>7</v>
      </c>
      <c r="G539" s="29">
        <v>15</v>
      </c>
      <c r="H539" s="29">
        <v>18</v>
      </c>
      <c r="I539" s="29">
        <v>6</v>
      </c>
      <c r="J539" s="29">
        <v>8</v>
      </c>
      <c r="K539" s="29">
        <v>5</v>
      </c>
      <c r="L539" s="29">
        <v>11</v>
      </c>
      <c r="M539" s="29">
        <v>12</v>
      </c>
    </row>
    <row r="540" spans="1:13" s="24" customFormat="1" ht="14.25" customHeight="1" x14ac:dyDescent="0.2">
      <c r="A540" s="147" t="str">
        <f t="shared" si="39"/>
        <v>Manawatū/Wairarapa</v>
      </c>
      <c r="B540" s="147" t="str">
        <f t="shared" si="41"/>
        <v>Palmerston North</v>
      </c>
      <c r="C540" s="55" t="s">
        <v>115</v>
      </c>
      <c r="D540" s="29">
        <v>3</v>
      </c>
      <c r="E540" s="29">
        <v>5</v>
      </c>
      <c r="F540" s="29">
        <v>9</v>
      </c>
      <c r="G540" s="29">
        <v>5</v>
      </c>
      <c r="H540" s="29">
        <v>11</v>
      </c>
      <c r="I540" s="29">
        <v>2</v>
      </c>
      <c r="J540" s="29">
        <v>1</v>
      </c>
      <c r="K540" s="29">
        <v>11</v>
      </c>
      <c r="L540" s="29">
        <v>3</v>
      </c>
      <c r="M540" s="29">
        <v>12</v>
      </c>
    </row>
    <row r="541" spans="1:13" s="24" customFormat="1" ht="14.25" customHeight="1" x14ac:dyDescent="0.2">
      <c r="A541" s="147" t="str">
        <f t="shared" si="39"/>
        <v>Manawatū/Wairarapa</v>
      </c>
      <c r="B541" s="147" t="str">
        <f t="shared" si="41"/>
        <v>Palmerston North</v>
      </c>
      <c r="C541" s="55" t="s">
        <v>117</v>
      </c>
      <c r="D541" s="29">
        <v>0</v>
      </c>
      <c r="E541" s="29">
        <v>0</v>
      </c>
      <c r="F541" s="29">
        <v>0</v>
      </c>
      <c r="G541" s="29">
        <v>0</v>
      </c>
      <c r="H541" s="29">
        <v>0</v>
      </c>
      <c r="I541" s="29">
        <v>2</v>
      </c>
      <c r="J541" s="29">
        <v>4</v>
      </c>
      <c r="K541" s="29">
        <v>1</v>
      </c>
      <c r="L541" s="29">
        <v>2</v>
      </c>
      <c r="M541" s="29">
        <v>1</v>
      </c>
    </row>
    <row r="542" spans="1:13" s="24" customFormat="1" ht="14.25" customHeight="1" x14ac:dyDescent="0.2">
      <c r="A542" s="147" t="str">
        <f t="shared" si="39"/>
        <v>Manawatū/Wairarapa</v>
      </c>
      <c r="B542" s="147" t="str">
        <f t="shared" si="41"/>
        <v>Palmerston North</v>
      </c>
      <c r="C542" s="43" t="s">
        <v>20</v>
      </c>
      <c r="D542" s="29">
        <v>7</v>
      </c>
      <c r="E542" s="29">
        <v>8</v>
      </c>
      <c r="F542" s="29">
        <v>4</v>
      </c>
      <c r="G542" s="29">
        <v>5</v>
      </c>
      <c r="H542" s="29">
        <v>3</v>
      </c>
      <c r="I542" s="29">
        <v>5</v>
      </c>
      <c r="J542" s="29">
        <v>3</v>
      </c>
      <c r="K542" s="29">
        <v>3</v>
      </c>
      <c r="L542" s="29">
        <v>3</v>
      </c>
      <c r="M542" s="29">
        <v>0</v>
      </c>
    </row>
    <row r="543" spans="1:13" s="24" customFormat="1" ht="14.25" customHeight="1" x14ac:dyDescent="0.2">
      <c r="A543" s="147" t="str">
        <f t="shared" si="39"/>
        <v>Manawatū/Wairarapa</v>
      </c>
      <c r="B543" s="147" t="str">
        <f t="shared" ref="B543:B558" si="42">B542</f>
        <v>Palmerston North</v>
      </c>
      <c r="C543" s="43" t="s">
        <v>21</v>
      </c>
      <c r="D543" s="29">
        <v>1</v>
      </c>
      <c r="E543" s="29">
        <v>1</v>
      </c>
      <c r="F543" s="29">
        <v>1</v>
      </c>
      <c r="G543" s="29">
        <v>1</v>
      </c>
      <c r="H543" s="29">
        <v>3</v>
      </c>
      <c r="I543" s="29">
        <v>3</v>
      </c>
      <c r="J543" s="29">
        <v>2</v>
      </c>
      <c r="K543" s="29">
        <v>4</v>
      </c>
      <c r="L543" s="29">
        <v>2</v>
      </c>
      <c r="M543" s="29">
        <v>2</v>
      </c>
    </row>
    <row r="544" spans="1:13" s="24" customFormat="1" ht="14.25" customHeight="1" x14ac:dyDescent="0.2">
      <c r="A544" s="147" t="str">
        <f t="shared" si="39"/>
        <v>Manawatū/Wairarapa</v>
      </c>
      <c r="B544" s="147" t="str">
        <f t="shared" si="42"/>
        <v>Palmerston North</v>
      </c>
      <c r="C544" s="43" t="s">
        <v>22</v>
      </c>
      <c r="D544" s="29">
        <v>3</v>
      </c>
      <c r="E544" s="29">
        <v>1</v>
      </c>
      <c r="F544" s="29">
        <v>4</v>
      </c>
      <c r="G544" s="29">
        <v>3</v>
      </c>
      <c r="H544" s="29">
        <v>1</v>
      </c>
      <c r="I544" s="29">
        <v>3</v>
      </c>
      <c r="J544" s="29">
        <v>1</v>
      </c>
      <c r="K544" s="29">
        <v>4</v>
      </c>
      <c r="L544" s="29">
        <v>3</v>
      </c>
      <c r="M544" s="29">
        <v>2</v>
      </c>
    </row>
    <row r="545" spans="1:13" s="24" customFormat="1" ht="14.25" customHeight="1" x14ac:dyDescent="0.2">
      <c r="A545" s="147" t="str">
        <f t="shared" si="39"/>
        <v>Manawatū/Wairarapa</v>
      </c>
      <c r="B545" s="147" t="str">
        <f t="shared" si="42"/>
        <v>Palmerston North</v>
      </c>
      <c r="C545" s="43" t="s">
        <v>23</v>
      </c>
      <c r="D545" s="29">
        <v>0</v>
      </c>
      <c r="E545" s="29">
        <v>0</v>
      </c>
      <c r="F545" s="29">
        <v>1</v>
      </c>
      <c r="G545" s="29">
        <v>1</v>
      </c>
      <c r="H545" s="29">
        <v>0</v>
      </c>
      <c r="I545" s="29">
        <v>1</v>
      </c>
      <c r="J545" s="29">
        <v>0</v>
      </c>
      <c r="K545" s="29">
        <v>0</v>
      </c>
      <c r="L545" s="29">
        <v>2</v>
      </c>
      <c r="M545" s="29">
        <v>2</v>
      </c>
    </row>
    <row r="546" spans="1:13" s="24" customFormat="1" ht="14.25" customHeight="1" x14ac:dyDescent="0.2">
      <c r="A546" s="147" t="str">
        <f t="shared" si="39"/>
        <v>Manawatū/Wairarapa</v>
      </c>
      <c r="B546" s="147" t="str">
        <f t="shared" si="42"/>
        <v>Palmerston North</v>
      </c>
      <c r="C546" s="43" t="s">
        <v>15</v>
      </c>
      <c r="D546" s="29">
        <v>0</v>
      </c>
      <c r="E546" s="29">
        <v>0</v>
      </c>
      <c r="F546" s="29">
        <v>1</v>
      </c>
      <c r="G546" s="29">
        <v>0</v>
      </c>
      <c r="H546" s="29">
        <v>0</v>
      </c>
      <c r="I546" s="29">
        <v>0</v>
      </c>
      <c r="J546" s="29">
        <v>0</v>
      </c>
      <c r="K546" s="29">
        <v>1</v>
      </c>
      <c r="L546" s="29">
        <v>0</v>
      </c>
      <c r="M546" s="29">
        <v>0</v>
      </c>
    </row>
    <row r="547" spans="1:13" s="24" customFormat="1" ht="14.25" customHeight="1" x14ac:dyDescent="0.2">
      <c r="A547" s="147" t="str">
        <f t="shared" si="39"/>
        <v>Manawatū/Wairarapa</v>
      </c>
      <c r="B547" s="147" t="str">
        <f t="shared" si="42"/>
        <v>Palmerston North</v>
      </c>
      <c r="C547" s="43" t="s">
        <v>24</v>
      </c>
      <c r="D547" s="29">
        <v>1</v>
      </c>
      <c r="E547" s="29">
        <v>3</v>
      </c>
      <c r="F547" s="29">
        <v>1</v>
      </c>
      <c r="G547" s="29">
        <v>1</v>
      </c>
      <c r="H547" s="29">
        <v>0</v>
      </c>
      <c r="I547" s="29">
        <v>1</v>
      </c>
      <c r="J547" s="29">
        <v>0</v>
      </c>
      <c r="K547" s="29">
        <v>0</v>
      </c>
      <c r="L547" s="29">
        <v>3</v>
      </c>
      <c r="M547" s="29">
        <v>2</v>
      </c>
    </row>
    <row r="548" spans="1:13" s="24" customFormat="1" ht="14.25" customHeight="1" x14ac:dyDescent="0.2">
      <c r="A548" s="147" t="str">
        <f t="shared" si="39"/>
        <v>Manawatū/Wairarapa</v>
      </c>
      <c r="B548" s="148" t="str">
        <f t="shared" si="42"/>
        <v>Palmerston North</v>
      </c>
      <c r="C548" s="41" t="s">
        <v>0</v>
      </c>
      <c r="D548" s="30">
        <v>27</v>
      </c>
      <c r="E548" s="30">
        <v>37</v>
      </c>
      <c r="F548" s="30">
        <v>48</v>
      </c>
      <c r="G548" s="30">
        <v>58</v>
      </c>
      <c r="H548" s="30">
        <v>59</v>
      </c>
      <c r="I548" s="30">
        <v>37</v>
      </c>
      <c r="J548" s="30">
        <v>41</v>
      </c>
      <c r="K548" s="30">
        <v>51</v>
      </c>
      <c r="L548" s="30">
        <v>52</v>
      </c>
      <c r="M548" s="30">
        <v>58</v>
      </c>
    </row>
    <row r="549" spans="1:13" s="24" customFormat="1" ht="14.25" customHeight="1" x14ac:dyDescent="0.2">
      <c r="A549" s="147" t="str">
        <f t="shared" si="39"/>
        <v>Manawatū/Wairarapa</v>
      </c>
      <c r="B549" s="147" t="s">
        <v>104</v>
      </c>
      <c r="C549" s="43" t="s">
        <v>19</v>
      </c>
      <c r="D549" s="29">
        <v>12</v>
      </c>
      <c r="E549" s="29">
        <v>23</v>
      </c>
      <c r="F549" s="29">
        <v>27</v>
      </c>
      <c r="G549" s="29">
        <v>33</v>
      </c>
      <c r="H549" s="29">
        <v>34</v>
      </c>
      <c r="I549" s="29">
        <v>28</v>
      </c>
      <c r="J549" s="29">
        <v>29</v>
      </c>
      <c r="K549" s="29">
        <v>26</v>
      </c>
      <c r="L549" s="29">
        <v>33</v>
      </c>
      <c r="M549" s="29">
        <v>32</v>
      </c>
    </row>
    <row r="550" spans="1:13" s="24" customFormat="1" ht="14.25" customHeight="1" x14ac:dyDescent="0.2">
      <c r="A550" s="147" t="str">
        <f t="shared" si="39"/>
        <v>Manawatū/Wairarapa</v>
      </c>
      <c r="B550" s="147" t="str">
        <f t="shared" si="42"/>
        <v>Justice service area total</v>
      </c>
      <c r="C550" s="55" t="s">
        <v>116</v>
      </c>
      <c r="D550" s="29">
        <v>7</v>
      </c>
      <c r="E550" s="29">
        <v>3</v>
      </c>
      <c r="F550" s="29">
        <v>11</v>
      </c>
      <c r="G550" s="29">
        <v>21</v>
      </c>
      <c r="H550" s="29">
        <v>21</v>
      </c>
      <c r="I550" s="29">
        <v>11</v>
      </c>
      <c r="J550" s="29">
        <v>9</v>
      </c>
      <c r="K550" s="29">
        <v>9</v>
      </c>
      <c r="L550" s="29">
        <v>16</v>
      </c>
      <c r="M550" s="29">
        <v>15</v>
      </c>
    </row>
    <row r="551" spans="1:13" s="24" customFormat="1" ht="14.25" customHeight="1" x14ac:dyDescent="0.2">
      <c r="A551" s="147" t="str">
        <f t="shared" si="39"/>
        <v>Manawatū/Wairarapa</v>
      </c>
      <c r="B551" s="147" t="str">
        <f t="shared" si="42"/>
        <v>Justice service area total</v>
      </c>
      <c r="C551" s="55" t="s">
        <v>115</v>
      </c>
      <c r="D551" s="29">
        <v>6</v>
      </c>
      <c r="E551" s="29">
        <v>10</v>
      </c>
      <c r="F551" s="29">
        <v>12</v>
      </c>
      <c r="G551" s="29">
        <v>8</v>
      </c>
      <c r="H551" s="29">
        <v>16</v>
      </c>
      <c r="I551" s="29">
        <v>6</v>
      </c>
      <c r="J551" s="29">
        <v>7</v>
      </c>
      <c r="K551" s="29">
        <v>15</v>
      </c>
      <c r="L551" s="29">
        <v>10</v>
      </c>
      <c r="M551" s="29">
        <v>18</v>
      </c>
    </row>
    <row r="552" spans="1:13" s="36" customFormat="1" ht="14.25" customHeight="1" x14ac:dyDescent="0.2">
      <c r="A552" s="147" t="str">
        <f t="shared" si="39"/>
        <v>Manawatū/Wairarapa</v>
      </c>
      <c r="B552" s="147" t="str">
        <f t="shared" si="42"/>
        <v>Justice service area total</v>
      </c>
      <c r="C552" s="55" t="s">
        <v>117</v>
      </c>
      <c r="D552" s="29">
        <v>0</v>
      </c>
      <c r="E552" s="29">
        <v>1</v>
      </c>
      <c r="F552" s="29">
        <v>0</v>
      </c>
      <c r="G552" s="29">
        <v>0</v>
      </c>
      <c r="H552" s="29">
        <v>2</v>
      </c>
      <c r="I552" s="29">
        <v>4</v>
      </c>
      <c r="J552" s="29">
        <v>6</v>
      </c>
      <c r="K552" s="29">
        <v>7</v>
      </c>
      <c r="L552" s="29">
        <v>3</v>
      </c>
      <c r="M552" s="29">
        <v>4</v>
      </c>
    </row>
    <row r="553" spans="1:13" s="36" customFormat="1" ht="14.25" customHeight="1" x14ac:dyDescent="0.2">
      <c r="A553" s="147" t="str">
        <f t="shared" si="39"/>
        <v>Manawatū/Wairarapa</v>
      </c>
      <c r="B553" s="147" t="str">
        <f t="shared" si="42"/>
        <v>Justice service area total</v>
      </c>
      <c r="C553" s="43" t="s">
        <v>20</v>
      </c>
      <c r="D553" s="29">
        <v>15</v>
      </c>
      <c r="E553" s="29">
        <v>14</v>
      </c>
      <c r="F553" s="29">
        <v>13</v>
      </c>
      <c r="G553" s="29">
        <v>8</v>
      </c>
      <c r="H553" s="29">
        <v>18</v>
      </c>
      <c r="I553" s="29">
        <v>8</v>
      </c>
      <c r="J553" s="29">
        <v>6</v>
      </c>
      <c r="K553" s="29">
        <v>8</v>
      </c>
      <c r="L553" s="29">
        <v>4</v>
      </c>
      <c r="M553" s="29">
        <v>2</v>
      </c>
    </row>
    <row r="554" spans="1:13" s="36" customFormat="1" ht="14.25" customHeight="1" x14ac:dyDescent="0.2">
      <c r="A554" s="147" t="str">
        <f t="shared" si="39"/>
        <v>Manawatū/Wairarapa</v>
      </c>
      <c r="B554" s="147" t="str">
        <f t="shared" si="42"/>
        <v>Justice service area total</v>
      </c>
      <c r="C554" s="43" t="s">
        <v>21</v>
      </c>
      <c r="D554" s="29">
        <v>2</v>
      </c>
      <c r="E554" s="29">
        <v>5</v>
      </c>
      <c r="F554" s="29">
        <v>2</v>
      </c>
      <c r="G554" s="29">
        <v>2</v>
      </c>
      <c r="H554" s="29">
        <v>5</v>
      </c>
      <c r="I554" s="29">
        <v>4</v>
      </c>
      <c r="J554" s="29">
        <v>9</v>
      </c>
      <c r="K554" s="29">
        <v>8</v>
      </c>
      <c r="L554" s="29">
        <v>7</v>
      </c>
      <c r="M554" s="29">
        <v>3</v>
      </c>
    </row>
    <row r="555" spans="1:13" s="24" customFormat="1" ht="14.25" customHeight="1" x14ac:dyDescent="0.2">
      <c r="A555" s="147" t="str">
        <f t="shared" si="39"/>
        <v>Manawatū/Wairarapa</v>
      </c>
      <c r="B555" s="147" t="str">
        <f t="shared" si="42"/>
        <v>Justice service area total</v>
      </c>
      <c r="C555" s="43" t="s">
        <v>22</v>
      </c>
      <c r="D555" s="29">
        <v>8</v>
      </c>
      <c r="E555" s="29">
        <v>3</v>
      </c>
      <c r="F555" s="29">
        <v>7</v>
      </c>
      <c r="G555" s="29">
        <v>6</v>
      </c>
      <c r="H555" s="29">
        <v>1</v>
      </c>
      <c r="I555" s="29">
        <v>6</v>
      </c>
      <c r="J555" s="29">
        <v>1</v>
      </c>
      <c r="K555" s="29">
        <v>8</v>
      </c>
      <c r="L555" s="29">
        <v>6</v>
      </c>
      <c r="M555" s="29">
        <v>2</v>
      </c>
    </row>
    <row r="556" spans="1:13" s="26" customFormat="1" ht="14.25" customHeight="1" x14ac:dyDescent="0.2">
      <c r="A556" s="147" t="str">
        <f t="shared" si="39"/>
        <v>Manawatū/Wairarapa</v>
      </c>
      <c r="B556" s="147" t="str">
        <f t="shared" si="42"/>
        <v>Justice service area total</v>
      </c>
      <c r="C556" s="43" t="s">
        <v>23</v>
      </c>
      <c r="D556" s="29">
        <v>1</v>
      </c>
      <c r="E556" s="29">
        <v>2</v>
      </c>
      <c r="F556" s="29">
        <v>4</v>
      </c>
      <c r="G556" s="29">
        <v>2</v>
      </c>
      <c r="H556" s="29">
        <v>3</v>
      </c>
      <c r="I556" s="29">
        <v>4</v>
      </c>
      <c r="J556" s="29">
        <v>3</v>
      </c>
      <c r="K556" s="29">
        <v>1</v>
      </c>
      <c r="L556" s="29">
        <v>6</v>
      </c>
      <c r="M556" s="29">
        <v>2</v>
      </c>
    </row>
    <row r="557" spans="1:13" s="26" customFormat="1" ht="14.25" customHeight="1" x14ac:dyDescent="0.2">
      <c r="A557" s="147" t="str">
        <f t="shared" si="39"/>
        <v>Manawatū/Wairarapa</v>
      </c>
      <c r="B557" s="147" t="str">
        <f t="shared" si="42"/>
        <v>Justice service area total</v>
      </c>
      <c r="C557" s="43" t="s">
        <v>15</v>
      </c>
      <c r="D557" s="29">
        <v>0</v>
      </c>
      <c r="E557" s="29">
        <v>0</v>
      </c>
      <c r="F557" s="29">
        <v>1</v>
      </c>
      <c r="G557" s="29">
        <v>0</v>
      </c>
      <c r="H557" s="29">
        <v>0</v>
      </c>
      <c r="I557" s="29">
        <v>1</v>
      </c>
      <c r="J557" s="29">
        <v>1</v>
      </c>
      <c r="K557" s="29">
        <v>1</v>
      </c>
      <c r="L557" s="29">
        <v>1</v>
      </c>
      <c r="M557" s="29">
        <v>0</v>
      </c>
    </row>
    <row r="558" spans="1:13" s="24" customFormat="1" ht="14.25" customHeight="1" x14ac:dyDescent="0.2">
      <c r="A558" s="147" t="str">
        <f t="shared" si="39"/>
        <v>Manawatū/Wairarapa</v>
      </c>
      <c r="B558" s="147" t="str">
        <f t="shared" si="42"/>
        <v>Justice service area total</v>
      </c>
      <c r="C558" s="43" t="s">
        <v>24</v>
      </c>
      <c r="D558" s="29">
        <v>2</v>
      </c>
      <c r="E558" s="29">
        <v>4</v>
      </c>
      <c r="F558" s="29">
        <v>2</v>
      </c>
      <c r="G558" s="29">
        <v>2</v>
      </c>
      <c r="H558" s="29">
        <v>1</v>
      </c>
      <c r="I558" s="29">
        <v>4</v>
      </c>
      <c r="J558" s="29">
        <v>2</v>
      </c>
      <c r="K558" s="29">
        <v>3</v>
      </c>
      <c r="L558" s="29">
        <v>8</v>
      </c>
      <c r="M558" s="29">
        <v>8</v>
      </c>
    </row>
    <row r="559" spans="1:13" s="24" customFormat="1" ht="14.25" customHeight="1" x14ac:dyDescent="0.2">
      <c r="A559" s="148" t="str">
        <f t="shared" si="39"/>
        <v>Manawatū/Wairarapa</v>
      </c>
      <c r="B559" s="148" t="str">
        <f t="shared" ref="B559" si="43">B558</f>
        <v>Justice service area total</v>
      </c>
      <c r="C559" s="41" t="s">
        <v>0</v>
      </c>
      <c r="D559" s="106">
        <v>53</v>
      </c>
      <c r="E559" s="106">
        <v>65</v>
      </c>
      <c r="F559" s="106">
        <v>79</v>
      </c>
      <c r="G559" s="106">
        <v>82</v>
      </c>
      <c r="H559" s="106">
        <v>101</v>
      </c>
      <c r="I559" s="106">
        <v>76</v>
      </c>
      <c r="J559" s="106">
        <v>73</v>
      </c>
      <c r="K559" s="106">
        <v>86</v>
      </c>
      <c r="L559" s="106">
        <v>94</v>
      </c>
      <c r="M559" s="106">
        <v>86</v>
      </c>
    </row>
    <row r="560" spans="1:13" s="24" customFormat="1" ht="14.25" customHeight="1" x14ac:dyDescent="0.2">
      <c r="A560" s="149" t="s">
        <v>111</v>
      </c>
      <c r="B560" s="149" t="s">
        <v>68</v>
      </c>
      <c r="C560" s="22" t="s">
        <v>19</v>
      </c>
      <c r="D560" s="83">
        <v>6</v>
      </c>
      <c r="E560" s="83">
        <v>6</v>
      </c>
      <c r="F560" s="83">
        <v>8</v>
      </c>
      <c r="G560" s="29">
        <v>8</v>
      </c>
      <c r="H560" s="29">
        <v>10</v>
      </c>
      <c r="I560" s="29">
        <v>9</v>
      </c>
      <c r="J560" s="29">
        <v>14</v>
      </c>
      <c r="K560" s="29">
        <v>5</v>
      </c>
      <c r="L560" s="29">
        <v>2</v>
      </c>
      <c r="M560" s="29">
        <v>7</v>
      </c>
    </row>
    <row r="561" spans="1:13" s="24" customFormat="1" ht="14.25" customHeight="1" x14ac:dyDescent="0.2">
      <c r="A561" s="147" t="str">
        <f t="shared" ref="A561:B570" si="44">A560</f>
        <v>Northern Wellington</v>
      </c>
      <c r="B561" s="147" t="str">
        <f t="shared" si="44"/>
        <v>Hutt Valley</v>
      </c>
      <c r="C561" s="55" t="s">
        <v>116</v>
      </c>
      <c r="D561" s="29">
        <v>0</v>
      </c>
      <c r="E561" s="29">
        <v>2</v>
      </c>
      <c r="F561" s="29">
        <v>1</v>
      </c>
      <c r="G561" s="29">
        <v>1</v>
      </c>
      <c r="H561" s="29">
        <v>4</v>
      </c>
      <c r="I561" s="29">
        <v>2</v>
      </c>
      <c r="J561" s="29">
        <v>6</v>
      </c>
      <c r="K561" s="29">
        <v>1</v>
      </c>
      <c r="L561" s="29">
        <v>1</v>
      </c>
      <c r="M561" s="29">
        <v>1</v>
      </c>
    </row>
    <row r="562" spans="1:13" s="24" customFormat="1" ht="14.25" customHeight="1" x14ac:dyDescent="0.2">
      <c r="A562" s="147" t="str">
        <f t="shared" si="44"/>
        <v>Northern Wellington</v>
      </c>
      <c r="B562" s="147" t="str">
        <f t="shared" si="44"/>
        <v>Hutt Valley</v>
      </c>
      <c r="C562" s="55" t="s">
        <v>115</v>
      </c>
      <c r="D562" s="29">
        <v>4</v>
      </c>
      <c r="E562" s="29">
        <v>2</v>
      </c>
      <c r="F562" s="29">
        <v>2</v>
      </c>
      <c r="G562" s="29">
        <v>6</v>
      </c>
      <c r="H562" s="29">
        <v>5</v>
      </c>
      <c r="I562" s="29">
        <v>2</v>
      </c>
      <c r="J562" s="29">
        <v>5</v>
      </c>
      <c r="K562" s="29">
        <v>7</v>
      </c>
      <c r="L562" s="29">
        <v>4</v>
      </c>
      <c r="M562" s="29">
        <v>9</v>
      </c>
    </row>
    <row r="563" spans="1:13" s="24" customFormat="1" ht="14.25" customHeight="1" x14ac:dyDescent="0.2">
      <c r="A563" s="147" t="str">
        <f t="shared" si="44"/>
        <v>Northern Wellington</v>
      </c>
      <c r="B563" s="147" t="str">
        <f t="shared" si="44"/>
        <v>Hutt Valley</v>
      </c>
      <c r="C563" s="55" t="s">
        <v>117</v>
      </c>
      <c r="D563" s="29">
        <v>0</v>
      </c>
      <c r="E563" s="29">
        <v>0</v>
      </c>
      <c r="F563" s="29">
        <v>0</v>
      </c>
      <c r="G563" s="29">
        <v>1</v>
      </c>
      <c r="H563" s="29">
        <v>1</v>
      </c>
      <c r="I563" s="29">
        <v>2</v>
      </c>
      <c r="J563" s="29">
        <v>2</v>
      </c>
      <c r="K563" s="29">
        <v>3</v>
      </c>
      <c r="L563" s="29">
        <v>3</v>
      </c>
      <c r="M563" s="29">
        <v>2</v>
      </c>
    </row>
    <row r="564" spans="1:13" s="24" customFormat="1" ht="14.25" customHeight="1" x14ac:dyDescent="0.2">
      <c r="A564" s="147" t="str">
        <f t="shared" si="44"/>
        <v>Northern Wellington</v>
      </c>
      <c r="B564" s="147" t="str">
        <f t="shared" si="44"/>
        <v>Hutt Valley</v>
      </c>
      <c r="C564" s="43" t="s">
        <v>20</v>
      </c>
      <c r="D564" s="29">
        <v>2</v>
      </c>
      <c r="E564" s="29">
        <v>5</v>
      </c>
      <c r="F564" s="29">
        <v>4</v>
      </c>
      <c r="G564" s="29">
        <v>6</v>
      </c>
      <c r="H564" s="29">
        <v>12</v>
      </c>
      <c r="I564" s="29">
        <v>6</v>
      </c>
      <c r="J564" s="29">
        <v>8</v>
      </c>
      <c r="K564" s="29">
        <v>2</v>
      </c>
      <c r="L564" s="29">
        <v>2</v>
      </c>
      <c r="M564" s="29">
        <v>3</v>
      </c>
    </row>
    <row r="565" spans="1:13" s="24" customFormat="1" ht="14.25" customHeight="1" x14ac:dyDescent="0.2">
      <c r="A565" s="147" t="str">
        <f t="shared" si="44"/>
        <v>Northern Wellington</v>
      </c>
      <c r="B565" s="147" t="str">
        <f t="shared" si="44"/>
        <v>Hutt Valley</v>
      </c>
      <c r="C565" s="43" t="s">
        <v>21</v>
      </c>
      <c r="D565" s="29">
        <v>1</v>
      </c>
      <c r="E565" s="29">
        <v>3</v>
      </c>
      <c r="F565" s="29">
        <v>2</v>
      </c>
      <c r="G565" s="29">
        <v>0</v>
      </c>
      <c r="H565" s="29">
        <v>2</v>
      </c>
      <c r="I565" s="29">
        <v>1</v>
      </c>
      <c r="J565" s="29">
        <v>3</v>
      </c>
      <c r="K565" s="29">
        <v>1</v>
      </c>
      <c r="L565" s="29">
        <v>0</v>
      </c>
      <c r="M565" s="29">
        <v>4</v>
      </c>
    </row>
    <row r="566" spans="1:13" s="24" customFormat="1" ht="14.25" customHeight="1" x14ac:dyDescent="0.2">
      <c r="A566" s="147" t="str">
        <f t="shared" si="44"/>
        <v>Northern Wellington</v>
      </c>
      <c r="B566" s="147" t="str">
        <f t="shared" si="44"/>
        <v>Hutt Valley</v>
      </c>
      <c r="C566" s="43" t="s">
        <v>22</v>
      </c>
      <c r="D566" s="29">
        <v>2</v>
      </c>
      <c r="E566" s="29">
        <v>2</v>
      </c>
      <c r="F566" s="29">
        <v>3</v>
      </c>
      <c r="G566" s="29">
        <v>3</v>
      </c>
      <c r="H566" s="29">
        <v>3</v>
      </c>
      <c r="I566" s="29">
        <v>0</v>
      </c>
      <c r="J566" s="29">
        <v>4</v>
      </c>
      <c r="K566" s="29">
        <v>1</v>
      </c>
      <c r="L566" s="29">
        <v>0</v>
      </c>
      <c r="M566" s="29">
        <v>1</v>
      </c>
    </row>
    <row r="567" spans="1:13" s="24" customFormat="1" ht="14.25" customHeight="1" x14ac:dyDescent="0.2">
      <c r="A567" s="147" t="str">
        <f t="shared" si="44"/>
        <v>Northern Wellington</v>
      </c>
      <c r="B567" s="147" t="str">
        <f t="shared" si="44"/>
        <v>Hutt Valley</v>
      </c>
      <c r="C567" s="43" t="s">
        <v>23</v>
      </c>
      <c r="D567" s="29">
        <v>1</v>
      </c>
      <c r="E567" s="29">
        <v>1</v>
      </c>
      <c r="F567" s="29">
        <v>1</v>
      </c>
      <c r="G567" s="29">
        <v>2</v>
      </c>
      <c r="H567" s="29">
        <v>0</v>
      </c>
      <c r="I567" s="29">
        <v>1</v>
      </c>
      <c r="J567" s="29">
        <v>1</v>
      </c>
      <c r="K567" s="29">
        <v>6</v>
      </c>
      <c r="L567" s="29">
        <v>1</v>
      </c>
      <c r="M567" s="29">
        <v>1</v>
      </c>
    </row>
    <row r="568" spans="1:13" s="24" customFormat="1" ht="14.25" customHeight="1" x14ac:dyDescent="0.2">
      <c r="A568" s="147" t="str">
        <f t="shared" si="44"/>
        <v>Northern Wellington</v>
      </c>
      <c r="B568" s="147" t="str">
        <f t="shared" si="44"/>
        <v>Hutt Valley</v>
      </c>
      <c r="C568" s="43" t="s">
        <v>15</v>
      </c>
      <c r="D568" s="29">
        <v>0</v>
      </c>
      <c r="E568" s="29">
        <v>1</v>
      </c>
      <c r="F568" s="29">
        <v>2</v>
      </c>
      <c r="G568" s="29">
        <v>1</v>
      </c>
      <c r="H568" s="29">
        <v>0</v>
      </c>
      <c r="I568" s="29">
        <v>0</v>
      </c>
      <c r="J568" s="29">
        <v>0</v>
      </c>
      <c r="K568" s="29">
        <v>0</v>
      </c>
      <c r="L568" s="29">
        <v>0</v>
      </c>
      <c r="M568" s="29">
        <v>0</v>
      </c>
    </row>
    <row r="569" spans="1:13" s="24" customFormat="1" ht="14.25" customHeight="1" x14ac:dyDescent="0.2">
      <c r="A569" s="147" t="str">
        <f t="shared" si="44"/>
        <v>Northern Wellington</v>
      </c>
      <c r="B569" s="147" t="str">
        <f t="shared" si="44"/>
        <v>Hutt Valley</v>
      </c>
      <c r="C569" s="43" t="s">
        <v>24</v>
      </c>
      <c r="D569" s="29">
        <v>1</v>
      </c>
      <c r="E569" s="29">
        <v>1</v>
      </c>
      <c r="F569" s="29">
        <v>1</v>
      </c>
      <c r="G569" s="29">
        <v>2</v>
      </c>
      <c r="H569" s="29">
        <v>2</v>
      </c>
      <c r="I569" s="29">
        <v>1</v>
      </c>
      <c r="J569" s="29">
        <v>0</v>
      </c>
      <c r="K569" s="29">
        <v>0</v>
      </c>
      <c r="L569" s="29">
        <v>4</v>
      </c>
      <c r="M569" s="29">
        <v>6</v>
      </c>
    </row>
    <row r="570" spans="1:13" s="24" customFormat="1" ht="14.25" customHeight="1" x14ac:dyDescent="0.2">
      <c r="A570" s="147" t="str">
        <f t="shared" si="44"/>
        <v>Northern Wellington</v>
      </c>
      <c r="B570" s="148" t="str">
        <f t="shared" si="44"/>
        <v>Hutt Valley</v>
      </c>
      <c r="C570" s="41" t="s">
        <v>0</v>
      </c>
      <c r="D570" s="30">
        <v>17</v>
      </c>
      <c r="E570" s="30">
        <v>23</v>
      </c>
      <c r="F570" s="30">
        <v>24</v>
      </c>
      <c r="G570" s="30">
        <v>30</v>
      </c>
      <c r="H570" s="30">
        <v>39</v>
      </c>
      <c r="I570" s="30">
        <v>24</v>
      </c>
      <c r="J570" s="30">
        <v>43</v>
      </c>
      <c r="K570" s="30">
        <v>26</v>
      </c>
      <c r="L570" s="30">
        <v>17</v>
      </c>
      <c r="M570" s="30">
        <v>34</v>
      </c>
    </row>
    <row r="571" spans="1:13" s="24" customFormat="1" ht="14.25" customHeight="1" x14ac:dyDescent="0.2">
      <c r="A571" s="147" t="str">
        <f t="shared" ref="A571:A592" si="45">A570</f>
        <v>Northern Wellington</v>
      </c>
      <c r="B571" s="149" t="s">
        <v>69</v>
      </c>
      <c r="C571" s="22" t="s">
        <v>19</v>
      </c>
      <c r="D571" s="29">
        <v>2</v>
      </c>
      <c r="E571" s="29">
        <v>5</v>
      </c>
      <c r="F571" s="29">
        <v>1</v>
      </c>
      <c r="G571" s="29">
        <v>9</v>
      </c>
      <c r="H571" s="29">
        <v>6</v>
      </c>
      <c r="I571" s="29">
        <v>6</v>
      </c>
      <c r="J571" s="29">
        <v>1</v>
      </c>
      <c r="K571" s="29">
        <v>5</v>
      </c>
      <c r="L571" s="29">
        <v>1</v>
      </c>
      <c r="M571" s="29">
        <v>1</v>
      </c>
    </row>
    <row r="572" spans="1:13" s="24" customFormat="1" ht="14.25" customHeight="1" x14ac:dyDescent="0.2">
      <c r="A572" s="147" t="str">
        <f t="shared" si="45"/>
        <v>Northern Wellington</v>
      </c>
      <c r="B572" s="147" t="str">
        <f t="shared" ref="B572:B581" si="46">B571</f>
        <v>Porirua</v>
      </c>
      <c r="C572" s="55" t="s">
        <v>116</v>
      </c>
      <c r="D572" s="29">
        <v>2</v>
      </c>
      <c r="E572" s="29">
        <v>1</v>
      </c>
      <c r="F572" s="29">
        <v>1</v>
      </c>
      <c r="G572" s="29">
        <v>2</v>
      </c>
      <c r="H572" s="29">
        <v>1</v>
      </c>
      <c r="I572" s="29">
        <v>2</v>
      </c>
      <c r="J572" s="29">
        <v>0</v>
      </c>
      <c r="K572" s="29">
        <v>1</v>
      </c>
      <c r="L572" s="29">
        <v>2</v>
      </c>
      <c r="M572" s="29">
        <v>5</v>
      </c>
    </row>
    <row r="573" spans="1:13" s="24" customFormat="1" ht="14.25" customHeight="1" x14ac:dyDescent="0.2">
      <c r="A573" s="147" t="str">
        <f t="shared" si="45"/>
        <v>Northern Wellington</v>
      </c>
      <c r="B573" s="147" t="str">
        <f t="shared" si="46"/>
        <v>Porirua</v>
      </c>
      <c r="C573" s="55" t="s">
        <v>115</v>
      </c>
      <c r="D573" s="29">
        <v>2</v>
      </c>
      <c r="E573" s="29">
        <v>1</v>
      </c>
      <c r="F573" s="29">
        <v>2</v>
      </c>
      <c r="G573" s="29">
        <v>0</v>
      </c>
      <c r="H573" s="29">
        <v>6</v>
      </c>
      <c r="I573" s="29">
        <v>1</v>
      </c>
      <c r="J573" s="29">
        <v>4</v>
      </c>
      <c r="K573" s="29">
        <v>1</v>
      </c>
      <c r="L573" s="29">
        <v>5</v>
      </c>
      <c r="M573" s="29">
        <v>2</v>
      </c>
    </row>
    <row r="574" spans="1:13" s="24" customFormat="1" ht="14.25" customHeight="1" x14ac:dyDescent="0.2">
      <c r="A574" s="147" t="str">
        <f t="shared" si="45"/>
        <v>Northern Wellington</v>
      </c>
      <c r="B574" s="147" t="str">
        <f t="shared" si="46"/>
        <v>Porirua</v>
      </c>
      <c r="C574" s="55" t="s">
        <v>117</v>
      </c>
      <c r="D574" s="29">
        <v>0</v>
      </c>
      <c r="E574" s="29">
        <v>0</v>
      </c>
      <c r="F574" s="29">
        <v>1</v>
      </c>
      <c r="G574" s="29">
        <v>1</v>
      </c>
      <c r="H574" s="29">
        <v>2</v>
      </c>
      <c r="I574" s="29">
        <v>3</v>
      </c>
      <c r="J574" s="29">
        <v>2</v>
      </c>
      <c r="K574" s="29">
        <v>0</v>
      </c>
      <c r="L574" s="29">
        <v>2</v>
      </c>
      <c r="M574" s="29">
        <v>1</v>
      </c>
    </row>
    <row r="575" spans="1:13" s="24" customFormat="1" ht="14.25" customHeight="1" x14ac:dyDescent="0.2">
      <c r="A575" s="147" t="str">
        <f t="shared" si="45"/>
        <v>Northern Wellington</v>
      </c>
      <c r="B575" s="147" t="str">
        <f t="shared" si="46"/>
        <v>Porirua</v>
      </c>
      <c r="C575" s="43" t="s">
        <v>20</v>
      </c>
      <c r="D575" s="29">
        <v>3</v>
      </c>
      <c r="E575" s="29">
        <v>9</v>
      </c>
      <c r="F575" s="29">
        <v>3</v>
      </c>
      <c r="G575" s="29">
        <v>1</v>
      </c>
      <c r="H575" s="29">
        <v>2</v>
      </c>
      <c r="I575" s="29">
        <v>4</v>
      </c>
      <c r="J575" s="29">
        <v>3</v>
      </c>
      <c r="K575" s="29">
        <v>1</v>
      </c>
      <c r="L575" s="29">
        <v>2</v>
      </c>
      <c r="M575" s="29">
        <v>0</v>
      </c>
    </row>
    <row r="576" spans="1:13" s="24" customFormat="1" ht="14.25" customHeight="1" x14ac:dyDescent="0.2">
      <c r="A576" s="147" t="str">
        <f t="shared" si="45"/>
        <v>Northern Wellington</v>
      </c>
      <c r="B576" s="147" t="str">
        <f t="shared" si="46"/>
        <v>Porirua</v>
      </c>
      <c r="C576" s="43" t="s">
        <v>21</v>
      </c>
      <c r="D576" s="29">
        <v>1</v>
      </c>
      <c r="E576" s="29">
        <v>0</v>
      </c>
      <c r="F576" s="29">
        <v>4</v>
      </c>
      <c r="G576" s="29">
        <v>0</v>
      </c>
      <c r="H576" s="29">
        <v>2</v>
      </c>
      <c r="I576" s="29">
        <v>0</v>
      </c>
      <c r="J576" s="29">
        <v>2</v>
      </c>
      <c r="K576" s="29">
        <v>3</v>
      </c>
      <c r="L576" s="29">
        <v>0</v>
      </c>
      <c r="M576" s="29">
        <v>2</v>
      </c>
    </row>
    <row r="577" spans="1:13" s="24" customFormat="1" ht="14.25" customHeight="1" x14ac:dyDescent="0.2">
      <c r="A577" s="147" t="str">
        <f t="shared" si="45"/>
        <v>Northern Wellington</v>
      </c>
      <c r="B577" s="147" t="str">
        <f t="shared" si="46"/>
        <v>Porirua</v>
      </c>
      <c r="C577" s="43" t="s">
        <v>22</v>
      </c>
      <c r="D577" s="29">
        <v>1</v>
      </c>
      <c r="E577" s="29">
        <v>2</v>
      </c>
      <c r="F577" s="29">
        <v>1</v>
      </c>
      <c r="G577" s="29">
        <v>0</v>
      </c>
      <c r="H577" s="29">
        <v>0</v>
      </c>
      <c r="I577" s="29">
        <v>0</v>
      </c>
      <c r="J577" s="29">
        <v>1</v>
      </c>
      <c r="K577" s="29">
        <v>0</v>
      </c>
      <c r="L577" s="29">
        <v>0</v>
      </c>
      <c r="M577" s="29">
        <v>1</v>
      </c>
    </row>
    <row r="578" spans="1:13" s="24" customFormat="1" ht="14.25" customHeight="1" x14ac:dyDescent="0.2">
      <c r="A578" s="147" t="str">
        <f t="shared" si="45"/>
        <v>Northern Wellington</v>
      </c>
      <c r="B578" s="147" t="str">
        <f t="shared" si="46"/>
        <v>Porirua</v>
      </c>
      <c r="C578" s="43" t="s">
        <v>23</v>
      </c>
      <c r="D578" s="29">
        <v>0</v>
      </c>
      <c r="E578" s="29">
        <v>0</v>
      </c>
      <c r="F578" s="29">
        <v>1</v>
      </c>
      <c r="G578" s="29">
        <v>0</v>
      </c>
      <c r="H578" s="29">
        <v>1</v>
      </c>
      <c r="I578" s="29">
        <v>0</v>
      </c>
      <c r="J578" s="29">
        <v>0</v>
      </c>
      <c r="K578" s="29">
        <v>0</v>
      </c>
      <c r="L578" s="29">
        <v>3</v>
      </c>
      <c r="M578" s="29">
        <v>2</v>
      </c>
    </row>
    <row r="579" spans="1:13" s="24" customFormat="1" ht="14.25" customHeight="1" x14ac:dyDescent="0.2">
      <c r="A579" s="147" t="str">
        <f t="shared" si="45"/>
        <v>Northern Wellington</v>
      </c>
      <c r="B579" s="147" t="str">
        <f t="shared" si="46"/>
        <v>Porirua</v>
      </c>
      <c r="C579" s="43" t="s">
        <v>15</v>
      </c>
      <c r="D579" s="29">
        <v>0</v>
      </c>
      <c r="E579" s="29">
        <v>0</v>
      </c>
      <c r="F579" s="29">
        <v>1</v>
      </c>
      <c r="G579" s="29">
        <v>0</v>
      </c>
      <c r="H579" s="29">
        <v>0</v>
      </c>
      <c r="I579" s="29">
        <v>0</v>
      </c>
      <c r="J579" s="29">
        <v>0</v>
      </c>
      <c r="K579" s="29">
        <v>0</v>
      </c>
      <c r="L579" s="29">
        <v>0</v>
      </c>
      <c r="M579" s="29">
        <v>0</v>
      </c>
    </row>
    <row r="580" spans="1:13" s="24" customFormat="1" ht="14.25" customHeight="1" x14ac:dyDescent="0.2">
      <c r="A580" s="147" t="str">
        <f t="shared" si="45"/>
        <v>Northern Wellington</v>
      </c>
      <c r="B580" s="147" t="str">
        <f t="shared" si="46"/>
        <v>Porirua</v>
      </c>
      <c r="C580" s="43" t="s">
        <v>24</v>
      </c>
      <c r="D580" s="29">
        <v>0</v>
      </c>
      <c r="E580" s="29">
        <v>1</v>
      </c>
      <c r="F580" s="29">
        <v>1</v>
      </c>
      <c r="G580" s="29">
        <v>1</v>
      </c>
      <c r="H580" s="29">
        <v>1</v>
      </c>
      <c r="I580" s="29">
        <v>0</v>
      </c>
      <c r="J580" s="29">
        <v>0</v>
      </c>
      <c r="K580" s="29">
        <v>0</v>
      </c>
      <c r="L580" s="29">
        <v>1</v>
      </c>
      <c r="M580" s="29">
        <v>2</v>
      </c>
    </row>
    <row r="581" spans="1:13" s="24" customFormat="1" ht="14.25" customHeight="1" x14ac:dyDescent="0.2">
      <c r="A581" s="147" t="str">
        <f t="shared" si="45"/>
        <v>Northern Wellington</v>
      </c>
      <c r="B581" s="148" t="str">
        <f t="shared" si="46"/>
        <v>Porirua</v>
      </c>
      <c r="C581" s="41" t="s">
        <v>0</v>
      </c>
      <c r="D581" s="30">
        <v>11</v>
      </c>
      <c r="E581" s="30">
        <v>19</v>
      </c>
      <c r="F581" s="30">
        <v>16</v>
      </c>
      <c r="G581" s="30">
        <v>14</v>
      </c>
      <c r="H581" s="30">
        <v>21</v>
      </c>
      <c r="I581" s="30">
        <v>16</v>
      </c>
      <c r="J581" s="30">
        <v>13</v>
      </c>
      <c r="K581" s="30">
        <v>11</v>
      </c>
      <c r="L581" s="30">
        <v>16</v>
      </c>
      <c r="M581" s="30">
        <v>16</v>
      </c>
    </row>
    <row r="582" spans="1:13" s="24" customFormat="1" ht="14.25" customHeight="1" x14ac:dyDescent="0.2">
      <c r="A582" s="147" t="str">
        <f t="shared" si="45"/>
        <v>Northern Wellington</v>
      </c>
      <c r="B582" s="147" t="s">
        <v>104</v>
      </c>
      <c r="C582" s="43" t="s">
        <v>19</v>
      </c>
      <c r="D582" s="29">
        <v>8</v>
      </c>
      <c r="E582" s="29">
        <v>11</v>
      </c>
      <c r="F582" s="29">
        <v>9</v>
      </c>
      <c r="G582" s="29">
        <v>17</v>
      </c>
      <c r="H582" s="29">
        <v>16</v>
      </c>
      <c r="I582" s="29">
        <v>15</v>
      </c>
      <c r="J582" s="29">
        <v>15</v>
      </c>
      <c r="K582" s="29">
        <v>10</v>
      </c>
      <c r="L582" s="29">
        <v>3</v>
      </c>
      <c r="M582" s="29">
        <v>8</v>
      </c>
    </row>
    <row r="583" spans="1:13" s="24" customFormat="1" ht="14.25" customHeight="1" x14ac:dyDescent="0.2">
      <c r="A583" s="147" t="str">
        <f t="shared" si="45"/>
        <v>Northern Wellington</v>
      </c>
      <c r="B583" s="147" t="str">
        <f t="shared" ref="B583:B586" si="47">B582</f>
        <v>Justice service area total</v>
      </c>
      <c r="C583" s="55" t="s">
        <v>116</v>
      </c>
      <c r="D583" s="29">
        <v>2</v>
      </c>
      <c r="E583" s="29">
        <v>3</v>
      </c>
      <c r="F583" s="29">
        <v>2</v>
      </c>
      <c r="G583" s="29">
        <v>3</v>
      </c>
      <c r="H583" s="29">
        <v>5</v>
      </c>
      <c r="I583" s="29">
        <v>4</v>
      </c>
      <c r="J583" s="29">
        <v>6</v>
      </c>
      <c r="K583" s="29">
        <v>2</v>
      </c>
      <c r="L583" s="29">
        <v>3</v>
      </c>
      <c r="M583" s="29">
        <v>6</v>
      </c>
    </row>
    <row r="584" spans="1:13" s="24" customFormat="1" ht="14.25" customHeight="1" x14ac:dyDescent="0.2">
      <c r="A584" s="147" t="str">
        <f t="shared" si="45"/>
        <v>Northern Wellington</v>
      </c>
      <c r="B584" s="147" t="str">
        <f t="shared" si="47"/>
        <v>Justice service area total</v>
      </c>
      <c r="C584" s="55" t="s">
        <v>115</v>
      </c>
      <c r="D584" s="29">
        <v>6</v>
      </c>
      <c r="E584" s="29">
        <v>3</v>
      </c>
      <c r="F584" s="29">
        <v>4</v>
      </c>
      <c r="G584" s="29">
        <v>6</v>
      </c>
      <c r="H584" s="29">
        <v>11</v>
      </c>
      <c r="I584" s="29">
        <v>3</v>
      </c>
      <c r="J584" s="29">
        <v>9</v>
      </c>
      <c r="K584" s="29">
        <v>8</v>
      </c>
      <c r="L584" s="29">
        <v>9</v>
      </c>
      <c r="M584" s="29">
        <v>11</v>
      </c>
    </row>
    <row r="585" spans="1:13" s="24" customFormat="1" ht="14.25" customHeight="1" x14ac:dyDescent="0.2">
      <c r="A585" s="147" t="str">
        <f t="shared" si="45"/>
        <v>Northern Wellington</v>
      </c>
      <c r="B585" s="147" t="str">
        <f t="shared" si="47"/>
        <v>Justice service area total</v>
      </c>
      <c r="C585" s="55" t="s">
        <v>117</v>
      </c>
      <c r="D585" s="29">
        <v>0</v>
      </c>
      <c r="E585" s="29">
        <v>0</v>
      </c>
      <c r="F585" s="29">
        <v>1</v>
      </c>
      <c r="G585" s="29">
        <v>2</v>
      </c>
      <c r="H585" s="29">
        <v>3</v>
      </c>
      <c r="I585" s="29">
        <v>5</v>
      </c>
      <c r="J585" s="29">
        <v>4</v>
      </c>
      <c r="K585" s="29">
        <v>3</v>
      </c>
      <c r="L585" s="29">
        <v>5</v>
      </c>
      <c r="M585" s="29">
        <v>3</v>
      </c>
    </row>
    <row r="586" spans="1:13" s="24" customFormat="1" ht="14.25" customHeight="1" x14ac:dyDescent="0.2">
      <c r="A586" s="147" t="str">
        <f t="shared" si="45"/>
        <v>Northern Wellington</v>
      </c>
      <c r="B586" s="147" t="str">
        <f t="shared" si="47"/>
        <v>Justice service area total</v>
      </c>
      <c r="C586" s="43" t="s">
        <v>20</v>
      </c>
      <c r="D586" s="29">
        <v>5</v>
      </c>
      <c r="E586" s="29">
        <v>14</v>
      </c>
      <c r="F586" s="29">
        <v>7</v>
      </c>
      <c r="G586" s="29">
        <v>7</v>
      </c>
      <c r="H586" s="29">
        <v>14</v>
      </c>
      <c r="I586" s="29">
        <v>10</v>
      </c>
      <c r="J586" s="29">
        <v>11</v>
      </c>
      <c r="K586" s="29">
        <v>3</v>
      </c>
      <c r="L586" s="29">
        <v>4</v>
      </c>
      <c r="M586" s="29">
        <v>3</v>
      </c>
    </row>
    <row r="587" spans="1:13" s="24" customFormat="1" ht="14.25" customHeight="1" x14ac:dyDescent="0.2">
      <c r="A587" s="147" t="str">
        <f t="shared" si="45"/>
        <v>Northern Wellington</v>
      </c>
      <c r="B587" s="147" t="str">
        <f t="shared" ref="B587:B592" si="48">B586</f>
        <v>Justice service area total</v>
      </c>
      <c r="C587" s="43" t="s">
        <v>21</v>
      </c>
      <c r="D587" s="29">
        <v>2</v>
      </c>
      <c r="E587" s="29">
        <v>3</v>
      </c>
      <c r="F587" s="29">
        <v>6</v>
      </c>
      <c r="G587" s="29">
        <v>0</v>
      </c>
      <c r="H587" s="29">
        <v>4</v>
      </c>
      <c r="I587" s="29">
        <v>1</v>
      </c>
      <c r="J587" s="29">
        <v>5</v>
      </c>
      <c r="K587" s="29">
        <v>4</v>
      </c>
      <c r="L587" s="29">
        <v>0</v>
      </c>
      <c r="M587" s="29">
        <v>6</v>
      </c>
    </row>
    <row r="588" spans="1:13" s="24" customFormat="1" ht="14.25" customHeight="1" x14ac:dyDescent="0.2">
      <c r="A588" s="147" t="str">
        <f t="shared" si="45"/>
        <v>Northern Wellington</v>
      </c>
      <c r="B588" s="147" t="str">
        <f t="shared" si="48"/>
        <v>Justice service area total</v>
      </c>
      <c r="C588" s="43" t="s">
        <v>22</v>
      </c>
      <c r="D588" s="29">
        <v>3</v>
      </c>
      <c r="E588" s="29">
        <v>4</v>
      </c>
      <c r="F588" s="29">
        <v>4</v>
      </c>
      <c r="G588" s="29">
        <v>3</v>
      </c>
      <c r="H588" s="29">
        <v>3</v>
      </c>
      <c r="I588" s="29">
        <v>0</v>
      </c>
      <c r="J588" s="29">
        <v>5</v>
      </c>
      <c r="K588" s="29">
        <v>1</v>
      </c>
      <c r="L588" s="29">
        <v>0</v>
      </c>
      <c r="M588" s="29">
        <v>2</v>
      </c>
    </row>
    <row r="589" spans="1:13" s="24" customFormat="1" ht="14.25" customHeight="1" x14ac:dyDescent="0.2">
      <c r="A589" s="147" t="str">
        <f t="shared" si="45"/>
        <v>Northern Wellington</v>
      </c>
      <c r="B589" s="147" t="str">
        <f t="shared" si="48"/>
        <v>Justice service area total</v>
      </c>
      <c r="C589" s="43" t="s">
        <v>23</v>
      </c>
      <c r="D589" s="29">
        <v>1</v>
      </c>
      <c r="E589" s="29">
        <v>1</v>
      </c>
      <c r="F589" s="29">
        <v>2</v>
      </c>
      <c r="G589" s="29">
        <v>2</v>
      </c>
      <c r="H589" s="29">
        <v>1</v>
      </c>
      <c r="I589" s="29">
        <v>1</v>
      </c>
      <c r="J589" s="29">
        <v>1</v>
      </c>
      <c r="K589" s="29">
        <v>6</v>
      </c>
      <c r="L589" s="29">
        <v>4</v>
      </c>
      <c r="M589" s="29">
        <v>3</v>
      </c>
    </row>
    <row r="590" spans="1:13" s="24" customFormat="1" ht="14.25" customHeight="1" x14ac:dyDescent="0.2">
      <c r="A590" s="147" t="str">
        <f t="shared" si="45"/>
        <v>Northern Wellington</v>
      </c>
      <c r="B590" s="147" t="str">
        <f t="shared" si="48"/>
        <v>Justice service area total</v>
      </c>
      <c r="C590" s="43" t="s">
        <v>15</v>
      </c>
      <c r="D590" s="29">
        <v>0</v>
      </c>
      <c r="E590" s="29">
        <v>1</v>
      </c>
      <c r="F590" s="29">
        <v>3</v>
      </c>
      <c r="G590" s="29">
        <v>1</v>
      </c>
      <c r="H590" s="29">
        <v>0</v>
      </c>
      <c r="I590" s="29">
        <v>0</v>
      </c>
      <c r="J590" s="29">
        <v>0</v>
      </c>
      <c r="K590" s="29">
        <v>0</v>
      </c>
      <c r="L590" s="29">
        <v>0</v>
      </c>
      <c r="M590" s="29">
        <v>0</v>
      </c>
    </row>
    <row r="591" spans="1:13" s="24" customFormat="1" ht="14.25" customHeight="1" x14ac:dyDescent="0.2">
      <c r="A591" s="147" t="str">
        <f t="shared" si="45"/>
        <v>Northern Wellington</v>
      </c>
      <c r="B591" s="147" t="str">
        <f t="shared" si="48"/>
        <v>Justice service area total</v>
      </c>
      <c r="C591" s="43" t="s">
        <v>24</v>
      </c>
      <c r="D591" s="29">
        <v>1</v>
      </c>
      <c r="E591" s="29">
        <v>2</v>
      </c>
      <c r="F591" s="29">
        <v>2</v>
      </c>
      <c r="G591" s="29">
        <v>3</v>
      </c>
      <c r="H591" s="29">
        <v>3</v>
      </c>
      <c r="I591" s="29">
        <v>1</v>
      </c>
      <c r="J591" s="29">
        <v>0</v>
      </c>
      <c r="K591" s="29">
        <v>0</v>
      </c>
      <c r="L591" s="29">
        <v>5</v>
      </c>
      <c r="M591" s="29">
        <v>8</v>
      </c>
    </row>
    <row r="592" spans="1:13" s="24" customFormat="1" ht="14.25" customHeight="1" x14ac:dyDescent="0.2">
      <c r="A592" s="148" t="str">
        <f t="shared" si="45"/>
        <v>Northern Wellington</v>
      </c>
      <c r="B592" s="148" t="str">
        <f t="shared" si="48"/>
        <v>Justice service area total</v>
      </c>
      <c r="C592" s="41" t="s">
        <v>0</v>
      </c>
      <c r="D592" s="106">
        <v>28</v>
      </c>
      <c r="E592" s="106">
        <v>42</v>
      </c>
      <c r="F592" s="106">
        <v>40</v>
      </c>
      <c r="G592" s="106">
        <v>44</v>
      </c>
      <c r="H592" s="106">
        <v>60</v>
      </c>
      <c r="I592" s="106">
        <v>40</v>
      </c>
      <c r="J592" s="106">
        <v>56</v>
      </c>
      <c r="K592" s="106">
        <v>37</v>
      </c>
      <c r="L592" s="106">
        <v>33</v>
      </c>
      <c r="M592" s="106">
        <v>50</v>
      </c>
    </row>
    <row r="593" spans="1:13" s="24" customFormat="1" ht="14.25" customHeight="1" x14ac:dyDescent="0.2">
      <c r="A593" s="149" t="s">
        <v>29</v>
      </c>
      <c r="B593" s="149" t="s">
        <v>67</v>
      </c>
      <c r="C593" s="43" t="s">
        <v>19</v>
      </c>
      <c r="D593" s="29">
        <v>0</v>
      </c>
      <c r="E593" s="29">
        <v>0</v>
      </c>
      <c r="F593" s="29">
        <v>0</v>
      </c>
      <c r="G593" s="29">
        <v>0</v>
      </c>
      <c r="H593" s="29">
        <v>0</v>
      </c>
      <c r="I593" s="29">
        <v>0</v>
      </c>
      <c r="J593" s="29">
        <v>0</v>
      </c>
      <c r="K593" s="29">
        <v>0</v>
      </c>
      <c r="L593" s="29">
        <v>0</v>
      </c>
      <c r="M593" s="29">
        <v>0</v>
      </c>
    </row>
    <row r="594" spans="1:13" s="24" customFormat="1" ht="14.25" customHeight="1" x14ac:dyDescent="0.2">
      <c r="A594" s="147" t="str">
        <f t="shared" ref="A594:B609" si="49">A593</f>
        <v>Wellington</v>
      </c>
      <c r="B594" s="147" t="str">
        <f t="shared" si="49"/>
        <v>Chatham Islands</v>
      </c>
      <c r="C594" s="55" t="s">
        <v>116</v>
      </c>
      <c r="D594" s="29">
        <v>0</v>
      </c>
      <c r="E594" s="29">
        <v>0</v>
      </c>
      <c r="F594" s="29">
        <v>0</v>
      </c>
      <c r="G594" s="29">
        <v>0</v>
      </c>
      <c r="H594" s="29">
        <v>0</v>
      </c>
      <c r="I594" s="29">
        <v>0</v>
      </c>
      <c r="J594" s="29">
        <v>0</v>
      </c>
      <c r="K594" s="29">
        <v>0</v>
      </c>
      <c r="L594" s="29">
        <v>0</v>
      </c>
      <c r="M594" s="29">
        <v>0</v>
      </c>
    </row>
    <row r="595" spans="1:13" s="24" customFormat="1" ht="14.25" customHeight="1" x14ac:dyDescent="0.2">
      <c r="A595" s="147" t="str">
        <f t="shared" si="49"/>
        <v>Wellington</v>
      </c>
      <c r="B595" s="147" t="str">
        <f t="shared" si="49"/>
        <v>Chatham Islands</v>
      </c>
      <c r="C595" s="55" t="s">
        <v>115</v>
      </c>
      <c r="D595" s="29">
        <v>0</v>
      </c>
      <c r="E595" s="29">
        <v>0</v>
      </c>
      <c r="F595" s="29">
        <v>0</v>
      </c>
      <c r="G595" s="29">
        <v>0</v>
      </c>
      <c r="H595" s="29">
        <v>0</v>
      </c>
      <c r="I595" s="29">
        <v>0</v>
      </c>
      <c r="J595" s="29">
        <v>0</v>
      </c>
      <c r="K595" s="29">
        <v>0</v>
      </c>
      <c r="L595" s="29">
        <v>0</v>
      </c>
      <c r="M595" s="29">
        <v>0</v>
      </c>
    </row>
    <row r="596" spans="1:13" s="24" customFormat="1" ht="14.25" customHeight="1" x14ac:dyDescent="0.2">
      <c r="A596" s="147" t="str">
        <f t="shared" si="49"/>
        <v>Wellington</v>
      </c>
      <c r="B596" s="147" t="str">
        <f t="shared" si="49"/>
        <v>Chatham Islands</v>
      </c>
      <c r="C596" s="55" t="s">
        <v>117</v>
      </c>
      <c r="D596" s="29">
        <v>0</v>
      </c>
      <c r="E596" s="29">
        <v>0</v>
      </c>
      <c r="F596" s="29">
        <v>0</v>
      </c>
      <c r="G596" s="29">
        <v>0</v>
      </c>
      <c r="H596" s="29">
        <v>1</v>
      </c>
      <c r="I596" s="29">
        <v>1</v>
      </c>
      <c r="J596" s="29">
        <v>1</v>
      </c>
      <c r="K596" s="29">
        <v>0</v>
      </c>
      <c r="L596" s="29">
        <v>0</v>
      </c>
      <c r="M596" s="29">
        <v>0</v>
      </c>
    </row>
    <row r="597" spans="1:13" s="24" customFormat="1" ht="14.25" customHeight="1" x14ac:dyDescent="0.2">
      <c r="A597" s="147" t="str">
        <f t="shared" si="49"/>
        <v>Wellington</v>
      </c>
      <c r="B597" s="147" t="str">
        <f t="shared" si="49"/>
        <v>Chatham Islands</v>
      </c>
      <c r="C597" s="43" t="s">
        <v>20</v>
      </c>
      <c r="D597" s="29">
        <v>0</v>
      </c>
      <c r="E597" s="29">
        <v>0</v>
      </c>
      <c r="F597" s="29">
        <v>0</v>
      </c>
      <c r="G597" s="29">
        <v>0</v>
      </c>
      <c r="H597" s="29">
        <v>0</v>
      </c>
      <c r="I597" s="29">
        <v>0</v>
      </c>
      <c r="J597" s="29">
        <v>0</v>
      </c>
      <c r="K597" s="29">
        <v>0</v>
      </c>
      <c r="L597" s="29">
        <v>0</v>
      </c>
      <c r="M597" s="29">
        <v>0</v>
      </c>
    </row>
    <row r="598" spans="1:13" s="24" customFormat="1" ht="14.25" customHeight="1" x14ac:dyDescent="0.2">
      <c r="A598" s="147" t="str">
        <f t="shared" si="49"/>
        <v>Wellington</v>
      </c>
      <c r="B598" s="147" t="str">
        <f t="shared" si="49"/>
        <v>Chatham Islands</v>
      </c>
      <c r="C598" s="43" t="s">
        <v>21</v>
      </c>
      <c r="D598" s="29">
        <v>0</v>
      </c>
      <c r="E598" s="29">
        <v>0</v>
      </c>
      <c r="F598" s="29">
        <v>0</v>
      </c>
      <c r="G598" s="29">
        <v>0</v>
      </c>
      <c r="H598" s="29">
        <v>0</v>
      </c>
      <c r="I598" s="29">
        <v>0</v>
      </c>
      <c r="J598" s="29">
        <v>0</v>
      </c>
      <c r="K598" s="29">
        <v>0</v>
      </c>
      <c r="L598" s="29">
        <v>0</v>
      </c>
      <c r="M598" s="29">
        <v>0</v>
      </c>
    </row>
    <row r="599" spans="1:13" s="24" customFormat="1" ht="14.25" customHeight="1" x14ac:dyDescent="0.2">
      <c r="A599" s="147" t="str">
        <f t="shared" si="49"/>
        <v>Wellington</v>
      </c>
      <c r="B599" s="147" t="str">
        <f t="shared" si="49"/>
        <v>Chatham Islands</v>
      </c>
      <c r="C599" s="43" t="s">
        <v>22</v>
      </c>
      <c r="D599" s="29">
        <v>0</v>
      </c>
      <c r="E599" s="29">
        <v>0</v>
      </c>
      <c r="F599" s="29">
        <v>0</v>
      </c>
      <c r="G599" s="29">
        <v>0</v>
      </c>
      <c r="H599" s="29">
        <v>0</v>
      </c>
      <c r="I599" s="29">
        <v>0</v>
      </c>
      <c r="J599" s="29">
        <v>0</v>
      </c>
      <c r="K599" s="29">
        <v>0</v>
      </c>
      <c r="L599" s="29">
        <v>0</v>
      </c>
      <c r="M599" s="29">
        <v>0</v>
      </c>
    </row>
    <row r="600" spans="1:13" s="24" customFormat="1" ht="14.25" customHeight="1" x14ac:dyDescent="0.2">
      <c r="A600" s="147" t="str">
        <f t="shared" si="49"/>
        <v>Wellington</v>
      </c>
      <c r="B600" s="147" t="str">
        <f t="shared" si="49"/>
        <v>Chatham Islands</v>
      </c>
      <c r="C600" s="43" t="s">
        <v>23</v>
      </c>
      <c r="D600" s="29">
        <v>0</v>
      </c>
      <c r="E600" s="29">
        <v>0</v>
      </c>
      <c r="F600" s="29">
        <v>0</v>
      </c>
      <c r="G600" s="29">
        <v>0</v>
      </c>
      <c r="H600" s="29">
        <v>1</v>
      </c>
      <c r="I600" s="29">
        <v>0</v>
      </c>
      <c r="J600" s="29">
        <v>0</v>
      </c>
      <c r="K600" s="29">
        <v>0</v>
      </c>
      <c r="L600" s="29">
        <v>0</v>
      </c>
      <c r="M600" s="29">
        <v>0</v>
      </c>
    </row>
    <row r="601" spans="1:13" s="24" customFormat="1" ht="14.25" customHeight="1" x14ac:dyDescent="0.2">
      <c r="A601" s="147" t="str">
        <f t="shared" si="49"/>
        <v>Wellington</v>
      </c>
      <c r="B601" s="147" t="str">
        <f t="shared" si="49"/>
        <v>Chatham Islands</v>
      </c>
      <c r="C601" s="43" t="s">
        <v>15</v>
      </c>
      <c r="D601" s="29">
        <v>0</v>
      </c>
      <c r="E601" s="29">
        <v>0</v>
      </c>
      <c r="F601" s="29">
        <v>0</v>
      </c>
      <c r="G601" s="29">
        <v>0</v>
      </c>
      <c r="H601" s="29">
        <v>0</v>
      </c>
      <c r="I601" s="29">
        <v>0</v>
      </c>
      <c r="J601" s="29">
        <v>0</v>
      </c>
      <c r="K601" s="29">
        <v>0</v>
      </c>
      <c r="L601" s="29">
        <v>0</v>
      </c>
      <c r="M601" s="29">
        <v>0</v>
      </c>
    </row>
    <row r="602" spans="1:13" s="24" customFormat="1" ht="14.25" customHeight="1" x14ac:dyDescent="0.2">
      <c r="A602" s="147" t="str">
        <f t="shared" si="49"/>
        <v>Wellington</v>
      </c>
      <c r="B602" s="147" t="str">
        <f t="shared" si="49"/>
        <v>Chatham Islands</v>
      </c>
      <c r="C602" s="43" t="s">
        <v>24</v>
      </c>
      <c r="D602" s="29">
        <v>0</v>
      </c>
      <c r="E602" s="29">
        <v>0</v>
      </c>
      <c r="F602" s="29">
        <v>0</v>
      </c>
      <c r="G602" s="29">
        <v>0</v>
      </c>
      <c r="H602" s="29">
        <v>0</v>
      </c>
      <c r="I602" s="29">
        <v>0</v>
      </c>
      <c r="J602" s="29">
        <v>1</v>
      </c>
      <c r="K602" s="29">
        <v>0</v>
      </c>
      <c r="L602" s="29">
        <v>1</v>
      </c>
      <c r="M602" s="29">
        <v>0</v>
      </c>
    </row>
    <row r="603" spans="1:13" s="24" customFormat="1" ht="14.25" customHeight="1" x14ac:dyDescent="0.2">
      <c r="A603" s="147" t="str">
        <f t="shared" si="49"/>
        <v>Wellington</v>
      </c>
      <c r="B603" s="148" t="str">
        <f t="shared" si="49"/>
        <v>Chatham Islands</v>
      </c>
      <c r="C603" s="41" t="s">
        <v>0</v>
      </c>
      <c r="D603" s="30">
        <v>0</v>
      </c>
      <c r="E603" s="30">
        <v>0</v>
      </c>
      <c r="F603" s="30">
        <v>0</v>
      </c>
      <c r="G603" s="30">
        <v>0</v>
      </c>
      <c r="H603" s="30">
        <v>2</v>
      </c>
      <c r="I603" s="30">
        <v>1</v>
      </c>
      <c r="J603" s="30">
        <v>2</v>
      </c>
      <c r="K603" s="30">
        <v>0</v>
      </c>
      <c r="L603" s="30">
        <v>1</v>
      </c>
      <c r="M603" s="30">
        <v>0</v>
      </c>
    </row>
    <row r="604" spans="1:13" s="24" customFormat="1" x14ac:dyDescent="0.2">
      <c r="A604" s="147" t="str">
        <f t="shared" si="49"/>
        <v>Wellington</v>
      </c>
      <c r="B604" s="149" t="s">
        <v>29</v>
      </c>
      <c r="C604" s="22" t="s">
        <v>19</v>
      </c>
      <c r="D604" s="29">
        <v>13</v>
      </c>
      <c r="E604" s="29">
        <v>12</v>
      </c>
      <c r="F604" s="29">
        <v>15</v>
      </c>
      <c r="G604" s="29">
        <v>21</v>
      </c>
      <c r="H604" s="29">
        <v>34</v>
      </c>
      <c r="I604" s="29">
        <v>15</v>
      </c>
      <c r="J604" s="29">
        <v>19</v>
      </c>
      <c r="K604" s="29">
        <v>18</v>
      </c>
      <c r="L604" s="29">
        <v>16</v>
      </c>
      <c r="M604" s="29">
        <v>17</v>
      </c>
    </row>
    <row r="605" spans="1:13" s="24" customFormat="1" x14ac:dyDescent="0.2">
      <c r="A605" s="147" t="str">
        <f t="shared" si="49"/>
        <v>Wellington</v>
      </c>
      <c r="B605" s="147" t="str">
        <f t="shared" si="49"/>
        <v>Wellington</v>
      </c>
      <c r="C605" s="55" t="s">
        <v>116</v>
      </c>
      <c r="D605" s="29">
        <v>1</v>
      </c>
      <c r="E605" s="29">
        <v>2</v>
      </c>
      <c r="F605" s="29">
        <v>2</v>
      </c>
      <c r="G605" s="29">
        <v>2</v>
      </c>
      <c r="H605" s="29">
        <v>4</v>
      </c>
      <c r="I605" s="29">
        <v>3</v>
      </c>
      <c r="J605" s="29">
        <v>11</v>
      </c>
      <c r="K605" s="29">
        <v>14</v>
      </c>
      <c r="L605" s="29">
        <v>6</v>
      </c>
      <c r="M605" s="29">
        <v>6</v>
      </c>
    </row>
    <row r="606" spans="1:13" s="24" customFormat="1" x14ac:dyDescent="0.2">
      <c r="A606" s="147" t="str">
        <f t="shared" si="49"/>
        <v>Wellington</v>
      </c>
      <c r="B606" s="147" t="str">
        <f t="shared" si="49"/>
        <v>Wellington</v>
      </c>
      <c r="C606" s="55" t="s">
        <v>115</v>
      </c>
      <c r="D606" s="29">
        <v>2</v>
      </c>
      <c r="E606" s="29">
        <v>5</v>
      </c>
      <c r="F606" s="29">
        <v>2</v>
      </c>
      <c r="G606" s="29">
        <v>1</v>
      </c>
      <c r="H606" s="29">
        <v>4</v>
      </c>
      <c r="I606" s="29">
        <v>5</v>
      </c>
      <c r="J606" s="29">
        <v>1</v>
      </c>
      <c r="K606" s="29">
        <v>8</v>
      </c>
      <c r="L606" s="29">
        <v>6</v>
      </c>
      <c r="M606" s="29">
        <v>9</v>
      </c>
    </row>
    <row r="607" spans="1:13" s="24" customFormat="1" x14ac:dyDescent="0.2">
      <c r="A607" s="147" t="str">
        <f t="shared" si="49"/>
        <v>Wellington</v>
      </c>
      <c r="B607" s="147" t="str">
        <f t="shared" si="49"/>
        <v>Wellington</v>
      </c>
      <c r="C607" s="55" t="s">
        <v>117</v>
      </c>
      <c r="D607" s="29">
        <v>0</v>
      </c>
      <c r="E607" s="29">
        <v>0</v>
      </c>
      <c r="F607" s="29">
        <v>1</v>
      </c>
      <c r="G607" s="29">
        <v>1</v>
      </c>
      <c r="H607" s="29">
        <v>5</v>
      </c>
      <c r="I607" s="29">
        <v>4</v>
      </c>
      <c r="J607" s="29">
        <v>5</v>
      </c>
      <c r="K607" s="29">
        <v>1</v>
      </c>
      <c r="L607" s="29">
        <v>1</v>
      </c>
      <c r="M607" s="29">
        <v>1</v>
      </c>
    </row>
    <row r="608" spans="1:13" s="24" customFormat="1" x14ac:dyDescent="0.2">
      <c r="A608" s="147" t="str">
        <f t="shared" si="49"/>
        <v>Wellington</v>
      </c>
      <c r="B608" s="147" t="str">
        <f t="shared" si="49"/>
        <v>Wellington</v>
      </c>
      <c r="C608" s="43" t="s">
        <v>20</v>
      </c>
      <c r="D608" s="29">
        <v>3</v>
      </c>
      <c r="E608" s="29">
        <v>4</v>
      </c>
      <c r="F608" s="29">
        <v>5</v>
      </c>
      <c r="G608" s="29">
        <v>6</v>
      </c>
      <c r="H608" s="29">
        <v>5</v>
      </c>
      <c r="I608" s="29">
        <v>4</v>
      </c>
      <c r="J608" s="29">
        <v>2</v>
      </c>
      <c r="K608" s="29">
        <v>2</v>
      </c>
      <c r="L608" s="29">
        <v>1</v>
      </c>
      <c r="M608" s="29">
        <v>3</v>
      </c>
    </row>
    <row r="609" spans="1:13" s="24" customFormat="1" x14ac:dyDescent="0.2">
      <c r="A609" s="147" t="str">
        <f t="shared" si="49"/>
        <v>Wellington</v>
      </c>
      <c r="B609" s="147" t="str">
        <f t="shared" si="49"/>
        <v>Wellington</v>
      </c>
      <c r="C609" s="43" t="s">
        <v>21</v>
      </c>
      <c r="D609" s="29">
        <v>0</v>
      </c>
      <c r="E609" s="29">
        <v>1</v>
      </c>
      <c r="F609" s="29">
        <v>1</v>
      </c>
      <c r="G609" s="29">
        <v>3</v>
      </c>
      <c r="H609" s="29">
        <v>1</v>
      </c>
      <c r="I609" s="29">
        <v>2</v>
      </c>
      <c r="J609" s="29">
        <v>3</v>
      </c>
      <c r="K609" s="29">
        <v>2</v>
      </c>
      <c r="L609" s="29">
        <v>0</v>
      </c>
      <c r="M609" s="29">
        <v>1</v>
      </c>
    </row>
    <row r="610" spans="1:13" s="24" customFormat="1" x14ac:dyDescent="0.2">
      <c r="A610" s="147" t="str">
        <f t="shared" ref="A610:B625" si="50">A609</f>
        <v>Wellington</v>
      </c>
      <c r="B610" s="147" t="str">
        <f t="shared" si="50"/>
        <v>Wellington</v>
      </c>
      <c r="C610" s="43" t="s">
        <v>22</v>
      </c>
      <c r="D610" s="29">
        <v>2</v>
      </c>
      <c r="E610" s="29">
        <v>1</v>
      </c>
      <c r="F610" s="29">
        <v>1</v>
      </c>
      <c r="G610" s="29">
        <v>1</v>
      </c>
      <c r="H610" s="29">
        <v>2</v>
      </c>
      <c r="I610" s="29">
        <v>0</v>
      </c>
      <c r="J610" s="29">
        <v>0</v>
      </c>
      <c r="K610" s="29">
        <v>1</v>
      </c>
      <c r="L610" s="29">
        <v>0</v>
      </c>
      <c r="M610" s="29">
        <v>1</v>
      </c>
    </row>
    <row r="611" spans="1:13" s="24" customFormat="1" x14ac:dyDescent="0.2">
      <c r="A611" s="147" t="str">
        <f t="shared" si="50"/>
        <v>Wellington</v>
      </c>
      <c r="B611" s="147" t="str">
        <f t="shared" si="50"/>
        <v>Wellington</v>
      </c>
      <c r="C611" s="43" t="s">
        <v>23</v>
      </c>
      <c r="D611" s="29">
        <v>2</v>
      </c>
      <c r="E611" s="29">
        <v>0</v>
      </c>
      <c r="F611" s="29">
        <v>0</v>
      </c>
      <c r="G611" s="29">
        <v>0</v>
      </c>
      <c r="H611" s="29">
        <v>0</v>
      </c>
      <c r="I611" s="29">
        <v>2</v>
      </c>
      <c r="J611" s="29">
        <v>0</v>
      </c>
      <c r="K611" s="29">
        <v>1</v>
      </c>
      <c r="L611" s="29">
        <v>2</v>
      </c>
      <c r="M611" s="29">
        <v>1</v>
      </c>
    </row>
    <row r="612" spans="1:13" s="24" customFormat="1" x14ac:dyDescent="0.2">
      <c r="A612" s="147" t="str">
        <f t="shared" si="50"/>
        <v>Wellington</v>
      </c>
      <c r="B612" s="147" t="str">
        <f t="shared" si="50"/>
        <v>Wellington</v>
      </c>
      <c r="C612" s="43" t="s">
        <v>15</v>
      </c>
      <c r="D612" s="29">
        <v>1</v>
      </c>
      <c r="E612" s="29">
        <v>0</v>
      </c>
      <c r="F612" s="29">
        <v>0</v>
      </c>
      <c r="G612" s="29">
        <v>0</v>
      </c>
      <c r="H612" s="29">
        <v>1</v>
      </c>
      <c r="I612" s="29">
        <v>1</v>
      </c>
      <c r="J612" s="29">
        <v>0</v>
      </c>
      <c r="K612" s="29">
        <v>0</v>
      </c>
      <c r="L612" s="29">
        <v>1</v>
      </c>
      <c r="M612" s="29">
        <v>0</v>
      </c>
    </row>
    <row r="613" spans="1:13" s="24" customFormat="1" x14ac:dyDescent="0.2">
      <c r="A613" s="147" t="str">
        <f t="shared" si="50"/>
        <v>Wellington</v>
      </c>
      <c r="B613" s="147" t="str">
        <f t="shared" si="50"/>
        <v>Wellington</v>
      </c>
      <c r="C613" s="43" t="s">
        <v>24</v>
      </c>
      <c r="D613" s="29">
        <v>0</v>
      </c>
      <c r="E613" s="29">
        <v>0</v>
      </c>
      <c r="F613" s="29">
        <v>2</v>
      </c>
      <c r="G613" s="29">
        <v>0</v>
      </c>
      <c r="H613" s="29">
        <v>2</v>
      </c>
      <c r="I613" s="29">
        <v>2</v>
      </c>
      <c r="J613" s="29">
        <v>2</v>
      </c>
      <c r="K613" s="29">
        <v>2</v>
      </c>
      <c r="L613" s="29">
        <v>2</v>
      </c>
      <c r="M613" s="29">
        <v>3</v>
      </c>
    </row>
    <row r="614" spans="1:13" s="24" customFormat="1" x14ac:dyDescent="0.2">
      <c r="A614" s="147" t="str">
        <f t="shared" si="50"/>
        <v>Wellington</v>
      </c>
      <c r="B614" s="148" t="str">
        <f t="shared" si="50"/>
        <v>Wellington</v>
      </c>
      <c r="C614" s="41" t="s">
        <v>0</v>
      </c>
      <c r="D614" s="30">
        <v>24</v>
      </c>
      <c r="E614" s="30">
        <v>25</v>
      </c>
      <c r="F614" s="30">
        <v>29</v>
      </c>
      <c r="G614" s="30">
        <v>35</v>
      </c>
      <c r="H614" s="30">
        <v>58</v>
      </c>
      <c r="I614" s="30">
        <v>38</v>
      </c>
      <c r="J614" s="30">
        <v>43</v>
      </c>
      <c r="K614" s="30">
        <v>49</v>
      </c>
      <c r="L614" s="30">
        <v>35</v>
      </c>
      <c r="M614" s="30">
        <v>42</v>
      </c>
    </row>
    <row r="615" spans="1:13" s="24" customFormat="1" ht="14.25" customHeight="1" x14ac:dyDescent="0.2">
      <c r="A615" s="147" t="str">
        <f t="shared" si="50"/>
        <v>Wellington</v>
      </c>
      <c r="B615" s="147" t="s">
        <v>104</v>
      </c>
      <c r="C615" s="43" t="s">
        <v>19</v>
      </c>
      <c r="D615" s="29">
        <v>13</v>
      </c>
      <c r="E615" s="29">
        <v>12</v>
      </c>
      <c r="F615" s="29">
        <v>15</v>
      </c>
      <c r="G615" s="29">
        <v>21</v>
      </c>
      <c r="H615" s="29">
        <v>34</v>
      </c>
      <c r="I615" s="29">
        <v>15</v>
      </c>
      <c r="J615" s="29">
        <v>19</v>
      </c>
      <c r="K615" s="29">
        <v>18</v>
      </c>
      <c r="L615" s="29">
        <v>16</v>
      </c>
      <c r="M615" s="29">
        <v>17</v>
      </c>
    </row>
    <row r="616" spans="1:13" s="24" customFormat="1" ht="14.25" customHeight="1" x14ac:dyDescent="0.2">
      <c r="A616" s="147" t="str">
        <f t="shared" si="50"/>
        <v>Wellington</v>
      </c>
      <c r="B616" s="147" t="str">
        <f t="shared" si="50"/>
        <v>Justice service area total</v>
      </c>
      <c r="C616" s="55" t="s">
        <v>116</v>
      </c>
      <c r="D616" s="29">
        <v>1</v>
      </c>
      <c r="E616" s="29">
        <v>2</v>
      </c>
      <c r="F616" s="29">
        <v>2</v>
      </c>
      <c r="G616" s="29">
        <v>2</v>
      </c>
      <c r="H616" s="29">
        <v>4</v>
      </c>
      <c r="I616" s="29">
        <v>3</v>
      </c>
      <c r="J616" s="29">
        <v>11</v>
      </c>
      <c r="K616" s="29">
        <v>14</v>
      </c>
      <c r="L616" s="29">
        <v>6</v>
      </c>
      <c r="M616" s="29">
        <v>6</v>
      </c>
    </row>
    <row r="617" spans="1:13" s="24" customFormat="1" ht="14.25" customHeight="1" x14ac:dyDescent="0.2">
      <c r="A617" s="147" t="str">
        <f t="shared" si="50"/>
        <v>Wellington</v>
      </c>
      <c r="B617" s="147" t="str">
        <f t="shared" si="50"/>
        <v>Justice service area total</v>
      </c>
      <c r="C617" s="55" t="s">
        <v>115</v>
      </c>
      <c r="D617" s="29">
        <v>2</v>
      </c>
      <c r="E617" s="29">
        <v>5</v>
      </c>
      <c r="F617" s="29">
        <v>2</v>
      </c>
      <c r="G617" s="29">
        <v>1</v>
      </c>
      <c r="H617" s="29">
        <v>4</v>
      </c>
      <c r="I617" s="29">
        <v>5</v>
      </c>
      <c r="J617" s="29">
        <v>1</v>
      </c>
      <c r="K617" s="29">
        <v>8</v>
      </c>
      <c r="L617" s="29">
        <v>6</v>
      </c>
      <c r="M617" s="29">
        <v>9</v>
      </c>
    </row>
    <row r="618" spans="1:13" s="24" customFormat="1" ht="14.25" customHeight="1" x14ac:dyDescent="0.2">
      <c r="A618" s="147" t="str">
        <f t="shared" si="50"/>
        <v>Wellington</v>
      </c>
      <c r="B618" s="147" t="str">
        <f t="shared" si="50"/>
        <v>Justice service area total</v>
      </c>
      <c r="C618" s="55" t="s">
        <v>117</v>
      </c>
      <c r="D618" s="29">
        <v>0</v>
      </c>
      <c r="E618" s="29">
        <v>0</v>
      </c>
      <c r="F618" s="29">
        <v>1</v>
      </c>
      <c r="G618" s="29">
        <v>1</v>
      </c>
      <c r="H618" s="29">
        <v>6</v>
      </c>
      <c r="I618" s="29">
        <v>5</v>
      </c>
      <c r="J618" s="29">
        <v>6</v>
      </c>
      <c r="K618" s="29">
        <v>1</v>
      </c>
      <c r="L618" s="29">
        <v>1</v>
      </c>
      <c r="M618" s="29">
        <v>1</v>
      </c>
    </row>
    <row r="619" spans="1:13" s="24" customFormat="1" ht="14.25" customHeight="1" x14ac:dyDescent="0.2">
      <c r="A619" s="147" t="str">
        <f t="shared" si="50"/>
        <v>Wellington</v>
      </c>
      <c r="B619" s="147" t="str">
        <f t="shared" si="50"/>
        <v>Justice service area total</v>
      </c>
      <c r="C619" s="43" t="s">
        <v>20</v>
      </c>
      <c r="D619" s="29">
        <v>3</v>
      </c>
      <c r="E619" s="29">
        <v>4</v>
      </c>
      <c r="F619" s="29">
        <v>5</v>
      </c>
      <c r="G619" s="29">
        <v>6</v>
      </c>
      <c r="H619" s="29">
        <v>5</v>
      </c>
      <c r="I619" s="29">
        <v>4</v>
      </c>
      <c r="J619" s="29">
        <v>2</v>
      </c>
      <c r="K619" s="29">
        <v>2</v>
      </c>
      <c r="L619" s="29">
        <v>1</v>
      </c>
      <c r="M619" s="29">
        <v>3</v>
      </c>
    </row>
    <row r="620" spans="1:13" s="24" customFormat="1" ht="14.25" customHeight="1" x14ac:dyDescent="0.2">
      <c r="A620" s="147" t="str">
        <f t="shared" si="50"/>
        <v>Wellington</v>
      </c>
      <c r="B620" s="147" t="str">
        <f t="shared" si="50"/>
        <v>Justice service area total</v>
      </c>
      <c r="C620" s="43" t="s">
        <v>21</v>
      </c>
      <c r="D620" s="29">
        <v>0</v>
      </c>
      <c r="E620" s="29">
        <v>1</v>
      </c>
      <c r="F620" s="29">
        <v>1</v>
      </c>
      <c r="G620" s="29">
        <v>3</v>
      </c>
      <c r="H620" s="29">
        <v>1</v>
      </c>
      <c r="I620" s="29">
        <v>2</v>
      </c>
      <c r="J620" s="29">
        <v>3</v>
      </c>
      <c r="K620" s="29">
        <v>2</v>
      </c>
      <c r="L620" s="29">
        <v>0</v>
      </c>
      <c r="M620" s="29">
        <v>1</v>
      </c>
    </row>
    <row r="621" spans="1:13" s="24" customFormat="1" ht="14.25" customHeight="1" x14ac:dyDescent="0.2">
      <c r="A621" s="147" t="str">
        <f t="shared" si="50"/>
        <v>Wellington</v>
      </c>
      <c r="B621" s="147" t="str">
        <f t="shared" si="50"/>
        <v>Justice service area total</v>
      </c>
      <c r="C621" s="43" t="s">
        <v>22</v>
      </c>
      <c r="D621" s="29">
        <v>2</v>
      </c>
      <c r="E621" s="29">
        <v>1</v>
      </c>
      <c r="F621" s="29">
        <v>1</v>
      </c>
      <c r="G621" s="29">
        <v>1</v>
      </c>
      <c r="H621" s="29">
        <v>2</v>
      </c>
      <c r="I621" s="29">
        <v>0</v>
      </c>
      <c r="J621" s="29">
        <v>0</v>
      </c>
      <c r="K621" s="29">
        <v>1</v>
      </c>
      <c r="L621" s="29">
        <v>0</v>
      </c>
      <c r="M621" s="29">
        <v>1</v>
      </c>
    </row>
    <row r="622" spans="1:13" s="24" customFormat="1" ht="14.25" customHeight="1" x14ac:dyDescent="0.2">
      <c r="A622" s="147" t="str">
        <f t="shared" si="50"/>
        <v>Wellington</v>
      </c>
      <c r="B622" s="147" t="str">
        <f t="shared" si="50"/>
        <v>Justice service area total</v>
      </c>
      <c r="C622" s="43" t="s">
        <v>23</v>
      </c>
      <c r="D622" s="29">
        <v>2</v>
      </c>
      <c r="E622" s="29">
        <v>0</v>
      </c>
      <c r="F622" s="29">
        <v>0</v>
      </c>
      <c r="G622" s="29">
        <v>0</v>
      </c>
      <c r="H622" s="29">
        <v>1</v>
      </c>
      <c r="I622" s="29">
        <v>2</v>
      </c>
      <c r="J622" s="29">
        <v>0</v>
      </c>
      <c r="K622" s="29">
        <v>1</v>
      </c>
      <c r="L622" s="29">
        <v>2</v>
      </c>
      <c r="M622" s="29">
        <v>1</v>
      </c>
    </row>
    <row r="623" spans="1:13" s="24" customFormat="1" ht="14.25" customHeight="1" x14ac:dyDescent="0.2">
      <c r="A623" s="147" t="str">
        <f t="shared" si="50"/>
        <v>Wellington</v>
      </c>
      <c r="B623" s="147" t="str">
        <f t="shared" si="50"/>
        <v>Justice service area total</v>
      </c>
      <c r="C623" s="43" t="s">
        <v>15</v>
      </c>
      <c r="D623" s="29">
        <v>1</v>
      </c>
      <c r="E623" s="29">
        <v>0</v>
      </c>
      <c r="F623" s="29">
        <v>0</v>
      </c>
      <c r="G623" s="29">
        <v>0</v>
      </c>
      <c r="H623" s="29">
        <v>1</v>
      </c>
      <c r="I623" s="29">
        <v>1</v>
      </c>
      <c r="J623" s="29">
        <v>0</v>
      </c>
      <c r="K623" s="29">
        <v>0</v>
      </c>
      <c r="L623" s="29">
        <v>1</v>
      </c>
      <c r="M623" s="29">
        <v>0</v>
      </c>
    </row>
    <row r="624" spans="1:13" s="24" customFormat="1" ht="14.25" customHeight="1" x14ac:dyDescent="0.2">
      <c r="A624" s="147" t="str">
        <f t="shared" si="50"/>
        <v>Wellington</v>
      </c>
      <c r="B624" s="147" t="str">
        <f t="shared" si="50"/>
        <v>Justice service area total</v>
      </c>
      <c r="C624" s="43" t="s">
        <v>24</v>
      </c>
      <c r="D624" s="29">
        <v>0</v>
      </c>
      <c r="E624" s="29">
        <v>0</v>
      </c>
      <c r="F624" s="29">
        <v>2</v>
      </c>
      <c r="G624" s="29">
        <v>0</v>
      </c>
      <c r="H624" s="29">
        <v>2</v>
      </c>
      <c r="I624" s="29">
        <v>2</v>
      </c>
      <c r="J624" s="29">
        <v>3</v>
      </c>
      <c r="K624" s="29">
        <v>2</v>
      </c>
      <c r="L624" s="29">
        <v>3</v>
      </c>
      <c r="M624" s="29">
        <v>3</v>
      </c>
    </row>
    <row r="625" spans="1:13" s="24" customFormat="1" ht="14.25" customHeight="1" x14ac:dyDescent="0.2">
      <c r="A625" s="148" t="str">
        <f t="shared" si="50"/>
        <v>Wellington</v>
      </c>
      <c r="B625" s="148" t="str">
        <f t="shared" si="50"/>
        <v>Justice service area total</v>
      </c>
      <c r="C625" s="41" t="s">
        <v>0</v>
      </c>
      <c r="D625" s="106">
        <v>24</v>
      </c>
      <c r="E625" s="106">
        <v>25</v>
      </c>
      <c r="F625" s="106">
        <v>29</v>
      </c>
      <c r="G625" s="106">
        <v>35</v>
      </c>
      <c r="H625" s="106">
        <v>60</v>
      </c>
      <c r="I625" s="106">
        <v>39</v>
      </c>
      <c r="J625" s="106">
        <v>45</v>
      </c>
      <c r="K625" s="106">
        <v>49</v>
      </c>
      <c r="L625" s="106">
        <v>36</v>
      </c>
      <c r="M625" s="106">
        <v>42</v>
      </c>
    </row>
    <row r="626" spans="1:13" s="24" customFormat="1" ht="14.25" customHeight="1" x14ac:dyDescent="0.2">
      <c r="A626" s="149" t="s">
        <v>30</v>
      </c>
      <c r="B626" s="149" t="s">
        <v>70</v>
      </c>
      <c r="C626" s="22" t="s">
        <v>19</v>
      </c>
      <c r="D626" s="29">
        <v>0</v>
      </c>
      <c r="E626" s="29">
        <v>1</v>
      </c>
      <c r="F626" s="29">
        <v>2</v>
      </c>
      <c r="G626" s="29">
        <v>3</v>
      </c>
      <c r="H626" s="29">
        <v>4</v>
      </c>
      <c r="I626" s="29">
        <v>2</v>
      </c>
      <c r="J626" s="29">
        <v>9</v>
      </c>
      <c r="K626" s="29">
        <v>2</v>
      </c>
      <c r="L626" s="29">
        <v>2</v>
      </c>
      <c r="M626" s="29">
        <v>11</v>
      </c>
    </row>
    <row r="627" spans="1:13" s="24" customFormat="1" ht="14.25" customHeight="1" x14ac:dyDescent="0.2">
      <c r="A627" s="147" t="str">
        <f t="shared" ref="A627:B642" si="51">A626</f>
        <v>Nelson/Marlborough/West Coast</v>
      </c>
      <c r="B627" s="147" t="str">
        <f t="shared" si="51"/>
        <v>Blenheim</v>
      </c>
      <c r="C627" s="55" t="s">
        <v>116</v>
      </c>
      <c r="D627" s="29">
        <v>0</v>
      </c>
      <c r="E627" s="29">
        <v>0</v>
      </c>
      <c r="F627" s="29">
        <v>0</v>
      </c>
      <c r="G627" s="29">
        <v>2</v>
      </c>
      <c r="H627" s="29">
        <v>2</v>
      </c>
      <c r="I627" s="29">
        <v>0</v>
      </c>
      <c r="J627" s="29">
        <v>1</v>
      </c>
      <c r="K627" s="29">
        <v>0</v>
      </c>
      <c r="L627" s="29">
        <v>0</v>
      </c>
      <c r="M627" s="29">
        <v>4</v>
      </c>
    </row>
    <row r="628" spans="1:13" s="24" customFormat="1" ht="14.25" customHeight="1" x14ac:dyDescent="0.2">
      <c r="A628" s="147" t="str">
        <f t="shared" si="51"/>
        <v>Nelson/Marlborough/West Coast</v>
      </c>
      <c r="B628" s="147" t="str">
        <f t="shared" si="51"/>
        <v>Blenheim</v>
      </c>
      <c r="C628" s="55" t="s">
        <v>115</v>
      </c>
      <c r="D628" s="29">
        <v>1</v>
      </c>
      <c r="E628" s="29">
        <v>4</v>
      </c>
      <c r="F628" s="29">
        <v>0</v>
      </c>
      <c r="G628" s="29">
        <v>5</v>
      </c>
      <c r="H628" s="29">
        <v>2</v>
      </c>
      <c r="I628" s="29">
        <v>1</v>
      </c>
      <c r="J628" s="29">
        <v>3</v>
      </c>
      <c r="K628" s="29">
        <v>4</v>
      </c>
      <c r="L628" s="29">
        <v>5</v>
      </c>
      <c r="M628" s="29">
        <v>3</v>
      </c>
    </row>
    <row r="629" spans="1:13" s="24" customFormat="1" ht="14.25" customHeight="1" x14ac:dyDescent="0.2">
      <c r="A629" s="147" t="str">
        <f t="shared" si="51"/>
        <v>Nelson/Marlborough/West Coast</v>
      </c>
      <c r="B629" s="147" t="str">
        <f t="shared" si="51"/>
        <v>Blenheim</v>
      </c>
      <c r="C629" s="55" t="s">
        <v>117</v>
      </c>
      <c r="D629" s="29">
        <v>0</v>
      </c>
      <c r="E629" s="29">
        <v>0</v>
      </c>
      <c r="F629" s="29">
        <v>0</v>
      </c>
      <c r="G629" s="29">
        <v>1</v>
      </c>
      <c r="H629" s="29">
        <v>0</v>
      </c>
      <c r="I629" s="29">
        <v>1</v>
      </c>
      <c r="J629" s="29">
        <v>2</v>
      </c>
      <c r="K629" s="29">
        <v>0</v>
      </c>
      <c r="L629" s="29">
        <v>3</v>
      </c>
      <c r="M629" s="29">
        <v>3</v>
      </c>
    </row>
    <row r="630" spans="1:13" s="26" customFormat="1" ht="14.25" customHeight="1" x14ac:dyDescent="0.2">
      <c r="A630" s="147" t="str">
        <f t="shared" si="51"/>
        <v>Nelson/Marlborough/West Coast</v>
      </c>
      <c r="B630" s="147" t="str">
        <f t="shared" si="51"/>
        <v>Blenheim</v>
      </c>
      <c r="C630" s="43" t="s">
        <v>20</v>
      </c>
      <c r="D630" s="29">
        <v>1</v>
      </c>
      <c r="E630" s="29">
        <v>1</v>
      </c>
      <c r="F630" s="29">
        <v>4</v>
      </c>
      <c r="G630" s="29">
        <v>3</v>
      </c>
      <c r="H630" s="29">
        <v>4</v>
      </c>
      <c r="I630" s="29">
        <v>3</v>
      </c>
      <c r="J630" s="29">
        <v>2</v>
      </c>
      <c r="K630" s="29">
        <v>0</v>
      </c>
      <c r="L630" s="29">
        <v>1</v>
      </c>
      <c r="M630" s="29">
        <v>1</v>
      </c>
    </row>
    <row r="631" spans="1:13" s="26" customFormat="1" ht="14.25" customHeight="1" x14ac:dyDescent="0.2">
      <c r="A631" s="147" t="str">
        <f t="shared" si="51"/>
        <v>Nelson/Marlborough/West Coast</v>
      </c>
      <c r="B631" s="147" t="str">
        <f t="shared" si="51"/>
        <v>Blenheim</v>
      </c>
      <c r="C631" s="43" t="s">
        <v>21</v>
      </c>
      <c r="D631" s="29">
        <v>0</v>
      </c>
      <c r="E631" s="29">
        <v>0</v>
      </c>
      <c r="F631" s="29">
        <v>0</v>
      </c>
      <c r="G631" s="29">
        <v>1</v>
      </c>
      <c r="H631" s="29">
        <v>1</v>
      </c>
      <c r="I631" s="29">
        <v>0</v>
      </c>
      <c r="J631" s="29">
        <v>1</v>
      </c>
      <c r="K631" s="29">
        <v>0</v>
      </c>
      <c r="L631" s="29">
        <v>0</v>
      </c>
      <c r="M631" s="29">
        <v>1</v>
      </c>
    </row>
    <row r="632" spans="1:13" s="24" customFormat="1" ht="14.25" customHeight="1" x14ac:dyDescent="0.2">
      <c r="A632" s="147" t="str">
        <f t="shared" si="51"/>
        <v>Nelson/Marlborough/West Coast</v>
      </c>
      <c r="B632" s="147" t="str">
        <f t="shared" si="51"/>
        <v>Blenheim</v>
      </c>
      <c r="C632" s="43" t="s">
        <v>22</v>
      </c>
      <c r="D632" s="29">
        <v>3</v>
      </c>
      <c r="E632" s="29">
        <v>3</v>
      </c>
      <c r="F632" s="29">
        <v>3</v>
      </c>
      <c r="G632" s="29">
        <v>6</v>
      </c>
      <c r="H632" s="29">
        <v>1</v>
      </c>
      <c r="I632" s="29">
        <v>0</v>
      </c>
      <c r="J632" s="29">
        <v>1</v>
      </c>
      <c r="K632" s="29">
        <v>2</v>
      </c>
      <c r="L632" s="29">
        <v>1</v>
      </c>
      <c r="M632" s="29">
        <v>0</v>
      </c>
    </row>
    <row r="633" spans="1:13" s="24" customFormat="1" ht="14.25" customHeight="1" x14ac:dyDescent="0.2">
      <c r="A633" s="147" t="str">
        <f t="shared" si="51"/>
        <v>Nelson/Marlborough/West Coast</v>
      </c>
      <c r="B633" s="147" t="str">
        <f t="shared" si="51"/>
        <v>Blenheim</v>
      </c>
      <c r="C633" s="43" t="s">
        <v>23</v>
      </c>
      <c r="D633" s="29">
        <v>0</v>
      </c>
      <c r="E633" s="29">
        <v>0</v>
      </c>
      <c r="F633" s="29">
        <v>0</v>
      </c>
      <c r="G633" s="29">
        <v>0</v>
      </c>
      <c r="H633" s="29">
        <v>2</v>
      </c>
      <c r="I633" s="29">
        <v>0</v>
      </c>
      <c r="J633" s="29">
        <v>1</v>
      </c>
      <c r="K633" s="29">
        <v>1</v>
      </c>
      <c r="L633" s="29">
        <v>0</v>
      </c>
      <c r="M633" s="29">
        <v>0</v>
      </c>
    </row>
    <row r="634" spans="1:13" s="24" customFormat="1" ht="14.25" customHeight="1" x14ac:dyDescent="0.2">
      <c r="A634" s="147" t="str">
        <f t="shared" si="51"/>
        <v>Nelson/Marlborough/West Coast</v>
      </c>
      <c r="B634" s="147" t="str">
        <f t="shared" si="51"/>
        <v>Blenheim</v>
      </c>
      <c r="C634" s="43" t="s">
        <v>15</v>
      </c>
      <c r="D634" s="29">
        <v>1</v>
      </c>
      <c r="E634" s="29">
        <v>0</v>
      </c>
      <c r="F634" s="29">
        <v>0</v>
      </c>
      <c r="G634" s="29">
        <v>1</v>
      </c>
      <c r="H634" s="29">
        <v>0</v>
      </c>
      <c r="I634" s="29">
        <v>0</v>
      </c>
      <c r="J634" s="29">
        <v>0</v>
      </c>
      <c r="K634" s="29">
        <v>0</v>
      </c>
      <c r="L634" s="29">
        <v>0</v>
      </c>
      <c r="M634" s="29">
        <v>0</v>
      </c>
    </row>
    <row r="635" spans="1:13" s="24" customFormat="1" ht="14.25" customHeight="1" x14ac:dyDescent="0.2">
      <c r="A635" s="147" t="str">
        <f t="shared" si="51"/>
        <v>Nelson/Marlborough/West Coast</v>
      </c>
      <c r="B635" s="147" t="str">
        <f t="shared" si="51"/>
        <v>Blenheim</v>
      </c>
      <c r="C635" s="43" t="s">
        <v>24</v>
      </c>
      <c r="D635" s="29">
        <v>1</v>
      </c>
      <c r="E635" s="29">
        <v>0</v>
      </c>
      <c r="F635" s="29">
        <v>1</v>
      </c>
      <c r="G635" s="29">
        <v>2</v>
      </c>
      <c r="H635" s="29">
        <v>0</v>
      </c>
      <c r="I635" s="29">
        <v>0</v>
      </c>
      <c r="J635" s="29">
        <v>0</v>
      </c>
      <c r="K635" s="29">
        <v>1</v>
      </c>
      <c r="L635" s="29">
        <v>1</v>
      </c>
      <c r="M635" s="29">
        <v>5</v>
      </c>
    </row>
    <row r="636" spans="1:13" s="24" customFormat="1" ht="14.25" customHeight="1" x14ac:dyDescent="0.2">
      <c r="A636" s="147" t="str">
        <f t="shared" si="51"/>
        <v>Nelson/Marlborough/West Coast</v>
      </c>
      <c r="B636" s="148" t="str">
        <f t="shared" si="51"/>
        <v>Blenheim</v>
      </c>
      <c r="C636" s="41" t="s">
        <v>0</v>
      </c>
      <c r="D636" s="30">
        <v>7</v>
      </c>
      <c r="E636" s="30">
        <v>9</v>
      </c>
      <c r="F636" s="30">
        <v>10</v>
      </c>
      <c r="G636" s="30">
        <v>24</v>
      </c>
      <c r="H636" s="30">
        <v>16</v>
      </c>
      <c r="I636" s="30">
        <v>7</v>
      </c>
      <c r="J636" s="30">
        <v>20</v>
      </c>
      <c r="K636" s="30">
        <v>10</v>
      </c>
      <c r="L636" s="30">
        <v>13</v>
      </c>
      <c r="M636" s="30">
        <v>28</v>
      </c>
    </row>
    <row r="637" spans="1:13" s="24" customFormat="1" ht="14.25" customHeight="1" x14ac:dyDescent="0.2">
      <c r="A637" s="147" t="str">
        <f t="shared" si="51"/>
        <v>Nelson/Marlborough/West Coast</v>
      </c>
      <c r="B637" s="149" t="s">
        <v>71</v>
      </c>
      <c r="C637" s="22" t="s">
        <v>19</v>
      </c>
      <c r="D637" s="29">
        <v>1</v>
      </c>
      <c r="E637" s="29">
        <v>2</v>
      </c>
      <c r="F637" s="29">
        <v>3</v>
      </c>
      <c r="G637" s="29">
        <v>5</v>
      </c>
      <c r="H637" s="29">
        <v>3</v>
      </c>
      <c r="I637" s="29">
        <v>1</v>
      </c>
      <c r="J637" s="29">
        <v>3</v>
      </c>
      <c r="K637" s="29">
        <v>0</v>
      </c>
      <c r="L637" s="29">
        <v>1</v>
      </c>
      <c r="M637" s="29">
        <v>2</v>
      </c>
    </row>
    <row r="638" spans="1:13" s="24" customFormat="1" ht="14.25" customHeight="1" x14ac:dyDescent="0.2">
      <c r="A638" s="147" t="str">
        <f t="shared" si="51"/>
        <v>Nelson/Marlborough/West Coast</v>
      </c>
      <c r="B638" s="147" t="str">
        <f t="shared" si="51"/>
        <v>Greymouth</v>
      </c>
      <c r="C638" s="55" t="s">
        <v>116</v>
      </c>
      <c r="D638" s="29">
        <v>0</v>
      </c>
      <c r="E638" s="29">
        <v>2</v>
      </c>
      <c r="F638" s="29">
        <v>1</v>
      </c>
      <c r="G638" s="29">
        <v>0</v>
      </c>
      <c r="H638" s="29">
        <v>2</v>
      </c>
      <c r="I638" s="29">
        <v>0</v>
      </c>
      <c r="J638" s="29">
        <v>1</v>
      </c>
      <c r="K638" s="29">
        <v>2</v>
      </c>
      <c r="L638" s="29">
        <v>1</v>
      </c>
      <c r="M638" s="29">
        <v>0</v>
      </c>
    </row>
    <row r="639" spans="1:13" s="24" customFormat="1" ht="14.25" customHeight="1" x14ac:dyDescent="0.2">
      <c r="A639" s="147" t="str">
        <f t="shared" si="51"/>
        <v>Nelson/Marlborough/West Coast</v>
      </c>
      <c r="B639" s="147" t="str">
        <f t="shared" si="51"/>
        <v>Greymouth</v>
      </c>
      <c r="C639" s="55" t="s">
        <v>115</v>
      </c>
      <c r="D639" s="29">
        <v>0</v>
      </c>
      <c r="E639" s="29">
        <v>0</v>
      </c>
      <c r="F639" s="29">
        <v>1</v>
      </c>
      <c r="G639" s="29">
        <v>0</v>
      </c>
      <c r="H639" s="29">
        <v>3</v>
      </c>
      <c r="I639" s="29">
        <v>3</v>
      </c>
      <c r="J639" s="29">
        <v>2</v>
      </c>
      <c r="K639" s="29">
        <v>1</v>
      </c>
      <c r="L639" s="29">
        <v>0</v>
      </c>
      <c r="M639" s="29">
        <v>1</v>
      </c>
    </row>
    <row r="640" spans="1:13" s="24" customFormat="1" ht="14.25" customHeight="1" x14ac:dyDescent="0.2">
      <c r="A640" s="147" t="str">
        <f t="shared" si="51"/>
        <v>Nelson/Marlborough/West Coast</v>
      </c>
      <c r="B640" s="147" t="str">
        <f t="shared" si="51"/>
        <v>Greymouth</v>
      </c>
      <c r="C640" s="55" t="s">
        <v>117</v>
      </c>
      <c r="D640" s="29">
        <v>0</v>
      </c>
      <c r="E640" s="29">
        <v>0</v>
      </c>
      <c r="F640" s="29">
        <v>0</v>
      </c>
      <c r="G640" s="29">
        <v>0</v>
      </c>
      <c r="H640" s="29">
        <v>0</v>
      </c>
      <c r="I640" s="29">
        <v>0</v>
      </c>
      <c r="J640" s="29">
        <v>1</v>
      </c>
      <c r="K640" s="29">
        <v>1</v>
      </c>
      <c r="L640" s="29">
        <v>0</v>
      </c>
      <c r="M640" s="29">
        <v>3</v>
      </c>
    </row>
    <row r="641" spans="1:13" s="24" customFormat="1" ht="14.25" customHeight="1" x14ac:dyDescent="0.2">
      <c r="A641" s="147" t="str">
        <f t="shared" si="51"/>
        <v>Nelson/Marlborough/West Coast</v>
      </c>
      <c r="B641" s="147" t="str">
        <f t="shared" si="51"/>
        <v>Greymouth</v>
      </c>
      <c r="C641" s="43" t="s">
        <v>20</v>
      </c>
      <c r="D641" s="29">
        <v>3</v>
      </c>
      <c r="E641" s="29">
        <v>2</v>
      </c>
      <c r="F641" s="29">
        <v>4</v>
      </c>
      <c r="G641" s="29">
        <v>5</v>
      </c>
      <c r="H641" s="29">
        <v>1</v>
      </c>
      <c r="I641" s="29">
        <v>6</v>
      </c>
      <c r="J641" s="29">
        <v>2</v>
      </c>
      <c r="K641" s="29">
        <v>0</v>
      </c>
      <c r="L641" s="29">
        <v>2</v>
      </c>
      <c r="M641" s="29">
        <v>1</v>
      </c>
    </row>
    <row r="642" spans="1:13" s="24" customFormat="1" ht="14.25" customHeight="1" x14ac:dyDescent="0.2">
      <c r="A642" s="147" t="str">
        <f t="shared" si="51"/>
        <v>Nelson/Marlborough/West Coast</v>
      </c>
      <c r="B642" s="147" t="str">
        <f t="shared" si="51"/>
        <v>Greymouth</v>
      </c>
      <c r="C642" s="43" t="s">
        <v>21</v>
      </c>
      <c r="D642" s="29">
        <v>0</v>
      </c>
      <c r="E642" s="29">
        <v>2</v>
      </c>
      <c r="F642" s="29">
        <v>2</v>
      </c>
      <c r="G642" s="29">
        <v>1</v>
      </c>
      <c r="H642" s="29">
        <v>0</v>
      </c>
      <c r="I642" s="29">
        <v>0</v>
      </c>
      <c r="J642" s="29">
        <v>1</v>
      </c>
      <c r="K642" s="29">
        <v>1</v>
      </c>
      <c r="L642" s="29">
        <v>0</v>
      </c>
      <c r="M642" s="29">
        <v>0</v>
      </c>
    </row>
    <row r="643" spans="1:13" s="24" customFormat="1" ht="14.25" customHeight="1" x14ac:dyDescent="0.2">
      <c r="A643" s="147" t="str">
        <f t="shared" ref="A643:B658" si="52">A642</f>
        <v>Nelson/Marlborough/West Coast</v>
      </c>
      <c r="B643" s="147" t="str">
        <f t="shared" si="52"/>
        <v>Greymouth</v>
      </c>
      <c r="C643" s="43" t="s">
        <v>22</v>
      </c>
      <c r="D643" s="29">
        <v>4</v>
      </c>
      <c r="E643" s="29">
        <v>3</v>
      </c>
      <c r="F643" s="29">
        <v>3</v>
      </c>
      <c r="G643" s="29">
        <v>2</v>
      </c>
      <c r="H643" s="29">
        <v>2</v>
      </c>
      <c r="I643" s="29">
        <v>2</v>
      </c>
      <c r="J643" s="29">
        <v>4</v>
      </c>
      <c r="K643" s="29">
        <v>2</v>
      </c>
      <c r="L643" s="29">
        <v>0</v>
      </c>
      <c r="M643" s="29">
        <v>0</v>
      </c>
    </row>
    <row r="644" spans="1:13" s="24" customFormat="1" ht="14.25" customHeight="1" x14ac:dyDescent="0.2">
      <c r="A644" s="147" t="str">
        <f t="shared" si="52"/>
        <v>Nelson/Marlborough/West Coast</v>
      </c>
      <c r="B644" s="147" t="str">
        <f t="shared" si="52"/>
        <v>Greymouth</v>
      </c>
      <c r="C644" s="43" t="s">
        <v>23</v>
      </c>
      <c r="D644" s="29">
        <v>1</v>
      </c>
      <c r="E644" s="29">
        <v>2</v>
      </c>
      <c r="F644" s="29">
        <v>0</v>
      </c>
      <c r="G644" s="29">
        <v>1</v>
      </c>
      <c r="H644" s="29">
        <v>1</v>
      </c>
      <c r="I644" s="29">
        <v>1</v>
      </c>
      <c r="J644" s="29">
        <v>1</v>
      </c>
      <c r="K644" s="29">
        <v>1</v>
      </c>
      <c r="L644" s="29">
        <v>0</v>
      </c>
      <c r="M644" s="29">
        <v>1</v>
      </c>
    </row>
    <row r="645" spans="1:13" s="24" customFormat="1" ht="14.25" customHeight="1" x14ac:dyDescent="0.2">
      <c r="A645" s="147" t="str">
        <f t="shared" si="52"/>
        <v>Nelson/Marlborough/West Coast</v>
      </c>
      <c r="B645" s="147" t="str">
        <f t="shared" si="52"/>
        <v>Greymouth</v>
      </c>
      <c r="C645" s="43" t="s">
        <v>15</v>
      </c>
      <c r="D645" s="29">
        <v>0</v>
      </c>
      <c r="E645" s="29">
        <v>0</v>
      </c>
      <c r="F645" s="29">
        <v>0</v>
      </c>
      <c r="G645" s="29">
        <v>0</v>
      </c>
      <c r="H645" s="29">
        <v>0</v>
      </c>
      <c r="I645" s="29">
        <v>0</v>
      </c>
      <c r="J645" s="29">
        <v>0</v>
      </c>
      <c r="K645" s="29">
        <v>0</v>
      </c>
      <c r="L645" s="29">
        <v>0</v>
      </c>
      <c r="M645" s="29">
        <v>0</v>
      </c>
    </row>
    <row r="646" spans="1:13" s="24" customFormat="1" ht="14.25" customHeight="1" x14ac:dyDescent="0.2">
      <c r="A646" s="147" t="str">
        <f t="shared" si="52"/>
        <v>Nelson/Marlborough/West Coast</v>
      </c>
      <c r="B646" s="147" t="str">
        <f t="shared" si="52"/>
        <v>Greymouth</v>
      </c>
      <c r="C646" s="43" t="s">
        <v>24</v>
      </c>
      <c r="D646" s="29">
        <v>2</v>
      </c>
      <c r="E646" s="29">
        <v>0</v>
      </c>
      <c r="F646" s="29">
        <v>1</v>
      </c>
      <c r="G646" s="29">
        <v>0</v>
      </c>
      <c r="H646" s="29">
        <v>0</v>
      </c>
      <c r="I646" s="29">
        <v>2</v>
      </c>
      <c r="J646" s="29">
        <v>1</v>
      </c>
      <c r="K646" s="29">
        <v>3</v>
      </c>
      <c r="L646" s="29">
        <v>0</v>
      </c>
      <c r="M646" s="29">
        <v>3</v>
      </c>
    </row>
    <row r="647" spans="1:13" s="24" customFormat="1" ht="14.25" customHeight="1" x14ac:dyDescent="0.2">
      <c r="A647" s="147" t="str">
        <f t="shared" si="52"/>
        <v>Nelson/Marlborough/West Coast</v>
      </c>
      <c r="B647" s="148" t="str">
        <f t="shared" si="52"/>
        <v>Greymouth</v>
      </c>
      <c r="C647" s="41" t="s">
        <v>0</v>
      </c>
      <c r="D647" s="30">
        <v>11</v>
      </c>
      <c r="E647" s="30">
        <v>13</v>
      </c>
      <c r="F647" s="30">
        <v>15</v>
      </c>
      <c r="G647" s="30">
        <v>14</v>
      </c>
      <c r="H647" s="30">
        <v>12</v>
      </c>
      <c r="I647" s="30">
        <v>15</v>
      </c>
      <c r="J647" s="30">
        <v>16</v>
      </c>
      <c r="K647" s="30">
        <v>11</v>
      </c>
      <c r="L647" s="30">
        <v>4</v>
      </c>
      <c r="M647" s="30">
        <v>11</v>
      </c>
    </row>
    <row r="648" spans="1:13" s="24" customFormat="1" ht="14.25" customHeight="1" x14ac:dyDescent="0.2">
      <c r="A648" s="147" t="str">
        <f t="shared" si="52"/>
        <v>Nelson/Marlborough/West Coast</v>
      </c>
      <c r="B648" s="149" t="s">
        <v>141</v>
      </c>
      <c r="C648" s="22" t="s">
        <v>19</v>
      </c>
      <c r="D648" s="29">
        <v>0</v>
      </c>
      <c r="E648" s="29">
        <v>0</v>
      </c>
      <c r="F648" s="29">
        <v>0</v>
      </c>
      <c r="G648" s="29">
        <v>0</v>
      </c>
      <c r="H648" s="29">
        <v>0</v>
      </c>
      <c r="I648" s="29">
        <v>0</v>
      </c>
      <c r="J648" s="29">
        <v>0</v>
      </c>
      <c r="K648" s="29">
        <v>0</v>
      </c>
      <c r="L648" s="29">
        <v>0</v>
      </c>
      <c r="M648" s="29">
        <v>0</v>
      </c>
    </row>
    <row r="649" spans="1:13" s="24" customFormat="1" ht="14.25" customHeight="1" x14ac:dyDescent="0.2">
      <c r="A649" s="147" t="str">
        <f t="shared" si="52"/>
        <v>Nelson/Marlborough/West Coast</v>
      </c>
      <c r="B649" s="147" t="str">
        <f t="shared" si="52"/>
        <v>Kaikōura</v>
      </c>
      <c r="C649" s="55" t="s">
        <v>116</v>
      </c>
      <c r="D649" s="29">
        <v>0</v>
      </c>
      <c r="E649" s="29">
        <v>0</v>
      </c>
      <c r="F649" s="29">
        <v>0</v>
      </c>
      <c r="G649" s="29">
        <v>0</v>
      </c>
      <c r="H649" s="29">
        <v>0</v>
      </c>
      <c r="I649" s="29">
        <v>1</v>
      </c>
      <c r="J649" s="29">
        <v>0</v>
      </c>
      <c r="K649" s="29">
        <v>0</v>
      </c>
      <c r="L649" s="29">
        <v>0</v>
      </c>
      <c r="M649" s="29">
        <v>0</v>
      </c>
    </row>
    <row r="650" spans="1:13" s="24" customFormat="1" ht="14.25" customHeight="1" x14ac:dyDescent="0.2">
      <c r="A650" s="147" t="str">
        <f t="shared" si="52"/>
        <v>Nelson/Marlborough/West Coast</v>
      </c>
      <c r="B650" s="147" t="str">
        <f t="shared" si="52"/>
        <v>Kaikōura</v>
      </c>
      <c r="C650" s="55" t="s">
        <v>115</v>
      </c>
      <c r="D650" s="29">
        <v>0</v>
      </c>
      <c r="E650" s="29">
        <v>0</v>
      </c>
      <c r="F650" s="29">
        <v>0</v>
      </c>
      <c r="G650" s="29">
        <v>0</v>
      </c>
      <c r="H650" s="29">
        <v>0</v>
      </c>
      <c r="I650" s="29">
        <v>0</v>
      </c>
      <c r="J650" s="29">
        <v>0</v>
      </c>
      <c r="K650" s="29">
        <v>0</v>
      </c>
      <c r="L650" s="29">
        <v>1</v>
      </c>
      <c r="M650" s="29">
        <v>0</v>
      </c>
    </row>
    <row r="651" spans="1:13" s="24" customFormat="1" ht="14.25" customHeight="1" x14ac:dyDescent="0.2">
      <c r="A651" s="147" t="str">
        <f t="shared" si="52"/>
        <v>Nelson/Marlborough/West Coast</v>
      </c>
      <c r="B651" s="147" t="str">
        <f t="shared" si="52"/>
        <v>Kaikōura</v>
      </c>
      <c r="C651" s="55" t="s">
        <v>117</v>
      </c>
      <c r="D651" s="29">
        <v>0</v>
      </c>
      <c r="E651" s="29">
        <v>0</v>
      </c>
      <c r="F651" s="29">
        <v>0</v>
      </c>
      <c r="G651" s="29">
        <v>0</v>
      </c>
      <c r="H651" s="29">
        <v>0</v>
      </c>
      <c r="I651" s="29">
        <v>0</v>
      </c>
      <c r="J651" s="29">
        <v>0</v>
      </c>
      <c r="K651" s="29">
        <v>0</v>
      </c>
      <c r="L651" s="29">
        <v>0</v>
      </c>
      <c r="M651" s="29">
        <v>0</v>
      </c>
    </row>
    <row r="652" spans="1:13" s="24" customFormat="1" ht="14.25" customHeight="1" x14ac:dyDescent="0.2">
      <c r="A652" s="147" t="str">
        <f t="shared" si="52"/>
        <v>Nelson/Marlborough/West Coast</v>
      </c>
      <c r="B652" s="147" t="str">
        <f t="shared" si="52"/>
        <v>Kaikōura</v>
      </c>
      <c r="C652" s="43" t="s">
        <v>20</v>
      </c>
      <c r="D652" s="29">
        <v>2</v>
      </c>
      <c r="E652" s="29">
        <v>0</v>
      </c>
      <c r="F652" s="29">
        <v>0</v>
      </c>
      <c r="G652" s="29">
        <v>0</v>
      </c>
      <c r="H652" s="29">
        <v>0</v>
      </c>
      <c r="I652" s="29">
        <v>0</v>
      </c>
      <c r="J652" s="29">
        <v>1</v>
      </c>
      <c r="K652" s="29">
        <v>0</v>
      </c>
      <c r="L652" s="29">
        <v>0</v>
      </c>
      <c r="M652" s="29">
        <v>0</v>
      </c>
    </row>
    <row r="653" spans="1:13" s="24" customFormat="1" ht="14.25" customHeight="1" x14ac:dyDescent="0.2">
      <c r="A653" s="147" t="str">
        <f t="shared" si="52"/>
        <v>Nelson/Marlborough/West Coast</v>
      </c>
      <c r="B653" s="147" t="str">
        <f t="shared" si="52"/>
        <v>Kaikōura</v>
      </c>
      <c r="C653" s="43" t="s">
        <v>21</v>
      </c>
      <c r="D653" s="29">
        <v>0</v>
      </c>
      <c r="E653" s="29">
        <v>0</v>
      </c>
      <c r="F653" s="29">
        <v>0</v>
      </c>
      <c r="G653" s="29">
        <v>0</v>
      </c>
      <c r="H653" s="29">
        <v>0</v>
      </c>
      <c r="I653" s="29">
        <v>0</v>
      </c>
      <c r="J653" s="29">
        <v>0</v>
      </c>
      <c r="K653" s="29">
        <v>0</v>
      </c>
      <c r="L653" s="29">
        <v>0</v>
      </c>
      <c r="M653" s="29">
        <v>0</v>
      </c>
    </row>
    <row r="654" spans="1:13" s="24" customFormat="1" ht="14.25" customHeight="1" x14ac:dyDescent="0.2">
      <c r="A654" s="147" t="str">
        <f t="shared" si="52"/>
        <v>Nelson/Marlborough/West Coast</v>
      </c>
      <c r="B654" s="147" t="str">
        <f t="shared" si="52"/>
        <v>Kaikōura</v>
      </c>
      <c r="C654" s="43" t="s">
        <v>22</v>
      </c>
      <c r="D654" s="29">
        <v>0</v>
      </c>
      <c r="E654" s="29">
        <v>0</v>
      </c>
      <c r="F654" s="29">
        <v>0</v>
      </c>
      <c r="G654" s="29">
        <v>0</v>
      </c>
      <c r="H654" s="29">
        <v>0</v>
      </c>
      <c r="I654" s="29">
        <v>0</v>
      </c>
      <c r="J654" s="29">
        <v>0</v>
      </c>
      <c r="K654" s="29">
        <v>0</v>
      </c>
      <c r="L654" s="29">
        <v>0</v>
      </c>
      <c r="M654" s="29">
        <v>1</v>
      </c>
    </row>
    <row r="655" spans="1:13" s="24" customFormat="1" ht="14.25" customHeight="1" x14ac:dyDescent="0.2">
      <c r="A655" s="147" t="str">
        <f t="shared" si="52"/>
        <v>Nelson/Marlborough/West Coast</v>
      </c>
      <c r="B655" s="147" t="str">
        <f t="shared" si="52"/>
        <v>Kaikōura</v>
      </c>
      <c r="C655" s="43" t="s">
        <v>23</v>
      </c>
      <c r="D655" s="29">
        <v>0</v>
      </c>
      <c r="E655" s="29">
        <v>0</v>
      </c>
      <c r="F655" s="29">
        <v>0</v>
      </c>
      <c r="G655" s="29">
        <v>0</v>
      </c>
      <c r="H655" s="29">
        <v>0</v>
      </c>
      <c r="I655" s="29">
        <v>0</v>
      </c>
      <c r="J655" s="29">
        <v>0</v>
      </c>
      <c r="K655" s="29">
        <v>0</v>
      </c>
      <c r="L655" s="29">
        <v>0</v>
      </c>
      <c r="M655" s="29">
        <v>0</v>
      </c>
    </row>
    <row r="656" spans="1:13" s="24" customFormat="1" ht="14.25" customHeight="1" x14ac:dyDescent="0.2">
      <c r="A656" s="147" t="str">
        <f t="shared" si="52"/>
        <v>Nelson/Marlborough/West Coast</v>
      </c>
      <c r="B656" s="147" t="str">
        <f t="shared" si="52"/>
        <v>Kaikōura</v>
      </c>
      <c r="C656" s="43" t="s">
        <v>15</v>
      </c>
      <c r="D656" s="29">
        <v>0</v>
      </c>
      <c r="E656" s="29">
        <v>0</v>
      </c>
      <c r="F656" s="29">
        <v>0</v>
      </c>
      <c r="G656" s="29">
        <v>0</v>
      </c>
      <c r="H656" s="29">
        <v>0</v>
      </c>
      <c r="I656" s="29">
        <v>0</v>
      </c>
      <c r="J656" s="29">
        <v>0</v>
      </c>
      <c r="K656" s="29">
        <v>0</v>
      </c>
      <c r="L656" s="29">
        <v>0</v>
      </c>
      <c r="M656" s="29">
        <v>0</v>
      </c>
    </row>
    <row r="657" spans="1:13" s="26" customFormat="1" ht="14.25" customHeight="1" x14ac:dyDescent="0.2">
      <c r="A657" s="147" t="str">
        <f t="shared" si="52"/>
        <v>Nelson/Marlborough/West Coast</v>
      </c>
      <c r="B657" s="147" t="str">
        <f t="shared" si="52"/>
        <v>Kaikōura</v>
      </c>
      <c r="C657" s="43" t="s">
        <v>24</v>
      </c>
      <c r="D657" s="29">
        <v>0</v>
      </c>
      <c r="E657" s="29">
        <v>0</v>
      </c>
      <c r="F657" s="29">
        <v>2</v>
      </c>
      <c r="G657" s="29">
        <v>0</v>
      </c>
      <c r="H657" s="29">
        <v>0</v>
      </c>
      <c r="I657" s="29">
        <v>0</v>
      </c>
      <c r="J657" s="29">
        <v>0</v>
      </c>
      <c r="K657" s="29">
        <v>0</v>
      </c>
      <c r="L657" s="29">
        <v>0</v>
      </c>
      <c r="M657" s="29">
        <v>0</v>
      </c>
    </row>
    <row r="658" spans="1:13" s="26" customFormat="1" ht="14.25" customHeight="1" x14ac:dyDescent="0.2">
      <c r="A658" s="147" t="str">
        <f t="shared" si="52"/>
        <v>Nelson/Marlborough/West Coast</v>
      </c>
      <c r="B658" s="148" t="str">
        <f t="shared" si="52"/>
        <v>Kaikōura</v>
      </c>
      <c r="C658" s="41" t="s">
        <v>0</v>
      </c>
      <c r="D658" s="30">
        <v>2</v>
      </c>
      <c r="E658" s="30">
        <v>0</v>
      </c>
      <c r="F658" s="30">
        <v>2</v>
      </c>
      <c r="G658" s="30">
        <v>0</v>
      </c>
      <c r="H658" s="30">
        <v>0</v>
      </c>
      <c r="I658" s="30">
        <v>1</v>
      </c>
      <c r="J658" s="30">
        <v>1</v>
      </c>
      <c r="K658" s="30">
        <v>0</v>
      </c>
      <c r="L658" s="30">
        <v>1</v>
      </c>
      <c r="M658" s="30">
        <v>1</v>
      </c>
    </row>
    <row r="659" spans="1:13" s="24" customFormat="1" ht="14.25" customHeight="1" x14ac:dyDescent="0.2">
      <c r="A659" s="147" t="str">
        <f t="shared" ref="A659:B674" si="53">A658</f>
        <v>Nelson/Marlborough/West Coast</v>
      </c>
      <c r="B659" s="149" t="s">
        <v>72</v>
      </c>
      <c r="C659" s="22" t="s">
        <v>19</v>
      </c>
      <c r="D659" s="29">
        <v>10</v>
      </c>
      <c r="E659" s="29">
        <v>5</v>
      </c>
      <c r="F659" s="29">
        <v>4</v>
      </c>
      <c r="G659" s="29">
        <v>9</v>
      </c>
      <c r="H659" s="29">
        <v>9</v>
      </c>
      <c r="I659" s="29">
        <v>4</v>
      </c>
      <c r="J659" s="29">
        <v>3</v>
      </c>
      <c r="K659" s="29">
        <v>4</v>
      </c>
      <c r="L659" s="29">
        <v>5</v>
      </c>
      <c r="M659" s="29">
        <v>17</v>
      </c>
    </row>
    <row r="660" spans="1:13" s="24" customFormat="1" ht="14.25" customHeight="1" x14ac:dyDescent="0.2">
      <c r="A660" s="147" t="str">
        <f t="shared" si="53"/>
        <v>Nelson/Marlborough/West Coast</v>
      </c>
      <c r="B660" s="147" t="str">
        <f t="shared" si="53"/>
        <v>Nelson</v>
      </c>
      <c r="C660" s="55" t="s">
        <v>116</v>
      </c>
      <c r="D660" s="29">
        <v>1</v>
      </c>
      <c r="E660" s="29">
        <v>3</v>
      </c>
      <c r="F660" s="29">
        <v>2</v>
      </c>
      <c r="G660" s="29">
        <v>2</v>
      </c>
      <c r="H660" s="29">
        <v>2</v>
      </c>
      <c r="I660" s="29">
        <v>2</v>
      </c>
      <c r="J660" s="29">
        <v>1</v>
      </c>
      <c r="K660" s="29">
        <v>1</v>
      </c>
      <c r="L660" s="29">
        <v>4</v>
      </c>
      <c r="M660" s="29">
        <v>6</v>
      </c>
    </row>
    <row r="661" spans="1:13" s="24" customFormat="1" ht="14.25" customHeight="1" x14ac:dyDescent="0.2">
      <c r="A661" s="147" t="str">
        <f t="shared" si="53"/>
        <v>Nelson/Marlborough/West Coast</v>
      </c>
      <c r="B661" s="147" t="str">
        <f t="shared" si="53"/>
        <v>Nelson</v>
      </c>
      <c r="C661" s="55" t="s">
        <v>115</v>
      </c>
      <c r="D661" s="29">
        <v>2</v>
      </c>
      <c r="E661" s="29">
        <v>2</v>
      </c>
      <c r="F661" s="29">
        <v>1</v>
      </c>
      <c r="G661" s="29">
        <v>2</v>
      </c>
      <c r="H661" s="29">
        <v>0</v>
      </c>
      <c r="I661" s="29">
        <v>1</v>
      </c>
      <c r="J661" s="29">
        <v>4</v>
      </c>
      <c r="K661" s="29">
        <v>4</v>
      </c>
      <c r="L661" s="29">
        <v>4</v>
      </c>
      <c r="M661" s="29">
        <v>3</v>
      </c>
    </row>
    <row r="662" spans="1:13" s="24" customFormat="1" ht="14.25" customHeight="1" x14ac:dyDescent="0.2">
      <c r="A662" s="147" t="str">
        <f t="shared" si="53"/>
        <v>Nelson/Marlborough/West Coast</v>
      </c>
      <c r="B662" s="147" t="str">
        <f t="shared" si="53"/>
        <v>Nelson</v>
      </c>
      <c r="C662" s="55" t="s">
        <v>117</v>
      </c>
      <c r="D662" s="29">
        <v>0</v>
      </c>
      <c r="E662" s="29">
        <v>1</v>
      </c>
      <c r="F662" s="29">
        <v>0</v>
      </c>
      <c r="G662" s="29">
        <v>1</v>
      </c>
      <c r="H662" s="29">
        <v>0</v>
      </c>
      <c r="I662" s="29">
        <v>1</v>
      </c>
      <c r="J662" s="29">
        <v>1</v>
      </c>
      <c r="K662" s="29">
        <v>1</v>
      </c>
      <c r="L662" s="29">
        <v>2</v>
      </c>
      <c r="M662" s="29">
        <v>2</v>
      </c>
    </row>
    <row r="663" spans="1:13" s="24" customFormat="1" ht="14.25" customHeight="1" x14ac:dyDescent="0.2">
      <c r="A663" s="147" t="str">
        <f t="shared" si="53"/>
        <v>Nelson/Marlborough/West Coast</v>
      </c>
      <c r="B663" s="147" t="str">
        <f t="shared" si="53"/>
        <v>Nelson</v>
      </c>
      <c r="C663" s="43" t="s">
        <v>20</v>
      </c>
      <c r="D663" s="29">
        <v>4</v>
      </c>
      <c r="E663" s="29">
        <v>7</v>
      </c>
      <c r="F663" s="29">
        <v>5</v>
      </c>
      <c r="G663" s="29">
        <v>8</v>
      </c>
      <c r="H663" s="29">
        <v>3</v>
      </c>
      <c r="I663" s="29">
        <v>4</v>
      </c>
      <c r="J663" s="29">
        <v>8</v>
      </c>
      <c r="K663" s="29">
        <v>5</v>
      </c>
      <c r="L663" s="29">
        <v>2</v>
      </c>
      <c r="M663" s="29">
        <v>1</v>
      </c>
    </row>
    <row r="664" spans="1:13" s="24" customFormat="1" ht="14.25" customHeight="1" x14ac:dyDescent="0.2">
      <c r="A664" s="147" t="str">
        <f t="shared" si="53"/>
        <v>Nelson/Marlborough/West Coast</v>
      </c>
      <c r="B664" s="147" t="str">
        <f t="shared" si="53"/>
        <v>Nelson</v>
      </c>
      <c r="C664" s="43" t="s">
        <v>21</v>
      </c>
      <c r="D664" s="29">
        <v>1</v>
      </c>
      <c r="E664" s="29">
        <v>0</v>
      </c>
      <c r="F664" s="29">
        <v>1</v>
      </c>
      <c r="G664" s="29">
        <v>4</v>
      </c>
      <c r="H664" s="29">
        <v>0</v>
      </c>
      <c r="I664" s="29">
        <v>3</v>
      </c>
      <c r="J664" s="29">
        <v>1</v>
      </c>
      <c r="K664" s="29">
        <v>1</v>
      </c>
      <c r="L664" s="29">
        <v>0</v>
      </c>
      <c r="M664" s="29">
        <v>2</v>
      </c>
    </row>
    <row r="665" spans="1:13" s="24" customFormat="1" ht="14.25" customHeight="1" x14ac:dyDescent="0.2">
      <c r="A665" s="147" t="str">
        <f t="shared" si="53"/>
        <v>Nelson/Marlborough/West Coast</v>
      </c>
      <c r="B665" s="147" t="str">
        <f t="shared" si="53"/>
        <v>Nelson</v>
      </c>
      <c r="C665" s="43" t="s">
        <v>22</v>
      </c>
      <c r="D665" s="29">
        <v>4</v>
      </c>
      <c r="E665" s="29">
        <v>5</v>
      </c>
      <c r="F665" s="29">
        <v>2</v>
      </c>
      <c r="G665" s="29">
        <v>9</v>
      </c>
      <c r="H665" s="29">
        <v>6</v>
      </c>
      <c r="I665" s="29">
        <v>1</v>
      </c>
      <c r="J665" s="29">
        <v>4</v>
      </c>
      <c r="K665" s="29">
        <v>5</v>
      </c>
      <c r="L665" s="29">
        <v>8</v>
      </c>
      <c r="M665" s="29">
        <v>1</v>
      </c>
    </row>
    <row r="666" spans="1:13" s="24" customFormat="1" ht="14.25" customHeight="1" x14ac:dyDescent="0.2">
      <c r="A666" s="147" t="str">
        <f t="shared" si="53"/>
        <v>Nelson/Marlborough/West Coast</v>
      </c>
      <c r="B666" s="147" t="str">
        <f t="shared" si="53"/>
        <v>Nelson</v>
      </c>
      <c r="C666" s="43" t="s">
        <v>23</v>
      </c>
      <c r="D666" s="29">
        <v>0</v>
      </c>
      <c r="E666" s="29">
        <v>1</v>
      </c>
      <c r="F666" s="29">
        <v>1</v>
      </c>
      <c r="G666" s="29">
        <v>1</v>
      </c>
      <c r="H666" s="29">
        <v>0</v>
      </c>
      <c r="I666" s="29">
        <v>0</v>
      </c>
      <c r="J666" s="29">
        <v>0</v>
      </c>
      <c r="K666" s="29">
        <v>2</v>
      </c>
      <c r="L666" s="29">
        <v>0</v>
      </c>
      <c r="M666" s="29">
        <v>1</v>
      </c>
    </row>
    <row r="667" spans="1:13" s="24" customFormat="1" ht="14.25" customHeight="1" x14ac:dyDescent="0.2">
      <c r="A667" s="147" t="str">
        <f t="shared" si="53"/>
        <v>Nelson/Marlborough/West Coast</v>
      </c>
      <c r="B667" s="147" t="str">
        <f t="shared" si="53"/>
        <v>Nelson</v>
      </c>
      <c r="C667" s="43" t="s">
        <v>15</v>
      </c>
      <c r="D667" s="29">
        <v>0</v>
      </c>
      <c r="E667" s="29">
        <v>2</v>
      </c>
      <c r="F667" s="29">
        <v>0</v>
      </c>
      <c r="G667" s="29">
        <v>0</v>
      </c>
      <c r="H667" s="29">
        <v>0</v>
      </c>
      <c r="I667" s="29">
        <v>0</v>
      </c>
      <c r="J667" s="29">
        <v>0</v>
      </c>
      <c r="K667" s="29">
        <v>0</v>
      </c>
      <c r="L667" s="29">
        <v>0</v>
      </c>
      <c r="M667" s="29">
        <v>0</v>
      </c>
    </row>
    <row r="668" spans="1:13" s="24" customFormat="1" ht="14.25" customHeight="1" x14ac:dyDescent="0.2">
      <c r="A668" s="147" t="str">
        <f t="shared" si="53"/>
        <v>Nelson/Marlborough/West Coast</v>
      </c>
      <c r="B668" s="147" t="str">
        <f t="shared" si="53"/>
        <v>Nelson</v>
      </c>
      <c r="C668" s="43" t="s">
        <v>24</v>
      </c>
      <c r="D668" s="29">
        <v>0</v>
      </c>
      <c r="E668" s="29">
        <v>0</v>
      </c>
      <c r="F668" s="29">
        <v>1</v>
      </c>
      <c r="G668" s="29">
        <v>3</v>
      </c>
      <c r="H668" s="29">
        <v>0</v>
      </c>
      <c r="I668" s="29">
        <v>0</v>
      </c>
      <c r="J668" s="29">
        <v>0</v>
      </c>
      <c r="K668" s="29">
        <v>1</v>
      </c>
      <c r="L668" s="29">
        <v>2</v>
      </c>
      <c r="M668" s="29">
        <v>5</v>
      </c>
    </row>
    <row r="669" spans="1:13" s="24" customFormat="1" ht="14.25" customHeight="1" x14ac:dyDescent="0.2">
      <c r="A669" s="147" t="str">
        <f t="shared" si="53"/>
        <v>Nelson/Marlborough/West Coast</v>
      </c>
      <c r="B669" s="148" t="str">
        <f t="shared" si="53"/>
        <v>Nelson</v>
      </c>
      <c r="C669" s="41" t="s">
        <v>0</v>
      </c>
      <c r="D669" s="30">
        <v>22</v>
      </c>
      <c r="E669" s="30">
        <v>26</v>
      </c>
      <c r="F669" s="30">
        <v>17</v>
      </c>
      <c r="G669" s="30">
        <v>39</v>
      </c>
      <c r="H669" s="30">
        <v>20</v>
      </c>
      <c r="I669" s="30">
        <v>16</v>
      </c>
      <c r="J669" s="30">
        <v>22</v>
      </c>
      <c r="K669" s="30">
        <v>24</v>
      </c>
      <c r="L669" s="30">
        <v>27</v>
      </c>
      <c r="M669" s="30">
        <v>38</v>
      </c>
    </row>
    <row r="670" spans="1:13" s="24" customFormat="1" ht="14.25" customHeight="1" x14ac:dyDescent="0.2">
      <c r="A670" s="147" t="str">
        <f t="shared" si="53"/>
        <v>Nelson/Marlborough/West Coast</v>
      </c>
      <c r="B670" s="149" t="s">
        <v>73</v>
      </c>
      <c r="C670" s="43" t="s">
        <v>19</v>
      </c>
      <c r="D670" s="29">
        <v>0</v>
      </c>
      <c r="E670" s="29">
        <v>0</v>
      </c>
      <c r="F670" s="29">
        <v>0</v>
      </c>
      <c r="G670" s="29">
        <v>0</v>
      </c>
      <c r="H670" s="29">
        <v>1</v>
      </c>
      <c r="I670" s="29">
        <v>0</v>
      </c>
      <c r="J670" s="29">
        <v>0</v>
      </c>
      <c r="K670" s="29">
        <v>0</v>
      </c>
      <c r="L670" s="29">
        <v>0</v>
      </c>
      <c r="M670" s="29">
        <v>0</v>
      </c>
    </row>
    <row r="671" spans="1:13" s="24" customFormat="1" ht="14.25" customHeight="1" x14ac:dyDescent="0.2">
      <c r="A671" s="147" t="str">
        <f t="shared" si="53"/>
        <v>Nelson/Marlborough/West Coast</v>
      </c>
      <c r="B671" s="147" t="str">
        <f t="shared" si="53"/>
        <v>Westport</v>
      </c>
      <c r="C671" s="55" t="s">
        <v>116</v>
      </c>
      <c r="D671" s="29">
        <v>0</v>
      </c>
      <c r="E671" s="29">
        <v>0</v>
      </c>
      <c r="F671" s="29">
        <v>0</v>
      </c>
      <c r="G671" s="29">
        <v>1</v>
      </c>
      <c r="H671" s="29">
        <v>0</v>
      </c>
      <c r="I671" s="29">
        <v>0</v>
      </c>
      <c r="J671" s="29">
        <v>1</v>
      </c>
      <c r="K671" s="29">
        <v>1</v>
      </c>
      <c r="L671" s="29">
        <v>0</v>
      </c>
      <c r="M671" s="29">
        <v>0</v>
      </c>
    </row>
    <row r="672" spans="1:13" s="24" customFormat="1" ht="14.25" customHeight="1" x14ac:dyDescent="0.2">
      <c r="A672" s="147" t="str">
        <f t="shared" si="53"/>
        <v>Nelson/Marlborough/West Coast</v>
      </c>
      <c r="B672" s="147" t="str">
        <f t="shared" si="53"/>
        <v>Westport</v>
      </c>
      <c r="C672" s="55" t="s">
        <v>115</v>
      </c>
      <c r="D672" s="29">
        <v>0</v>
      </c>
      <c r="E672" s="29">
        <v>0</v>
      </c>
      <c r="F672" s="29">
        <v>0</v>
      </c>
      <c r="G672" s="29">
        <v>0</v>
      </c>
      <c r="H672" s="29">
        <v>0</v>
      </c>
      <c r="I672" s="29">
        <v>0</v>
      </c>
      <c r="J672" s="29">
        <v>2</v>
      </c>
      <c r="K672" s="29">
        <v>1</v>
      </c>
      <c r="L672" s="29">
        <v>0</v>
      </c>
      <c r="M672" s="29">
        <v>0</v>
      </c>
    </row>
    <row r="673" spans="1:13" s="24" customFormat="1" ht="14.25" customHeight="1" x14ac:dyDescent="0.2">
      <c r="A673" s="147" t="str">
        <f t="shared" si="53"/>
        <v>Nelson/Marlborough/West Coast</v>
      </c>
      <c r="B673" s="147" t="str">
        <f t="shared" si="53"/>
        <v>Westport</v>
      </c>
      <c r="C673" s="55" t="s">
        <v>117</v>
      </c>
      <c r="D673" s="29">
        <v>0</v>
      </c>
      <c r="E673" s="29">
        <v>0</v>
      </c>
      <c r="F673" s="29">
        <v>0</v>
      </c>
      <c r="G673" s="29">
        <v>0</v>
      </c>
      <c r="H673" s="29">
        <v>0</v>
      </c>
      <c r="I673" s="29">
        <v>1</v>
      </c>
      <c r="J673" s="29">
        <v>0</v>
      </c>
      <c r="K673" s="29">
        <v>1</v>
      </c>
      <c r="L673" s="29">
        <v>0</v>
      </c>
      <c r="M673" s="29">
        <v>0</v>
      </c>
    </row>
    <row r="674" spans="1:13" s="24" customFormat="1" ht="14.25" customHeight="1" x14ac:dyDescent="0.2">
      <c r="A674" s="147" t="str">
        <f t="shared" si="53"/>
        <v>Nelson/Marlborough/West Coast</v>
      </c>
      <c r="B674" s="147" t="str">
        <f t="shared" si="53"/>
        <v>Westport</v>
      </c>
      <c r="C674" s="43" t="s">
        <v>20</v>
      </c>
      <c r="D674" s="29">
        <v>0</v>
      </c>
      <c r="E674" s="29">
        <v>1</v>
      </c>
      <c r="F674" s="29">
        <v>0</v>
      </c>
      <c r="G674" s="29">
        <v>2</v>
      </c>
      <c r="H674" s="29">
        <v>1</v>
      </c>
      <c r="I674" s="29">
        <v>1</v>
      </c>
      <c r="J674" s="29">
        <v>0</v>
      </c>
      <c r="K674" s="29">
        <v>0</v>
      </c>
      <c r="L674" s="29">
        <v>0</v>
      </c>
      <c r="M674" s="29">
        <v>1</v>
      </c>
    </row>
    <row r="675" spans="1:13" s="24" customFormat="1" ht="14.25" customHeight="1" x14ac:dyDescent="0.2">
      <c r="A675" s="147" t="str">
        <f t="shared" ref="A675:B680" si="54">A674</f>
        <v>Nelson/Marlborough/West Coast</v>
      </c>
      <c r="B675" s="147" t="str">
        <f t="shared" si="54"/>
        <v>Westport</v>
      </c>
      <c r="C675" s="43" t="s">
        <v>21</v>
      </c>
      <c r="D675" s="29">
        <v>0</v>
      </c>
      <c r="E675" s="29">
        <v>0</v>
      </c>
      <c r="F675" s="29">
        <v>0</v>
      </c>
      <c r="G675" s="29">
        <v>0</v>
      </c>
      <c r="H675" s="29">
        <v>0</v>
      </c>
      <c r="I675" s="29">
        <v>1</v>
      </c>
      <c r="J675" s="29">
        <v>0</v>
      </c>
      <c r="K675" s="29">
        <v>0</v>
      </c>
      <c r="L675" s="29">
        <v>0</v>
      </c>
      <c r="M675" s="29">
        <v>1</v>
      </c>
    </row>
    <row r="676" spans="1:13" s="24" customFormat="1" ht="14.25" customHeight="1" x14ac:dyDescent="0.2">
      <c r="A676" s="147" t="str">
        <f t="shared" si="54"/>
        <v>Nelson/Marlborough/West Coast</v>
      </c>
      <c r="B676" s="147" t="str">
        <f t="shared" si="54"/>
        <v>Westport</v>
      </c>
      <c r="C676" s="43" t="s">
        <v>22</v>
      </c>
      <c r="D676" s="29">
        <v>0</v>
      </c>
      <c r="E676" s="29">
        <v>1</v>
      </c>
      <c r="F676" s="29">
        <v>0</v>
      </c>
      <c r="G676" s="29">
        <v>1</v>
      </c>
      <c r="H676" s="29">
        <v>3</v>
      </c>
      <c r="I676" s="29">
        <v>1</v>
      </c>
      <c r="J676" s="29">
        <v>0</v>
      </c>
      <c r="K676" s="29">
        <v>0</v>
      </c>
      <c r="L676" s="29">
        <v>1</v>
      </c>
      <c r="M676" s="29">
        <v>1</v>
      </c>
    </row>
    <row r="677" spans="1:13" s="24" customFormat="1" ht="14.25" customHeight="1" x14ac:dyDescent="0.2">
      <c r="A677" s="147" t="str">
        <f t="shared" si="54"/>
        <v>Nelson/Marlborough/West Coast</v>
      </c>
      <c r="B677" s="147" t="str">
        <f t="shared" si="54"/>
        <v>Westport</v>
      </c>
      <c r="C677" s="43" t="s">
        <v>23</v>
      </c>
      <c r="D677" s="29">
        <v>1</v>
      </c>
      <c r="E677" s="29">
        <v>0</v>
      </c>
      <c r="F677" s="29">
        <v>0</v>
      </c>
      <c r="G677" s="29">
        <v>1</v>
      </c>
      <c r="H677" s="29">
        <v>0</v>
      </c>
      <c r="I677" s="29">
        <v>0</v>
      </c>
      <c r="J677" s="29">
        <v>0</v>
      </c>
      <c r="K677" s="29">
        <v>1</v>
      </c>
      <c r="L677" s="29">
        <v>0</v>
      </c>
      <c r="M677" s="29">
        <v>0</v>
      </c>
    </row>
    <row r="678" spans="1:13" s="24" customFormat="1" ht="14.25" customHeight="1" x14ac:dyDescent="0.2">
      <c r="A678" s="147" t="str">
        <f t="shared" si="54"/>
        <v>Nelson/Marlborough/West Coast</v>
      </c>
      <c r="B678" s="147" t="str">
        <f t="shared" si="54"/>
        <v>Westport</v>
      </c>
      <c r="C678" s="43" t="s">
        <v>15</v>
      </c>
      <c r="D678" s="29">
        <v>0</v>
      </c>
      <c r="E678" s="29">
        <v>1</v>
      </c>
      <c r="F678" s="29">
        <v>0</v>
      </c>
      <c r="G678" s="29">
        <v>0</v>
      </c>
      <c r="H678" s="29">
        <v>0</v>
      </c>
      <c r="I678" s="29">
        <v>0</v>
      </c>
      <c r="J678" s="29">
        <v>0</v>
      </c>
      <c r="K678" s="29">
        <v>0</v>
      </c>
      <c r="L678" s="29">
        <v>0</v>
      </c>
      <c r="M678" s="29">
        <v>0</v>
      </c>
    </row>
    <row r="679" spans="1:13" s="24" customFormat="1" ht="14.25" customHeight="1" x14ac:dyDescent="0.2">
      <c r="A679" s="147" t="str">
        <f t="shared" si="54"/>
        <v>Nelson/Marlborough/West Coast</v>
      </c>
      <c r="B679" s="147" t="str">
        <f t="shared" si="54"/>
        <v>Westport</v>
      </c>
      <c r="C679" s="43" t="s">
        <v>24</v>
      </c>
      <c r="D679" s="29">
        <v>0</v>
      </c>
      <c r="E679" s="29">
        <v>0</v>
      </c>
      <c r="F679" s="29">
        <v>2</v>
      </c>
      <c r="G679" s="29">
        <v>2</v>
      </c>
      <c r="H679" s="29">
        <v>0</v>
      </c>
      <c r="I679" s="29">
        <v>0</v>
      </c>
      <c r="J679" s="29">
        <v>4</v>
      </c>
      <c r="K679" s="29">
        <v>0</v>
      </c>
      <c r="L679" s="29">
        <v>0</v>
      </c>
      <c r="M679" s="29">
        <v>0</v>
      </c>
    </row>
    <row r="680" spans="1:13" s="24" customFormat="1" ht="14.25" customHeight="1" x14ac:dyDescent="0.2">
      <c r="A680" s="147" t="str">
        <f t="shared" si="54"/>
        <v>Nelson/Marlborough/West Coast</v>
      </c>
      <c r="B680" s="148" t="str">
        <f t="shared" si="54"/>
        <v>Westport</v>
      </c>
      <c r="C680" s="41" t="s">
        <v>0</v>
      </c>
      <c r="D680" s="30">
        <v>1</v>
      </c>
      <c r="E680" s="30">
        <v>3</v>
      </c>
      <c r="F680" s="30">
        <v>2</v>
      </c>
      <c r="G680" s="30">
        <v>7</v>
      </c>
      <c r="H680" s="30">
        <v>5</v>
      </c>
      <c r="I680" s="30">
        <v>4</v>
      </c>
      <c r="J680" s="30">
        <v>7</v>
      </c>
      <c r="K680" s="30">
        <v>4</v>
      </c>
      <c r="L680" s="30">
        <v>1</v>
      </c>
      <c r="M680" s="30">
        <v>3</v>
      </c>
    </row>
    <row r="681" spans="1:13" s="24" customFormat="1" ht="14.25" customHeight="1" x14ac:dyDescent="0.2">
      <c r="A681" s="147" t="str">
        <f t="shared" ref="A681:A691" si="55">A680</f>
        <v>Nelson/Marlborough/West Coast</v>
      </c>
      <c r="B681" s="147" t="s">
        <v>104</v>
      </c>
      <c r="C681" s="43" t="s">
        <v>19</v>
      </c>
      <c r="D681" s="29">
        <v>11</v>
      </c>
      <c r="E681" s="29">
        <v>8</v>
      </c>
      <c r="F681" s="29">
        <v>9</v>
      </c>
      <c r="G681" s="29">
        <v>17</v>
      </c>
      <c r="H681" s="29">
        <v>17</v>
      </c>
      <c r="I681" s="29">
        <v>7</v>
      </c>
      <c r="J681" s="29">
        <v>15</v>
      </c>
      <c r="K681" s="29">
        <v>6</v>
      </c>
      <c r="L681" s="29">
        <v>8</v>
      </c>
      <c r="M681" s="29">
        <v>30</v>
      </c>
    </row>
    <row r="682" spans="1:13" s="24" customFormat="1" ht="14.25" customHeight="1" x14ac:dyDescent="0.2">
      <c r="A682" s="147" t="str">
        <f t="shared" si="55"/>
        <v>Nelson/Marlborough/West Coast</v>
      </c>
      <c r="B682" s="147" t="str">
        <f t="shared" ref="B682:B691" si="56">B681</f>
        <v>Justice service area total</v>
      </c>
      <c r="C682" s="55" t="s">
        <v>116</v>
      </c>
      <c r="D682" s="29">
        <v>1</v>
      </c>
      <c r="E682" s="29">
        <v>5</v>
      </c>
      <c r="F682" s="29">
        <v>3</v>
      </c>
      <c r="G682" s="29">
        <v>5</v>
      </c>
      <c r="H682" s="29">
        <v>6</v>
      </c>
      <c r="I682" s="29">
        <v>3</v>
      </c>
      <c r="J682" s="29">
        <v>4</v>
      </c>
      <c r="K682" s="29">
        <v>4</v>
      </c>
      <c r="L682" s="29">
        <v>5</v>
      </c>
      <c r="M682" s="29">
        <v>10</v>
      </c>
    </row>
    <row r="683" spans="1:13" s="24" customFormat="1" ht="14.25" customHeight="1" x14ac:dyDescent="0.2">
      <c r="A683" s="147" t="str">
        <f t="shared" si="55"/>
        <v>Nelson/Marlborough/West Coast</v>
      </c>
      <c r="B683" s="147" t="str">
        <f t="shared" si="56"/>
        <v>Justice service area total</v>
      </c>
      <c r="C683" s="55" t="s">
        <v>115</v>
      </c>
      <c r="D683" s="29">
        <v>3</v>
      </c>
      <c r="E683" s="29">
        <v>6</v>
      </c>
      <c r="F683" s="29">
        <v>2</v>
      </c>
      <c r="G683" s="29">
        <v>7</v>
      </c>
      <c r="H683" s="29">
        <v>5</v>
      </c>
      <c r="I683" s="29">
        <v>5</v>
      </c>
      <c r="J683" s="29">
        <v>11</v>
      </c>
      <c r="K683" s="29">
        <v>10</v>
      </c>
      <c r="L683" s="29">
        <v>10</v>
      </c>
      <c r="M683" s="29">
        <v>7</v>
      </c>
    </row>
    <row r="684" spans="1:13" s="24" customFormat="1" ht="14.25" customHeight="1" x14ac:dyDescent="0.2">
      <c r="A684" s="147" t="str">
        <f t="shared" si="55"/>
        <v>Nelson/Marlborough/West Coast</v>
      </c>
      <c r="B684" s="147" t="str">
        <f t="shared" si="56"/>
        <v>Justice service area total</v>
      </c>
      <c r="C684" s="55" t="s">
        <v>117</v>
      </c>
      <c r="D684" s="29">
        <v>0</v>
      </c>
      <c r="E684" s="29">
        <v>1</v>
      </c>
      <c r="F684" s="29">
        <v>0</v>
      </c>
      <c r="G684" s="29">
        <v>2</v>
      </c>
      <c r="H684" s="29">
        <v>0</v>
      </c>
      <c r="I684" s="29">
        <v>3</v>
      </c>
      <c r="J684" s="29">
        <v>4</v>
      </c>
      <c r="K684" s="29">
        <v>3</v>
      </c>
      <c r="L684" s="29">
        <v>5</v>
      </c>
      <c r="M684" s="29">
        <v>8</v>
      </c>
    </row>
    <row r="685" spans="1:13" s="24" customFormat="1" ht="14.25" customHeight="1" x14ac:dyDescent="0.2">
      <c r="A685" s="147" t="str">
        <f t="shared" si="55"/>
        <v>Nelson/Marlborough/West Coast</v>
      </c>
      <c r="B685" s="147" t="str">
        <f t="shared" si="56"/>
        <v>Justice service area total</v>
      </c>
      <c r="C685" s="43" t="s">
        <v>20</v>
      </c>
      <c r="D685" s="29">
        <v>10</v>
      </c>
      <c r="E685" s="29">
        <v>11</v>
      </c>
      <c r="F685" s="29">
        <v>13</v>
      </c>
      <c r="G685" s="29">
        <v>18</v>
      </c>
      <c r="H685" s="29">
        <v>9</v>
      </c>
      <c r="I685" s="29">
        <v>14</v>
      </c>
      <c r="J685" s="29">
        <v>13</v>
      </c>
      <c r="K685" s="29">
        <v>5</v>
      </c>
      <c r="L685" s="29">
        <v>5</v>
      </c>
      <c r="M685" s="29">
        <v>4</v>
      </c>
    </row>
    <row r="686" spans="1:13" s="24" customFormat="1" ht="14.25" customHeight="1" x14ac:dyDescent="0.2">
      <c r="A686" s="147" t="str">
        <f t="shared" si="55"/>
        <v>Nelson/Marlborough/West Coast</v>
      </c>
      <c r="B686" s="147" t="str">
        <f t="shared" si="56"/>
        <v>Justice service area total</v>
      </c>
      <c r="C686" s="43" t="s">
        <v>21</v>
      </c>
      <c r="D686" s="29">
        <v>1</v>
      </c>
      <c r="E686" s="29">
        <v>2</v>
      </c>
      <c r="F686" s="29">
        <v>3</v>
      </c>
      <c r="G686" s="29">
        <v>6</v>
      </c>
      <c r="H686" s="29">
        <v>1</v>
      </c>
      <c r="I686" s="29">
        <v>4</v>
      </c>
      <c r="J686" s="29">
        <v>3</v>
      </c>
      <c r="K686" s="29">
        <v>2</v>
      </c>
      <c r="L686" s="29">
        <v>0</v>
      </c>
      <c r="M686" s="29">
        <v>4</v>
      </c>
    </row>
    <row r="687" spans="1:13" s="24" customFormat="1" ht="14.25" customHeight="1" x14ac:dyDescent="0.2">
      <c r="A687" s="147" t="str">
        <f t="shared" si="55"/>
        <v>Nelson/Marlborough/West Coast</v>
      </c>
      <c r="B687" s="147" t="str">
        <f t="shared" si="56"/>
        <v>Justice service area total</v>
      </c>
      <c r="C687" s="43" t="s">
        <v>22</v>
      </c>
      <c r="D687" s="29">
        <v>11</v>
      </c>
      <c r="E687" s="29">
        <v>12</v>
      </c>
      <c r="F687" s="29">
        <v>8</v>
      </c>
      <c r="G687" s="29">
        <v>18</v>
      </c>
      <c r="H687" s="29">
        <v>12</v>
      </c>
      <c r="I687" s="29">
        <v>4</v>
      </c>
      <c r="J687" s="29">
        <v>9</v>
      </c>
      <c r="K687" s="29">
        <v>9</v>
      </c>
      <c r="L687" s="29">
        <v>10</v>
      </c>
      <c r="M687" s="29">
        <v>3</v>
      </c>
    </row>
    <row r="688" spans="1:13" s="24" customFormat="1" ht="14.25" customHeight="1" x14ac:dyDescent="0.2">
      <c r="A688" s="147" t="str">
        <f t="shared" si="55"/>
        <v>Nelson/Marlborough/West Coast</v>
      </c>
      <c r="B688" s="147" t="str">
        <f t="shared" si="56"/>
        <v>Justice service area total</v>
      </c>
      <c r="C688" s="43" t="s">
        <v>23</v>
      </c>
      <c r="D688" s="29">
        <v>2</v>
      </c>
      <c r="E688" s="29">
        <v>3</v>
      </c>
      <c r="F688" s="29">
        <v>1</v>
      </c>
      <c r="G688" s="29">
        <v>3</v>
      </c>
      <c r="H688" s="29">
        <v>3</v>
      </c>
      <c r="I688" s="29">
        <v>1</v>
      </c>
      <c r="J688" s="29">
        <v>2</v>
      </c>
      <c r="K688" s="29">
        <v>5</v>
      </c>
      <c r="L688" s="29">
        <v>0</v>
      </c>
      <c r="M688" s="29">
        <v>2</v>
      </c>
    </row>
    <row r="689" spans="1:13" s="24" customFormat="1" ht="14.25" customHeight="1" x14ac:dyDescent="0.2">
      <c r="A689" s="147" t="str">
        <f t="shared" si="55"/>
        <v>Nelson/Marlborough/West Coast</v>
      </c>
      <c r="B689" s="147" t="str">
        <f t="shared" si="56"/>
        <v>Justice service area total</v>
      </c>
      <c r="C689" s="43" t="s">
        <v>15</v>
      </c>
      <c r="D689" s="29">
        <v>1</v>
      </c>
      <c r="E689" s="29">
        <v>3</v>
      </c>
      <c r="F689" s="29">
        <v>0</v>
      </c>
      <c r="G689" s="29">
        <v>1</v>
      </c>
      <c r="H689" s="29">
        <v>0</v>
      </c>
      <c r="I689" s="29">
        <v>0</v>
      </c>
      <c r="J689" s="29">
        <v>0</v>
      </c>
      <c r="K689" s="29">
        <v>0</v>
      </c>
      <c r="L689" s="29">
        <v>0</v>
      </c>
      <c r="M689" s="29">
        <v>0</v>
      </c>
    </row>
    <row r="690" spans="1:13" s="24" customFormat="1" ht="14.25" customHeight="1" x14ac:dyDescent="0.2">
      <c r="A690" s="147" t="str">
        <f t="shared" si="55"/>
        <v>Nelson/Marlborough/West Coast</v>
      </c>
      <c r="B690" s="147" t="str">
        <f t="shared" si="56"/>
        <v>Justice service area total</v>
      </c>
      <c r="C690" s="43" t="s">
        <v>24</v>
      </c>
      <c r="D690" s="29">
        <v>3</v>
      </c>
      <c r="E690" s="29">
        <v>0</v>
      </c>
      <c r="F690" s="29">
        <v>7</v>
      </c>
      <c r="G690" s="29">
        <v>7</v>
      </c>
      <c r="H690" s="29">
        <v>0</v>
      </c>
      <c r="I690" s="29">
        <v>2</v>
      </c>
      <c r="J690" s="29">
        <v>5</v>
      </c>
      <c r="K690" s="29">
        <v>5</v>
      </c>
      <c r="L690" s="29">
        <v>3</v>
      </c>
      <c r="M690" s="29">
        <v>13</v>
      </c>
    </row>
    <row r="691" spans="1:13" s="24" customFormat="1" ht="14.25" customHeight="1" x14ac:dyDescent="0.2">
      <c r="A691" s="148" t="str">
        <f t="shared" si="55"/>
        <v>Nelson/Marlborough/West Coast</v>
      </c>
      <c r="B691" s="148" t="str">
        <f t="shared" si="56"/>
        <v>Justice service area total</v>
      </c>
      <c r="C691" s="41" t="s">
        <v>0</v>
      </c>
      <c r="D691" s="106">
        <v>43</v>
      </c>
      <c r="E691" s="106">
        <v>51</v>
      </c>
      <c r="F691" s="106">
        <v>46</v>
      </c>
      <c r="G691" s="106">
        <v>84</v>
      </c>
      <c r="H691" s="106">
        <v>53</v>
      </c>
      <c r="I691" s="106">
        <v>43</v>
      </c>
      <c r="J691" s="106">
        <v>66</v>
      </c>
      <c r="K691" s="106">
        <v>49</v>
      </c>
      <c r="L691" s="106">
        <v>46</v>
      </c>
      <c r="M691" s="106">
        <v>81</v>
      </c>
    </row>
    <row r="692" spans="1:13" s="24" customFormat="1" x14ac:dyDescent="0.2">
      <c r="A692" s="149" t="s">
        <v>31</v>
      </c>
      <c r="B692" s="149" t="s">
        <v>74</v>
      </c>
      <c r="C692" s="22" t="s">
        <v>19</v>
      </c>
      <c r="D692" s="29">
        <v>0</v>
      </c>
      <c r="E692" s="29">
        <v>0</v>
      </c>
      <c r="F692" s="29">
        <v>0</v>
      </c>
      <c r="G692" s="29">
        <v>1</v>
      </c>
      <c r="H692" s="29">
        <v>0</v>
      </c>
      <c r="I692" s="29">
        <v>2</v>
      </c>
      <c r="J692" s="29">
        <v>0</v>
      </c>
      <c r="K692" s="29">
        <v>0</v>
      </c>
      <c r="L692" s="29">
        <v>0</v>
      </c>
      <c r="M692" s="29">
        <v>0</v>
      </c>
    </row>
    <row r="693" spans="1:13" s="24" customFormat="1" x14ac:dyDescent="0.2">
      <c r="A693" s="147" t="str">
        <f t="shared" ref="A693:B708" si="57">A692</f>
        <v>Canterbury</v>
      </c>
      <c r="B693" s="147" t="str">
        <f t="shared" si="57"/>
        <v>Ashburton</v>
      </c>
      <c r="C693" s="55" t="s">
        <v>116</v>
      </c>
      <c r="D693" s="29">
        <v>0</v>
      </c>
      <c r="E693" s="29">
        <v>0</v>
      </c>
      <c r="F693" s="29">
        <v>0</v>
      </c>
      <c r="G693" s="29">
        <v>0</v>
      </c>
      <c r="H693" s="29">
        <v>0</v>
      </c>
      <c r="I693" s="29">
        <v>2</v>
      </c>
      <c r="J693" s="29">
        <v>0</v>
      </c>
      <c r="K693" s="29">
        <v>0</v>
      </c>
      <c r="L693" s="29">
        <v>0</v>
      </c>
      <c r="M693" s="29">
        <v>1</v>
      </c>
    </row>
    <row r="694" spans="1:13" s="24" customFormat="1" x14ac:dyDescent="0.2">
      <c r="A694" s="147" t="str">
        <f t="shared" si="57"/>
        <v>Canterbury</v>
      </c>
      <c r="B694" s="147" t="str">
        <f t="shared" si="57"/>
        <v>Ashburton</v>
      </c>
      <c r="C694" s="55" t="s">
        <v>115</v>
      </c>
      <c r="D694" s="29">
        <v>0</v>
      </c>
      <c r="E694" s="29">
        <v>0</v>
      </c>
      <c r="F694" s="29">
        <v>0</v>
      </c>
      <c r="G694" s="29">
        <v>0</v>
      </c>
      <c r="H694" s="29">
        <v>0</v>
      </c>
      <c r="I694" s="29">
        <v>0</v>
      </c>
      <c r="J694" s="29">
        <v>0</v>
      </c>
      <c r="K694" s="29">
        <v>1</v>
      </c>
      <c r="L694" s="29">
        <v>1</v>
      </c>
      <c r="M694" s="29">
        <v>2</v>
      </c>
    </row>
    <row r="695" spans="1:13" s="24" customFormat="1" x14ac:dyDescent="0.2">
      <c r="A695" s="147" t="str">
        <f t="shared" si="57"/>
        <v>Canterbury</v>
      </c>
      <c r="B695" s="147" t="str">
        <f t="shared" si="57"/>
        <v>Ashburton</v>
      </c>
      <c r="C695" s="55" t="s">
        <v>117</v>
      </c>
      <c r="D695" s="29">
        <v>0</v>
      </c>
      <c r="E695" s="29">
        <v>0</v>
      </c>
      <c r="F695" s="29">
        <v>1</v>
      </c>
      <c r="G695" s="29">
        <v>0</v>
      </c>
      <c r="H695" s="29">
        <v>0</v>
      </c>
      <c r="I695" s="29">
        <v>1</v>
      </c>
      <c r="J695" s="29">
        <v>2</v>
      </c>
      <c r="K695" s="29">
        <v>0</v>
      </c>
      <c r="L695" s="29">
        <v>1</v>
      </c>
      <c r="M695" s="29">
        <v>0</v>
      </c>
    </row>
    <row r="696" spans="1:13" s="24" customFormat="1" x14ac:dyDescent="0.2">
      <c r="A696" s="147" t="str">
        <f t="shared" si="57"/>
        <v>Canterbury</v>
      </c>
      <c r="B696" s="147" t="str">
        <f t="shared" si="57"/>
        <v>Ashburton</v>
      </c>
      <c r="C696" s="43" t="s">
        <v>20</v>
      </c>
      <c r="D696" s="29">
        <v>1</v>
      </c>
      <c r="E696" s="29">
        <v>1</v>
      </c>
      <c r="F696" s="29">
        <v>2</v>
      </c>
      <c r="G696" s="29">
        <v>1</v>
      </c>
      <c r="H696" s="29">
        <v>4</v>
      </c>
      <c r="I696" s="29">
        <v>2</v>
      </c>
      <c r="J696" s="29">
        <v>1</v>
      </c>
      <c r="K696" s="29">
        <v>1</v>
      </c>
      <c r="L696" s="29">
        <v>1</v>
      </c>
      <c r="M696" s="29">
        <v>1</v>
      </c>
    </row>
    <row r="697" spans="1:13" s="24" customFormat="1" x14ac:dyDescent="0.2">
      <c r="A697" s="147" t="str">
        <f t="shared" si="57"/>
        <v>Canterbury</v>
      </c>
      <c r="B697" s="147" t="str">
        <f t="shared" si="57"/>
        <v>Ashburton</v>
      </c>
      <c r="C697" s="43" t="s">
        <v>21</v>
      </c>
      <c r="D697" s="29">
        <v>0</v>
      </c>
      <c r="E697" s="29">
        <v>0</v>
      </c>
      <c r="F697" s="29">
        <v>2</v>
      </c>
      <c r="G697" s="29">
        <v>0</v>
      </c>
      <c r="H697" s="29">
        <v>1</v>
      </c>
      <c r="I697" s="29">
        <v>0</v>
      </c>
      <c r="J697" s="29">
        <v>0</v>
      </c>
      <c r="K697" s="29">
        <v>0</v>
      </c>
      <c r="L697" s="29">
        <v>1</v>
      </c>
      <c r="M697" s="29">
        <v>0</v>
      </c>
    </row>
    <row r="698" spans="1:13" s="24" customFormat="1" x14ac:dyDescent="0.2">
      <c r="A698" s="147" t="str">
        <f t="shared" si="57"/>
        <v>Canterbury</v>
      </c>
      <c r="B698" s="147" t="str">
        <f t="shared" si="57"/>
        <v>Ashburton</v>
      </c>
      <c r="C698" s="43" t="s">
        <v>22</v>
      </c>
      <c r="D698" s="29">
        <v>0</v>
      </c>
      <c r="E698" s="29">
        <v>0</v>
      </c>
      <c r="F698" s="29">
        <v>3</v>
      </c>
      <c r="G698" s="29">
        <v>1</v>
      </c>
      <c r="H698" s="29">
        <v>1</v>
      </c>
      <c r="I698" s="29">
        <v>0</v>
      </c>
      <c r="J698" s="29">
        <v>0</v>
      </c>
      <c r="K698" s="29">
        <v>0</v>
      </c>
      <c r="L698" s="29">
        <v>2</v>
      </c>
      <c r="M698" s="29">
        <v>0</v>
      </c>
    </row>
    <row r="699" spans="1:13" s="24" customFormat="1" x14ac:dyDescent="0.2">
      <c r="A699" s="147" t="str">
        <f t="shared" si="57"/>
        <v>Canterbury</v>
      </c>
      <c r="B699" s="147" t="str">
        <f t="shared" si="57"/>
        <v>Ashburton</v>
      </c>
      <c r="C699" s="43" t="s">
        <v>23</v>
      </c>
      <c r="D699" s="29">
        <v>0</v>
      </c>
      <c r="E699" s="29">
        <v>0</v>
      </c>
      <c r="F699" s="29">
        <v>0</v>
      </c>
      <c r="G699" s="29">
        <v>0</v>
      </c>
      <c r="H699" s="29">
        <v>1</v>
      </c>
      <c r="I699" s="29">
        <v>0</v>
      </c>
      <c r="J699" s="29">
        <v>1</v>
      </c>
      <c r="K699" s="29">
        <v>1</v>
      </c>
      <c r="L699" s="29">
        <v>0</v>
      </c>
      <c r="M699" s="29">
        <v>2</v>
      </c>
    </row>
    <row r="700" spans="1:13" s="24" customFormat="1" x14ac:dyDescent="0.2">
      <c r="A700" s="147" t="str">
        <f t="shared" si="57"/>
        <v>Canterbury</v>
      </c>
      <c r="B700" s="147" t="str">
        <f t="shared" si="57"/>
        <v>Ashburton</v>
      </c>
      <c r="C700" s="43" t="s">
        <v>15</v>
      </c>
      <c r="D700" s="29">
        <v>0</v>
      </c>
      <c r="E700" s="29">
        <v>0</v>
      </c>
      <c r="F700" s="29">
        <v>0</v>
      </c>
      <c r="G700" s="29">
        <v>0</v>
      </c>
      <c r="H700" s="29">
        <v>0</v>
      </c>
      <c r="I700" s="29">
        <v>0</v>
      </c>
      <c r="J700" s="29">
        <v>0</v>
      </c>
      <c r="K700" s="29">
        <v>0</v>
      </c>
      <c r="L700" s="29">
        <v>0</v>
      </c>
      <c r="M700" s="29">
        <v>0</v>
      </c>
    </row>
    <row r="701" spans="1:13" s="24" customFormat="1" x14ac:dyDescent="0.2">
      <c r="A701" s="147" t="str">
        <f t="shared" si="57"/>
        <v>Canterbury</v>
      </c>
      <c r="B701" s="147" t="str">
        <f t="shared" si="57"/>
        <v>Ashburton</v>
      </c>
      <c r="C701" s="43" t="s">
        <v>24</v>
      </c>
      <c r="D701" s="29">
        <v>0</v>
      </c>
      <c r="E701" s="29">
        <v>0</v>
      </c>
      <c r="F701" s="29">
        <v>2</v>
      </c>
      <c r="G701" s="29">
        <v>0</v>
      </c>
      <c r="H701" s="29">
        <v>0</v>
      </c>
      <c r="I701" s="29">
        <v>1</v>
      </c>
      <c r="J701" s="29">
        <v>1</v>
      </c>
      <c r="K701" s="29">
        <v>1</v>
      </c>
      <c r="L701" s="29">
        <v>1</v>
      </c>
      <c r="M701" s="29">
        <v>2</v>
      </c>
    </row>
    <row r="702" spans="1:13" s="50" customFormat="1" x14ac:dyDescent="0.2">
      <c r="A702" s="147" t="str">
        <f t="shared" si="57"/>
        <v>Canterbury</v>
      </c>
      <c r="B702" s="148" t="str">
        <f t="shared" si="57"/>
        <v>Ashburton</v>
      </c>
      <c r="C702" s="41" t="s">
        <v>0</v>
      </c>
      <c r="D702" s="30">
        <v>1</v>
      </c>
      <c r="E702" s="30">
        <v>1</v>
      </c>
      <c r="F702" s="30">
        <v>10</v>
      </c>
      <c r="G702" s="30">
        <v>3</v>
      </c>
      <c r="H702" s="30">
        <v>7</v>
      </c>
      <c r="I702" s="30">
        <v>8</v>
      </c>
      <c r="J702" s="30">
        <v>5</v>
      </c>
      <c r="K702" s="30">
        <v>4</v>
      </c>
      <c r="L702" s="30">
        <v>7</v>
      </c>
      <c r="M702" s="30">
        <v>8</v>
      </c>
    </row>
    <row r="703" spans="1:13" s="24" customFormat="1" x14ac:dyDescent="0.2">
      <c r="A703" s="147" t="str">
        <f t="shared" si="57"/>
        <v>Canterbury</v>
      </c>
      <c r="B703" s="149" t="s">
        <v>75</v>
      </c>
      <c r="C703" s="22" t="s">
        <v>19</v>
      </c>
      <c r="D703" s="29">
        <v>40</v>
      </c>
      <c r="E703" s="29">
        <v>28</v>
      </c>
      <c r="F703" s="29">
        <v>61</v>
      </c>
      <c r="G703" s="29">
        <v>74</v>
      </c>
      <c r="H703" s="29">
        <v>54</v>
      </c>
      <c r="I703" s="29">
        <v>52</v>
      </c>
      <c r="J703" s="29">
        <v>66</v>
      </c>
      <c r="K703" s="29">
        <v>45</v>
      </c>
      <c r="L703" s="29">
        <v>39</v>
      </c>
      <c r="M703" s="29">
        <v>54</v>
      </c>
    </row>
    <row r="704" spans="1:13" s="24" customFormat="1" x14ac:dyDescent="0.2">
      <c r="A704" s="147" t="str">
        <f t="shared" si="57"/>
        <v>Canterbury</v>
      </c>
      <c r="B704" s="147" t="str">
        <f t="shared" si="57"/>
        <v>Christchurch</v>
      </c>
      <c r="C704" s="55" t="s">
        <v>116</v>
      </c>
      <c r="D704" s="29">
        <v>5</v>
      </c>
      <c r="E704" s="29">
        <v>14</v>
      </c>
      <c r="F704" s="29">
        <v>12</v>
      </c>
      <c r="G704" s="29">
        <v>20</v>
      </c>
      <c r="H704" s="29">
        <v>22</v>
      </c>
      <c r="I704" s="29">
        <v>29</v>
      </c>
      <c r="J704" s="29">
        <v>23</v>
      </c>
      <c r="K704" s="29">
        <v>27</v>
      </c>
      <c r="L704" s="29">
        <v>21</v>
      </c>
      <c r="M704" s="29">
        <v>19</v>
      </c>
    </row>
    <row r="705" spans="1:13" s="24" customFormat="1" x14ac:dyDescent="0.2">
      <c r="A705" s="147" t="str">
        <f t="shared" si="57"/>
        <v>Canterbury</v>
      </c>
      <c r="B705" s="147" t="str">
        <f t="shared" si="57"/>
        <v>Christchurch</v>
      </c>
      <c r="C705" s="55" t="s">
        <v>115</v>
      </c>
      <c r="D705" s="29">
        <v>5</v>
      </c>
      <c r="E705" s="29">
        <v>7</v>
      </c>
      <c r="F705" s="29">
        <v>11</v>
      </c>
      <c r="G705" s="29">
        <v>14</v>
      </c>
      <c r="H705" s="29">
        <v>10</v>
      </c>
      <c r="I705" s="29">
        <v>12</v>
      </c>
      <c r="J705" s="29">
        <v>25</v>
      </c>
      <c r="K705" s="29">
        <v>24</v>
      </c>
      <c r="L705" s="29">
        <v>16</v>
      </c>
      <c r="M705" s="29">
        <v>18</v>
      </c>
    </row>
    <row r="706" spans="1:13" s="24" customFormat="1" x14ac:dyDescent="0.2">
      <c r="A706" s="147" t="str">
        <f t="shared" si="57"/>
        <v>Canterbury</v>
      </c>
      <c r="B706" s="147" t="str">
        <f t="shared" si="57"/>
        <v>Christchurch</v>
      </c>
      <c r="C706" s="55" t="s">
        <v>117</v>
      </c>
      <c r="D706" s="29">
        <v>2</v>
      </c>
      <c r="E706" s="29">
        <v>7</v>
      </c>
      <c r="F706" s="29">
        <v>5</v>
      </c>
      <c r="G706" s="29">
        <v>10</v>
      </c>
      <c r="H706" s="29">
        <v>9</v>
      </c>
      <c r="I706" s="29">
        <v>14</v>
      </c>
      <c r="J706" s="29">
        <v>19</v>
      </c>
      <c r="K706" s="29">
        <v>15</v>
      </c>
      <c r="L706" s="29">
        <v>10</v>
      </c>
      <c r="M706" s="29">
        <v>19</v>
      </c>
    </row>
    <row r="707" spans="1:13" s="26" customFormat="1" x14ac:dyDescent="0.2">
      <c r="A707" s="147" t="str">
        <f t="shared" si="57"/>
        <v>Canterbury</v>
      </c>
      <c r="B707" s="147" t="str">
        <f t="shared" si="57"/>
        <v>Christchurch</v>
      </c>
      <c r="C707" s="43" t="s">
        <v>20</v>
      </c>
      <c r="D707" s="29">
        <v>22</v>
      </c>
      <c r="E707" s="29">
        <v>10</v>
      </c>
      <c r="F707" s="29">
        <v>13</v>
      </c>
      <c r="G707" s="29">
        <v>18</v>
      </c>
      <c r="H707" s="29">
        <v>21</v>
      </c>
      <c r="I707" s="29">
        <v>12</v>
      </c>
      <c r="J707" s="29">
        <v>14</v>
      </c>
      <c r="K707" s="29">
        <v>7</v>
      </c>
      <c r="L707" s="29">
        <v>4</v>
      </c>
      <c r="M707" s="29">
        <v>5</v>
      </c>
    </row>
    <row r="708" spans="1:13" s="24" customFormat="1" x14ac:dyDescent="0.2">
      <c r="A708" s="147" t="str">
        <f t="shared" si="57"/>
        <v>Canterbury</v>
      </c>
      <c r="B708" s="147" t="str">
        <f t="shared" si="57"/>
        <v>Christchurch</v>
      </c>
      <c r="C708" s="43" t="s">
        <v>21</v>
      </c>
      <c r="D708" s="29">
        <v>0</v>
      </c>
      <c r="E708" s="29">
        <v>2</v>
      </c>
      <c r="F708" s="29">
        <v>7</v>
      </c>
      <c r="G708" s="29">
        <v>5</v>
      </c>
      <c r="H708" s="29">
        <v>6</v>
      </c>
      <c r="I708" s="29">
        <v>13</v>
      </c>
      <c r="J708" s="29">
        <v>10</v>
      </c>
      <c r="K708" s="29">
        <v>8</v>
      </c>
      <c r="L708" s="29">
        <v>7</v>
      </c>
      <c r="M708" s="29">
        <v>9</v>
      </c>
    </row>
    <row r="709" spans="1:13" s="24" customFormat="1" x14ac:dyDescent="0.2">
      <c r="A709" s="147" t="str">
        <f t="shared" ref="A709:B724" si="58">A708</f>
        <v>Canterbury</v>
      </c>
      <c r="B709" s="147" t="str">
        <f t="shared" si="58"/>
        <v>Christchurch</v>
      </c>
      <c r="C709" s="43" t="s">
        <v>22</v>
      </c>
      <c r="D709" s="29">
        <v>17</v>
      </c>
      <c r="E709" s="29">
        <v>7</v>
      </c>
      <c r="F709" s="29">
        <v>17</v>
      </c>
      <c r="G709" s="29">
        <v>16</v>
      </c>
      <c r="H709" s="29">
        <v>10</v>
      </c>
      <c r="I709" s="29">
        <v>11</v>
      </c>
      <c r="J709" s="29">
        <v>12</v>
      </c>
      <c r="K709" s="29">
        <v>4</v>
      </c>
      <c r="L709" s="29">
        <v>2</v>
      </c>
      <c r="M709" s="29">
        <v>3</v>
      </c>
    </row>
    <row r="710" spans="1:13" s="24" customFormat="1" x14ac:dyDescent="0.2">
      <c r="A710" s="147" t="str">
        <f t="shared" si="58"/>
        <v>Canterbury</v>
      </c>
      <c r="B710" s="147" t="str">
        <f t="shared" si="58"/>
        <v>Christchurch</v>
      </c>
      <c r="C710" s="43" t="s">
        <v>23</v>
      </c>
      <c r="D710" s="29">
        <v>5</v>
      </c>
      <c r="E710" s="29">
        <v>1</v>
      </c>
      <c r="F710" s="29">
        <v>1</v>
      </c>
      <c r="G710" s="29">
        <v>3</v>
      </c>
      <c r="H710" s="29">
        <v>2</v>
      </c>
      <c r="I710" s="29">
        <v>4</v>
      </c>
      <c r="J710" s="29">
        <v>2</v>
      </c>
      <c r="K710" s="29">
        <v>4</v>
      </c>
      <c r="L710" s="29">
        <v>3</v>
      </c>
      <c r="M710" s="29">
        <v>5</v>
      </c>
    </row>
    <row r="711" spans="1:13" s="24" customFormat="1" x14ac:dyDescent="0.2">
      <c r="A711" s="147" t="str">
        <f t="shared" si="58"/>
        <v>Canterbury</v>
      </c>
      <c r="B711" s="147" t="str">
        <f t="shared" si="58"/>
        <v>Christchurch</v>
      </c>
      <c r="C711" s="43" t="s">
        <v>15</v>
      </c>
      <c r="D711" s="29">
        <v>0</v>
      </c>
      <c r="E711" s="29">
        <v>0</v>
      </c>
      <c r="F711" s="29">
        <v>1</v>
      </c>
      <c r="G711" s="29">
        <v>0</v>
      </c>
      <c r="H711" s="29">
        <v>0</v>
      </c>
      <c r="I711" s="29">
        <v>2</v>
      </c>
      <c r="J711" s="29">
        <v>1</v>
      </c>
      <c r="K711" s="29">
        <v>1</v>
      </c>
      <c r="L711" s="29">
        <v>5</v>
      </c>
      <c r="M711" s="29">
        <v>2</v>
      </c>
    </row>
    <row r="712" spans="1:13" s="26" customFormat="1" x14ac:dyDescent="0.2">
      <c r="A712" s="147" t="str">
        <f t="shared" si="58"/>
        <v>Canterbury</v>
      </c>
      <c r="B712" s="147" t="str">
        <f t="shared" si="58"/>
        <v>Christchurch</v>
      </c>
      <c r="C712" s="43" t="s">
        <v>24</v>
      </c>
      <c r="D712" s="29">
        <v>3</v>
      </c>
      <c r="E712" s="29">
        <v>7</v>
      </c>
      <c r="F712" s="29">
        <v>4</v>
      </c>
      <c r="G712" s="29">
        <v>1</v>
      </c>
      <c r="H712" s="29">
        <v>9</v>
      </c>
      <c r="I712" s="29">
        <v>4</v>
      </c>
      <c r="J712" s="29">
        <v>5</v>
      </c>
      <c r="K712" s="29">
        <v>1</v>
      </c>
      <c r="L712" s="29">
        <v>3</v>
      </c>
      <c r="M712" s="29">
        <v>16</v>
      </c>
    </row>
    <row r="713" spans="1:13" s="24" customFormat="1" x14ac:dyDescent="0.2">
      <c r="A713" s="147" t="str">
        <f t="shared" si="58"/>
        <v>Canterbury</v>
      </c>
      <c r="B713" s="148" t="str">
        <f t="shared" si="58"/>
        <v>Christchurch</v>
      </c>
      <c r="C713" s="41" t="s">
        <v>0</v>
      </c>
      <c r="D713" s="30">
        <v>99</v>
      </c>
      <c r="E713" s="30">
        <v>83</v>
      </c>
      <c r="F713" s="30">
        <v>132</v>
      </c>
      <c r="G713" s="30">
        <v>161</v>
      </c>
      <c r="H713" s="30">
        <v>143</v>
      </c>
      <c r="I713" s="30">
        <v>153</v>
      </c>
      <c r="J713" s="30">
        <v>177</v>
      </c>
      <c r="K713" s="30">
        <v>136</v>
      </c>
      <c r="L713" s="30">
        <v>110</v>
      </c>
      <c r="M713" s="30">
        <v>150</v>
      </c>
    </row>
    <row r="714" spans="1:13" s="24" customFormat="1" x14ac:dyDescent="0.2">
      <c r="A714" s="147" t="str">
        <f t="shared" si="58"/>
        <v>Canterbury</v>
      </c>
      <c r="B714" s="149" t="s">
        <v>76</v>
      </c>
      <c r="C714" s="22" t="s">
        <v>19</v>
      </c>
      <c r="D714" s="29">
        <v>0</v>
      </c>
      <c r="E714" s="47" t="s">
        <v>155</v>
      </c>
      <c r="F714" s="47" t="s">
        <v>155</v>
      </c>
      <c r="G714" s="47" t="s">
        <v>155</v>
      </c>
      <c r="H714" s="47" t="s">
        <v>155</v>
      </c>
      <c r="I714" s="47" t="s">
        <v>155</v>
      </c>
      <c r="J714" s="47" t="s">
        <v>155</v>
      </c>
      <c r="K714" s="47" t="s">
        <v>155</v>
      </c>
      <c r="L714" s="47" t="s">
        <v>155</v>
      </c>
      <c r="M714" s="47" t="s">
        <v>155</v>
      </c>
    </row>
    <row r="715" spans="1:13" s="24" customFormat="1" x14ac:dyDescent="0.2">
      <c r="A715" s="147" t="str">
        <f t="shared" si="58"/>
        <v>Canterbury</v>
      </c>
      <c r="B715" s="147" t="str">
        <f t="shared" si="58"/>
        <v>Rangiora</v>
      </c>
      <c r="C715" s="55" t="s">
        <v>116</v>
      </c>
      <c r="D715" s="29">
        <v>1</v>
      </c>
      <c r="E715" s="29" t="s">
        <v>155</v>
      </c>
      <c r="F715" s="29" t="s">
        <v>155</v>
      </c>
      <c r="G715" s="29" t="s">
        <v>155</v>
      </c>
      <c r="H715" s="29" t="s">
        <v>155</v>
      </c>
      <c r="I715" s="29" t="s">
        <v>155</v>
      </c>
      <c r="J715" s="29" t="s">
        <v>155</v>
      </c>
      <c r="K715" s="29" t="s">
        <v>155</v>
      </c>
      <c r="L715" s="29" t="s">
        <v>155</v>
      </c>
      <c r="M715" s="29" t="s">
        <v>155</v>
      </c>
    </row>
    <row r="716" spans="1:13" s="24" customFormat="1" x14ac:dyDescent="0.2">
      <c r="A716" s="147" t="str">
        <f t="shared" si="58"/>
        <v>Canterbury</v>
      </c>
      <c r="B716" s="147" t="str">
        <f t="shared" si="58"/>
        <v>Rangiora</v>
      </c>
      <c r="C716" s="55" t="s">
        <v>115</v>
      </c>
      <c r="D716" s="29">
        <v>0</v>
      </c>
      <c r="E716" s="29" t="s">
        <v>155</v>
      </c>
      <c r="F716" s="29" t="s">
        <v>155</v>
      </c>
      <c r="G716" s="29" t="s">
        <v>155</v>
      </c>
      <c r="H716" s="29" t="s">
        <v>155</v>
      </c>
      <c r="I716" s="29" t="s">
        <v>155</v>
      </c>
      <c r="J716" s="29" t="s">
        <v>155</v>
      </c>
      <c r="K716" s="29" t="s">
        <v>155</v>
      </c>
      <c r="L716" s="29" t="s">
        <v>155</v>
      </c>
      <c r="M716" s="29" t="s">
        <v>155</v>
      </c>
    </row>
    <row r="717" spans="1:13" s="50" customFormat="1" x14ac:dyDescent="0.2">
      <c r="A717" s="147" t="str">
        <f t="shared" si="58"/>
        <v>Canterbury</v>
      </c>
      <c r="B717" s="147" t="str">
        <f t="shared" si="58"/>
        <v>Rangiora</v>
      </c>
      <c r="C717" s="55" t="s">
        <v>117</v>
      </c>
      <c r="D717" s="29">
        <v>0</v>
      </c>
      <c r="E717" s="29" t="s">
        <v>155</v>
      </c>
      <c r="F717" s="29" t="s">
        <v>155</v>
      </c>
      <c r="G717" s="29" t="s">
        <v>155</v>
      </c>
      <c r="H717" s="29" t="s">
        <v>155</v>
      </c>
      <c r="I717" s="29" t="s">
        <v>155</v>
      </c>
      <c r="J717" s="29" t="s">
        <v>155</v>
      </c>
      <c r="K717" s="29" t="s">
        <v>155</v>
      </c>
      <c r="L717" s="29" t="s">
        <v>155</v>
      </c>
      <c r="M717" s="29" t="s">
        <v>155</v>
      </c>
    </row>
    <row r="718" spans="1:13" s="24" customFormat="1" x14ac:dyDescent="0.2">
      <c r="A718" s="147" t="str">
        <f t="shared" si="58"/>
        <v>Canterbury</v>
      </c>
      <c r="B718" s="147" t="str">
        <f t="shared" si="58"/>
        <v>Rangiora</v>
      </c>
      <c r="C718" s="43" t="s">
        <v>20</v>
      </c>
      <c r="D718" s="29">
        <v>0</v>
      </c>
      <c r="E718" s="29" t="s">
        <v>155</v>
      </c>
      <c r="F718" s="29" t="s">
        <v>155</v>
      </c>
      <c r="G718" s="29" t="s">
        <v>155</v>
      </c>
      <c r="H718" s="29" t="s">
        <v>155</v>
      </c>
      <c r="I718" s="29" t="s">
        <v>155</v>
      </c>
      <c r="J718" s="29" t="s">
        <v>155</v>
      </c>
      <c r="K718" s="29" t="s">
        <v>155</v>
      </c>
      <c r="L718" s="29" t="s">
        <v>155</v>
      </c>
      <c r="M718" s="29" t="s">
        <v>155</v>
      </c>
    </row>
    <row r="719" spans="1:13" s="24" customFormat="1" x14ac:dyDescent="0.2">
      <c r="A719" s="147" t="str">
        <f t="shared" si="58"/>
        <v>Canterbury</v>
      </c>
      <c r="B719" s="147" t="str">
        <f t="shared" si="58"/>
        <v>Rangiora</v>
      </c>
      <c r="C719" s="43" t="s">
        <v>21</v>
      </c>
      <c r="D719" s="29">
        <v>0</v>
      </c>
      <c r="E719" s="29" t="s">
        <v>155</v>
      </c>
      <c r="F719" s="29" t="s">
        <v>155</v>
      </c>
      <c r="G719" s="29" t="s">
        <v>155</v>
      </c>
      <c r="H719" s="29" t="s">
        <v>155</v>
      </c>
      <c r="I719" s="29" t="s">
        <v>155</v>
      </c>
      <c r="J719" s="29" t="s">
        <v>155</v>
      </c>
      <c r="K719" s="29" t="s">
        <v>155</v>
      </c>
      <c r="L719" s="29" t="s">
        <v>155</v>
      </c>
      <c r="M719" s="29" t="s">
        <v>155</v>
      </c>
    </row>
    <row r="720" spans="1:13" s="24" customFormat="1" x14ac:dyDescent="0.2">
      <c r="A720" s="147" t="str">
        <f t="shared" si="58"/>
        <v>Canterbury</v>
      </c>
      <c r="B720" s="147" t="str">
        <f t="shared" si="58"/>
        <v>Rangiora</v>
      </c>
      <c r="C720" s="43" t="s">
        <v>22</v>
      </c>
      <c r="D720" s="29">
        <v>0</v>
      </c>
      <c r="E720" s="29" t="s">
        <v>155</v>
      </c>
      <c r="F720" s="29" t="s">
        <v>155</v>
      </c>
      <c r="G720" s="29" t="s">
        <v>155</v>
      </c>
      <c r="H720" s="29" t="s">
        <v>155</v>
      </c>
      <c r="I720" s="29" t="s">
        <v>155</v>
      </c>
      <c r="J720" s="29" t="s">
        <v>155</v>
      </c>
      <c r="K720" s="29" t="s">
        <v>155</v>
      </c>
      <c r="L720" s="29" t="s">
        <v>155</v>
      </c>
      <c r="M720" s="29" t="s">
        <v>155</v>
      </c>
    </row>
    <row r="721" spans="1:13" s="24" customFormat="1" x14ac:dyDescent="0.2">
      <c r="A721" s="147" t="str">
        <f t="shared" si="58"/>
        <v>Canterbury</v>
      </c>
      <c r="B721" s="147" t="str">
        <f t="shared" si="58"/>
        <v>Rangiora</v>
      </c>
      <c r="C721" s="43" t="s">
        <v>23</v>
      </c>
      <c r="D721" s="29">
        <v>0</v>
      </c>
      <c r="E721" s="29" t="s">
        <v>155</v>
      </c>
      <c r="F721" s="29" t="s">
        <v>155</v>
      </c>
      <c r="G721" s="29" t="s">
        <v>155</v>
      </c>
      <c r="H721" s="29" t="s">
        <v>155</v>
      </c>
      <c r="I721" s="29" t="s">
        <v>155</v>
      </c>
      <c r="J721" s="29" t="s">
        <v>155</v>
      </c>
      <c r="K721" s="29" t="s">
        <v>155</v>
      </c>
      <c r="L721" s="29" t="s">
        <v>155</v>
      </c>
      <c r="M721" s="29" t="s">
        <v>155</v>
      </c>
    </row>
    <row r="722" spans="1:13" s="24" customFormat="1" x14ac:dyDescent="0.2">
      <c r="A722" s="147" t="str">
        <f t="shared" si="58"/>
        <v>Canterbury</v>
      </c>
      <c r="B722" s="147" t="str">
        <f t="shared" si="58"/>
        <v>Rangiora</v>
      </c>
      <c r="C722" s="43" t="s">
        <v>15</v>
      </c>
      <c r="D722" s="29">
        <v>0</v>
      </c>
      <c r="E722" s="29" t="s">
        <v>155</v>
      </c>
      <c r="F722" s="29" t="s">
        <v>155</v>
      </c>
      <c r="G722" s="29" t="s">
        <v>155</v>
      </c>
      <c r="H722" s="29" t="s">
        <v>155</v>
      </c>
      <c r="I722" s="29" t="s">
        <v>155</v>
      </c>
      <c r="J722" s="29" t="s">
        <v>155</v>
      </c>
      <c r="K722" s="29" t="s">
        <v>155</v>
      </c>
      <c r="L722" s="29" t="s">
        <v>155</v>
      </c>
      <c r="M722" s="29" t="s">
        <v>155</v>
      </c>
    </row>
    <row r="723" spans="1:13" s="24" customFormat="1" x14ac:dyDescent="0.2">
      <c r="A723" s="147" t="str">
        <f t="shared" si="58"/>
        <v>Canterbury</v>
      </c>
      <c r="B723" s="147" t="str">
        <f t="shared" si="58"/>
        <v>Rangiora</v>
      </c>
      <c r="C723" s="43" t="s">
        <v>24</v>
      </c>
      <c r="D723" s="29">
        <v>0</v>
      </c>
      <c r="E723" s="29" t="s">
        <v>155</v>
      </c>
      <c r="F723" s="29" t="s">
        <v>155</v>
      </c>
      <c r="G723" s="29" t="s">
        <v>155</v>
      </c>
      <c r="H723" s="29" t="s">
        <v>155</v>
      </c>
      <c r="I723" s="29" t="s">
        <v>155</v>
      </c>
      <c r="J723" s="29" t="s">
        <v>155</v>
      </c>
      <c r="K723" s="29" t="s">
        <v>155</v>
      </c>
      <c r="L723" s="29" t="s">
        <v>155</v>
      </c>
      <c r="M723" s="29" t="s">
        <v>155</v>
      </c>
    </row>
    <row r="724" spans="1:13" s="24" customFormat="1" x14ac:dyDescent="0.2">
      <c r="A724" s="147" t="str">
        <f t="shared" si="58"/>
        <v>Canterbury</v>
      </c>
      <c r="B724" s="148" t="str">
        <f t="shared" si="58"/>
        <v>Rangiora</v>
      </c>
      <c r="C724" s="41" t="s">
        <v>0</v>
      </c>
      <c r="D724" s="30">
        <v>1</v>
      </c>
      <c r="E724" s="30" t="s">
        <v>155</v>
      </c>
      <c r="F724" s="30" t="s">
        <v>155</v>
      </c>
      <c r="G724" s="30" t="s">
        <v>155</v>
      </c>
      <c r="H724" s="30" t="s">
        <v>155</v>
      </c>
      <c r="I724" s="30" t="s">
        <v>155</v>
      </c>
      <c r="J724" s="30" t="s">
        <v>155</v>
      </c>
      <c r="K724" s="30" t="s">
        <v>155</v>
      </c>
      <c r="L724" s="30" t="s">
        <v>155</v>
      </c>
      <c r="M724" s="30" t="s">
        <v>155</v>
      </c>
    </row>
    <row r="725" spans="1:13" s="24" customFormat="1" ht="14.25" customHeight="1" x14ac:dyDescent="0.2">
      <c r="A725" s="147" t="str">
        <f t="shared" ref="A725:B735" si="59">A724</f>
        <v>Canterbury</v>
      </c>
      <c r="B725" s="147" t="s">
        <v>104</v>
      </c>
      <c r="C725" s="43" t="s">
        <v>19</v>
      </c>
      <c r="D725" s="29">
        <v>40</v>
      </c>
      <c r="E725" s="29">
        <v>28</v>
      </c>
      <c r="F725" s="29">
        <v>61</v>
      </c>
      <c r="G725" s="29">
        <v>75</v>
      </c>
      <c r="H725" s="29">
        <v>54</v>
      </c>
      <c r="I725" s="29">
        <v>54</v>
      </c>
      <c r="J725" s="29">
        <v>66</v>
      </c>
      <c r="K725" s="29">
        <v>45</v>
      </c>
      <c r="L725" s="29">
        <v>39</v>
      </c>
      <c r="M725" s="29">
        <v>54</v>
      </c>
    </row>
    <row r="726" spans="1:13" s="24" customFormat="1" ht="14.25" customHeight="1" x14ac:dyDescent="0.2">
      <c r="A726" s="147" t="str">
        <f t="shared" si="59"/>
        <v>Canterbury</v>
      </c>
      <c r="B726" s="147" t="str">
        <f t="shared" si="59"/>
        <v>Justice service area total</v>
      </c>
      <c r="C726" s="55" t="s">
        <v>116</v>
      </c>
      <c r="D726" s="29">
        <v>6</v>
      </c>
      <c r="E726" s="29">
        <v>14</v>
      </c>
      <c r="F726" s="29">
        <v>12</v>
      </c>
      <c r="G726" s="29">
        <v>20</v>
      </c>
      <c r="H726" s="29">
        <v>22</v>
      </c>
      <c r="I726" s="29">
        <v>31</v>
      </c>
      <c r="J726" s="29">
        <v>23</v>
      </c>
      <c r="K726" s="29">
        <v>27</v>
      </c>
      <c r="L726" s="29">
        <v>21</v>
      </c>
      <c r="M726" s="29">
        <v>20</v>
      </c>
    </row>
    <row r="727" spans="1:13" s="24" customFormat="1" ht="14.25" customHeight="1" x14ac:dyDescent="0.2">
      <c r="A727" s="147" t="str">
        <f t="shared" si="59"/>
        <v>Canterbury</v>
      </c>
      <c r="B727" s="147" t="str">
        <f t="shared" si="59"/>
        <v>Justice service area total</v>
      </c>
      <c r="C727" s="55" t="s">
        <v>115</v>
      </c>
      <c r="D727" s="29">
        <v>5</v>
      </c>
      <c r="E727" s="29">
        <v>7</v>
      </c>
      <c r="F727" s="29">
        <v>11</v>
      </c>
      <c r="G727" s="29">
        <v>14</v>
      </c>
      <c r="H727" s="29">
        <v>10</v>
      </c>
      <c r="I727" s="29">
        <v>12</v>
      </c>
      <c r="J727" s="29">
        <v>25</v>
      </c>
      <c r="K727" s="29">
        <v>25</v>
      </c>
      <c r="L727" s="29">
        <v>17</v>
      </c>
      <c r="M727" s="29">
        <v>20</v>
      </c>
    </row>
    <row r="728" spans="1:13" s="24" customFormat="1" ht="14.25" customHeight="1" x14ac:dyDescent="0.2">
      <c r="A728" s="147" t="str">
        <f t="shared" si="59"/>
        <v>Canterbury</v>
      </c>
      <c r="B728" s="147" t="str">
        <f t="shared" si="59"/>
        <v>Justice service area total</v>
      </c>
      <c r="C728" s="55" t="s">
        <v>117</v>
      </c>
      <c r="D728" s="29">
        <v>2</v>
      </c>
      <c r="E728" s="29">
        <v>7</v>
      </c>
      <c r="F728" s="29">
        <v>6</v>
      </c>
      <c r="G728" s="29">
        <v>10</v>
      </c>
      <c r="H728" s="29">
        <v>9</v>
      </c>
      <c r="I728" s="29">
        <v>15</v>
      </c>
      <c r="J728" s="29">
        <v>21</v>
      </c>
      <c r="K728" s="29">
        <v>15</v>
      </c>
      <c r="L728" s="29">
        <v>11</v>
      </c>
      <c r="M728" s="29">
        <v>19</v>
      </c>
    </row>
    <row r="729" spans="1:13" s="24" customFormat="1" ht="14.25" customHeight="1" x14ac:dyDescent="0.2">
      <c r="A729" s="147" t="str">
        <f t="shared" si="59"/>
        <v>Canterbury</v>
      </c>
      <c r="B729" s="147" t="str">
        <f t="shared" si="59"/>
        <v>Justice service area total</v>
      </c>
      <c r="C729" s="43" t="s">
        <v>20</v>
      </c>
      <c r="D729" s="29">
        <v>23</v>
      </c>
      <c r="E729" s="29">
        <v>11</v>
      </c>
      <c r="F729" s="29">
        <v>15</v>
      </c>
      <c r="G729" s="29">
        <v>19</v>
      </c>
      <c r="H729" s="29">
        <v>25</v>
      </c>
      <c r="I729" s="29">
        <v>14</v>
      </c>
      <c r="J729" s="29">
        <v>15</v>
      </c>
      <c r="K729" s="29">
        <v>8</v>
      </c>
      <c r="L729" s="29">
        <v>5</v>
      </c>
      <c r="M729" s="29">
        <v>6</v>
      </c>
    </row>
    <row r="730" spans="1:13" s="24" customFormat="1" ht="14.25" customHeight="1" x14ac:dyDescent="0.2">
      <c r="A730" s="147" t="str">
        <f t="shared" si="59"/>
        <v>Canterbury</v>
      </c>
      <c r="B730" s="147" t="str">
        <f t="shared" si="59"/>
        <v>Justice service area total</v>
      </c>
      <c r="C730" s="43" t="s">
        <v>21</v>
      </c>
      <c r="D730" s="29">
        <v>0</v>
      </c>
      <c r="E730" s="29">
        <v>2</v>
      </c>
      <c r="F730" s="29">
        <v>9</v>
      </c>
      <c r="G730" s="29">
        <v>5</v>
      </c>
      <c r="H730" s="29">
        <v>7</v>
      </c>
      <c r="I730" s="29">
        <v>13</v>
      </c>
      <c r="J730" s="29">
        <v>10</v>
      </c>
      <c r="K730" s="29">
        <v>8</v>
      </c>
      <c r="L730" s="29">
        <v>8</v>
      </c>
      <c r="M730" s="29">
        <v>9</v>
      </c>
    </row>
    <row r="731" spans="1:13" s="24" customFormat="1" ht="14.25" customHeight="1" x14ac:dyDescent="0.2">
      <c r="A731" s="147" t="str">
        <f t="shared" si="59"/>
        <v>Canterbury</v>
      </c>
      <c r="B731" s="147" t="str">
        <f t="shared" si="59"/>
        <v>Justice service area total</v>
      </c>
      <c r="C731" s="43" t="s">
        <v>22</v>
      </c>
      <c r="D731" s="29">
        <v>17</v>
      </c>
      <c r="E731" s="29">
        <v>7</v>
      </c>
      <c r="F731" s="29">
        <v>20</v>
      </c>
      <c r="G731" s="29">
        <v>17</v>
      </c>
      <c r="H731" s="29">
        <v>11</v>
      </c>
      <c r="I731" s="29">
        <v>11</v>
      </c>
      <c r="J731" s="29">
        <v>12</v>
      </c>
      <c r="K731" s="29">
        <v>4</v>
      </c>
      <c r="L731" s="29">
        <v>4</v>
      </c>
      <c r="M731" s="29">
        <v>3</v>
      </c>
    </row>
    <row r="732" spans="1:13" s="24" customFormat="1" ht="14.25" customHeight="1" x14ac:dyDescent="0.2">
      <c r="A732" s="147" t="str">
        <f t="shared" si="59"/>
        <v>Canterbury</v>
      </c>
      <c r="B732" s="147" t="str">
        <f t="shared" si="59"/>
        <v>Justice service area total</v>
      </c>
      <c r="C732" s="43" t="s">
        <v>23</v>
      </c>
      <c r="D732" s="29">
        <v>5</v>
      </c>
      <c r="E732" s="29">
        <v>1</v>
      </c>
      <c r="F732" s="29">
        <v>1</v>
      </c>
      <c r="G732" s="29">
        <v>3</v>
      </c>
      <c r="H732" s="29">
        <v>3</v>
      </c>
      <c r="I732" s="29">
        <v>4</v>
      </c>
      <c r="J732" s="29">
        <v>3</v>
      </c>
      <c r="K732" s="29">
        <v>5</v>
      </c>
      <c r="L732" s="29">
        <v>3</v>
      </c>
      <c r="M732" s="29">
        <v>7</v>
      </c>
    </row>
    <row r="733" spans="1:13" s="24" customFormat="1" ht="14.25" customHeight="1" x14ac:dyDescent="0.2">
      <c r="A733" s="147" t="str">
        <f t="shared" si="59"/>
        <v>Canterbury</v>
      </c>
      <c r="B733" s="147" t="str">
        <f t="shared" si="59"/>
        <v>Justice service area total</v>
      </c>
      <c r="C733" s="43" t="s">
        <v>15</v>
      </c>
      <c r="D733" s="29">
        <v>0</v>
      </c>
      <c r="E733" s="29">
        <v>0</v>
      </c>
      <c r="F733" s="29">
        <v>1</v>
      </c>
      <c r="G733" s="29">
        <v>0</v>
      </c>
      <c r="H733" s="29">
        <v>0</v>
      </c>
      <c r="I733" s="29">
        <v>2</v>
      </c>
      <c r="J733" s="29">
        <v>1</v>
      </c>
      <c r="K733" s="29">
        <v>1</v>
      </c>
      <c r="L733" s="29">
        <v>5</v>
      </c>
      <c r="M733" s="29">
        <v>2</v>
      </c>
    </row>
    <row r="734" spans="1:13" s="24" customFormat="1" ht="14.25" customHeight="1" x14ac:dyDescent="0.2">
      <c r="A734" s="147" t="str">
        <f t="shared" si="59"/>
        <v>Canterbury</v>
      </c>
      <c r="B734" s="147" t="str">
        <f t="shared" si="59"/>
        <v>Justice service area total</v>
      </c>
      <c r="C734" s="43" t="s">
        <v>24</v>
      </c>
      <c r="D734" s="29">
        <v>3</v>
      </c>
      <c r="E734" s="29">
        <v>7</v>
      </c>
      <c r="F734" s="29">
        <v>6</v>
      </c>
      <c r="G734" s="29">
        <v>1</v>
      </c>
      <c r="H734" s="29">
        <v>9</v>
      </c>
      <c r="I734" s="29">
        <v>5</v>
      </c>
      <c r="J734" s="29">
        <v>6</v>
      </c>
      <c r="K734" s="29">
        <v>2</v>
      </c>
      <c r="L734" s="29">
        <v>4</v>
      </c>
      <c r="M734" s="29">
        <v>18</v>
      </c>
    </row>
    <row r="735" spans="1:13" s="24" customFormat="1" ht="14.25" customHeight="1" x14ac:dyDescent="0.2">
      <c r="A735" s="148" t="str">
        <f t="shared" si="59"/>
        <v>Canterbury</v>
      </c>
      <c r="B735" s="148" t="str">
        <f t="shared" si="59"/>
        <v>Justice service area total</v>
      </c>
      <c r="C735" s="41" t="s">
        <v>0</v>
      </c>
      <c r="D735" s="106">
        <v>101</v>
      </c>
      <c r="E735" s="106">
        <v>84</v>
      </c>
      <c r="F735" s="106">
        <v>142</v>
      </c>
      <c r="G735" s="106">
        <v>164</v>
      </c>
      <c r="H735" s="106">
        <v>150</v>
      </c>
      <c r="I735" s="106">
        <v>161</v>
      </c>
      <c r="J735" s="106">
        <v>182</v>
      </c>
      <c r="K735" s="106">
        <v>140</v>
      </c>
      <c r="L735" s="106">
        <v>117</v>
      </c>
      <c r="M735" s="106">
        <v>158</v>
      </c>
    </row>
    <row r="736" spans="1:13" s="24" customFormat="1" x14ac:dyDescent="0.2">
      <c r="A736" s="149" t="s">
        <v>112</v>
      </c>
      <c r="B736" s="149" t="s">
        <v>77</v>
      </c>
      <c r="C736" s="22" t="s">
        <v>19</v>
      </c>
      <c r="D736" s="29">
        <v>0</v>
      </c>
      <c r="E736" s="47" t="s">
        <v>155</v>
      </c>
      <c r="F736" s="47" t="s">
        <v>155</v>
      </c>
      <c r="G736" s="47" t="s">
        <v>155</v>
      </c>
      <c r="H736" s="47" t="s">
        <v>155</v>
      </c>
      <c r="I736" s="47" t="s">
        <v>155</v>
      </c>
      <c r="J736" s="47" t="s">
        <v>155</v>
      </c>
      <c r="K736" s="47" t="s">
        <v>155</v>
      </c>
      <c r="L736" s="47" t="s">
        <v>155</v>
      </c>
      <c r="M736" s="47" t="s">
        <v>155</v>
      </c>
    </row>
    <row r="737" spans="1:13" s="24" customFormat="1" x14ac:dyDescent="0.2">
      <c r="A737" s="147" t="str">
        <f t="shared" ref="A737:B752" si="60">A736</f>
        <v>Otago</v>
      </c>
      <c r="B737" s="147" t="str">
        <f t="shared" si="60"/>
        <v>Balclutha</v>
      </c>
      <c r="C737" s="55" t="s">
        <v>116</v>
      </c>
      <c r="D737" s="29">
        <v>0</v>
      </c>
      <c r="E737" s="29" t="s">
        <v>155</v>
      </c>
      <c r="F737" s="29" t="s">
        <v>155</v>
      </c>
      <c r="G737" s="29" t="s">
        <v>155</v>
      </c>
      <c r="H737" s="29" t="s">
        <v>155</v>
      </c>
      <c r="I737" s="29" t="s">
        <v>155</v>
      </c>
      <c r="J737" s="29" t="s">
        <v>155</v>
      </c>
      <c r="K737" s="29" t="s">
        <v>155</v>
      </c>
      <c r="L737" s="29" t="s">
        <v>155</v>
      </c>
      <c r="M737" s="29" t="s">
        <v>155</v>
      </c>
    </row>
    <row r="738" spans="1:13" s="24" customFormat="1" x14ac:dyDescent="0.2">
      <c r="A738" s="147" t="str">
        <f t="shared" si="60"/>
        <v>Otago</v>
      </c>
      <c r="B738" s="147" t="str">
        <f t="shared" si="60"/>
        <v>Balclutha</v>
      </c>
      <c r="C738" s="55" t="s">
        <v>115</v>
      </c>
      <c r="D738" s="29">
        <v>0</v>
      </c>
      <c r="E738" s="29" t="s">
        <v>155</v>
      </c>
      <c r="F738" s="29" t="s">
        <v>155</v>
      </c>
      <c r="G738" s="29" t="s">
        <v>155</v>
      </c>
      <c r="H738" s="29" t="s">
        <v>155</v>
      </c>
      <c r="I738" s="29" t="s">
        <v>155</v>
      </c>
      <c r="J738" s="29" t="s">
        <v>155</v>
      </c>
      <c r="K738" s="29" t="s">
        <v>155</v>
      </c>
      <c r="L738" s="29" t="s">
        <v>155</v>
      </c>
      <c r="M738" s="29" t="s">
        <v>155</v>
      </c>
    </row>
    <row r="739" spans="1:13" s="24" customFormat="1" x14ac:dyDescent="0.2">
      <c r="A739" s="147" t="str">
        <f t="shared" si="60"/>
        <v>Otago</v>
      </c>
      <c r="B739" s="147" t="str">
        <f t="shared" si="60"/>
        <v>Balclutha</v>
      </c>
      <c r="C739" s="55" t="s">
        <v>117</v>
      </c>
      <c r="D739" s="29">
        <v>0</v>
      </c>
      <c r="E739" s="29" t="s">
        <v>155</v>
      </c>
      <c r="F739" s="29" t="s">
        <v>155</v>
      </c>
      <c r="G739" s="29" t="s">
        <v>155</v>
      </c>
      <c r="H739" s="29" t="s">
        <v>155</v>
      </c>
      <c r="I739" s="29" t="s">
        <v>155</v>
      </c>
      <c r="J739" s="29" t="s">
        <v>155</v>
      </c>
      <c r="K739" s="29" t="s">
        <v>155</v>
      </c>
      <c r="L739" s="29" t="s">
        <v>155</v>
      </c>
      <c r="M739" s="29" t="s">
        <v>155</v>
      </c>
    </row>
    <row r="740" spans="1:13" s="24" customFormat="1" x14ac:dyDescent="0.2">
      <c r="A740" s="147" t="str">
        <f t="shared" si="60"/>
        <v>Otago</v>
      </c>
      <c r="B740" s="147" t="str">
        <f t="shared" si="60"/>
        <v>Balclutha</v>
      </c>
      <c r="C740" s="43" t="s">
        <v>20</v>
      </c>
      <c r="D740" s="29">
        <v>0</v>
      </c>
      <c r="E740" s="29" t="s">
        <v>155</v>
      </c>
      <c r="F740" s="29" t="s">
        <v>155</v>
      </c>
      <c r="G740" s="29" t="s">
        <v>155</v>
      </c>
      <c r="H740" s="29" t="s">
        <v>155</v>
      </c>
      <c r="I740" s="29" t="s">
        <v>155</v>
      </c>
      <c r="J740" s="29" t="s">
        <v>155</v>
      </c>
      <c r="K740" s="29" t="s">
        <v>155</v>
      </c>
      <c r="L740" s="29" t="s">
        <v>155</v>
      </c>
      <c r="M740" s="29" t="s">
        <v>155</v>
      </c>
    </row>
    <row r="741" spans="1:13" s="24" customFormat="1" x14ac:dyDescent="0.2">
      <c r="A741" s="147" t="str">
        <f t="shared" si="60"/>
        <v>Otago</v>
      </c>
      <c r="B741" s="147" t="str">
        <f t="shared" si="60"/>
        <v>Balclutha</v>
      </c>
      <c r="C741" s="43" t="s">
        <v>21</v>
      </c>
      <c r="D741" s="29">
        <v>0</v>
      </c>
      <c r="E741" s="29" t="s">
        <v>155</v>
      </c>
      <c r="F741" s="29" t="s">
        <v>155</v>
      </c>
      <c r="G741" s="29" t="s">
        <v>155</v>
      </c>
      <c r="H741" s="29" t="s">
        <v>155</v>
      </c>
      <c r="I741" s="29" t="s">
        <v>155</v>
      </c>
      <c r="J741" s="29" t="s">
        <v>155</v>
      </c>
      <c r="K741" s="29" t="s">
        <v>155</v>
      </c>
      <c r="L741" s="29" t="s">
        <v>155</v>
      </c>
      <c r="M741" s="29" t="s">
        <v>155</v>
      </c>
    </row>
    <row r="742" spans="1:13" s="24" customFormat="1" x14ac:dyDescent="0.2">
      <c r="A742" s="147" t="str">
        <f t="shared" si="60"/>
        <v>Otago</v>
      </c>
      <c r="B742" s="147" t="str">
        <f t="shared" si="60"/>
        <v>Balclutha</v>
      </c>
      <c r="C742" s="43" t="s">
        <v>22</v>
      </c>
      <c r="D742" s="29">
        <v>0</v>
      </c>
      <c r="E742" s="29" t="s">
        <v>155</v>
      </c>
      <c r="F742" s="29" t="s">
        <v>155</v>
      </c>
      <c r="G742" s="29" t="s">
        <v>155</v>
      </c>
      <c r="H742" s="29" t="s">
        <v>155</v>
      </c>
      <c r="I742" s="29" t="s">
        <v>155</v>
      </c>
      <c r="J742" s="29" t="s">
        <v>155</v>
      </c>
      <c r="K742" s="29" t="s">
        <v>155</v>
      </c>
      <c r="L742" s="29" t="s">
        <v>155</v>
      </c>
      <c r="M742" s="29" t="s">
        <v>155</v>
      </c>
    </row>
    <row r="743" spans="1:13" s="24" customFormat="1" x14ac:dyDescent="0.2">
      <c r="A743" s="147" t="str">
        <f t="shared" si="60"/>
        <v>Otago</v>
      </c>
      <c r="B743" s="147" t="str">
        <f t="shared" si="60"/>
        <v>Balclutha</v>
      </c>
      <c r="C743" s="43" t="s">
        <v>23</v>
      </c>
      <c r="D743" s="29">
        <v>0</v>
      </c>
      <c r="E743" s="29" t="s">
        <v>155</v>
      </c>
      <c r="F743" s="29" t="s">
        <v>155</v>
      </c>
      <c r="G743" s="29" t="s">
        <v>155</v>
      </c>
      <c r="H743" s="29" t="s">
        <v>155</v>
      </c>
      <c r="I743" s="29" t="s">
        <v>155</v>
      </c>
      <c r="J743" s="29" t="s">
        <v>155</v>
      </c>
      <c r="K743" s="29" t="s">
        <v>155</v>
      </c>
      <c r="L743" s="29" t="s">
        <v>155</v>
      </c>
      <c r="M743" s="29" t="s">
        <v>155</v>
      </c>
    </row>
    <row r="744" spans="1:13" s="24" customFormat="1" x14ac:dyDescent="0.2">
      <c r="A744" s="147" t="str">
        <f t="shared" si="60"/>
        <v>Otago</v>
      </c>
      <c r="B744" s="147" t="str">
        <f t="shared" si="60"/>
        <v>Balclutha</v>
      </c>
      <c r="C744" s="43" t="s">
        <v>15</v>
      </c>
      <c r="D744" s="29">
        <v>0</v>
      </c>
      <c r="E744" s="29" t="s">
        <v>155</v>
      </c>
      <c r="F744" s="29" t="s">
        <v>155</v>
      </c>
      <c r="G744" s="29" t="s">
        <v>155</v>
      </c>
      <c r="H744" s="29" t="s">
        <v>155</v>
      </c>
      <c r="I744" s="29" t="s">
        <v>155</v>
      </c>
      <c r="J744" s="29" t="s">
        <v>155</v>
      </c>
      <c r="K744" s="29" t="s">
        <v>155</v>
      </c>
      <c r="L744" s="29" t="s">
        <v>155</v>
      </c>
      <c r="M744" s="29" t="s">
        <v>155</v>
      </c>
    </row>
    <row r="745" spans="1:13" s="24" customFormat="1" x14ac:dyDescent="0.2">
      <c r="A745" s="147" t="str">
        <f t="shared" si="60"/>
        <v>Otago</v>
      </c>
      <c r="B745" s="147" t="str">
        <f t="shared" si="60"/>
        <v>Balclutha</v>
      </c>
      <c r="C745" s="43" t="s">
        <v>24</v>
      </c>
      <c r="D745" s="29">
        <v>0</v>
      </c>
      <c r="E745" s="29" t="s">
        <v>155</v>
      </c>
      <c r="F745" s="29" t="s">
        <v>155</v>
      </c>
      <c r="G745" s="29" t="s">
        <v>155</v>
      </c>
      <c r="H745" s="29" t="s">
        <v>155</v>
      </c>
      <c r="I745" s="29" t="s">
        <v>155</v>
      </c>
      <c r="J745" s="29" t="s">
        <v>155</v>
      </c>
      <c r="K745" s="29" t="s">
        <v>155</v>
      </c>
      <c r="L745" s="29" t="s">
        <v>155</v>
      </c>
      <c r="M745" s="29" t="s">
        <v>155</v>
      </c>
    </row>
    <row r="746" spans="1:13" s="26" customFormat="1" x14ac:dyDescent="0.2">
      <c r="A746" s="147" t="str">
        <f t="shared" si="60"/>
        <v>Otago</v>
      </c>
      <c r="B746" s="148" t="str">
        <f t="shared" si="60"/>
        <v>Balclutha</v>
      </c>
      <c r="C746" s="41" t="s">
        <v>0</v>
      </c>
      <c r="D746" s="30">
        <v>0</v>
      </c>
      <c r="E746" s="30" t="s">
        <v>155</v>
      </c>
      <c r="F746" s="30" t="s">
        <v>155</v>
      </c>
      <c r="G746" s="30" t="s">
        <v>155</v>
      </c>
      <c r="H746" s="30" t="s">
        <v>155</v>
      </c>
      <c r="I746" s="30" t="s">
        <v>155</v>
      </c>
      <c r="J746" s="30" t="s">
        <v>155</v>
      </c>
      <c r="K746" s="30" t="s">
        <v>155</v>
      </c>
      <c r="L746" s="30" t="s">
        <v>155</v>
      </c>
      <c r="M746" s="30" t="s">
        <v>155</v>
      </c>
    </row>
    <row r="747" spans="1:13" s="24" customFormat="1" x14ac:dyDescent="0.2">
      <c r="A747" s="147" t="str">
        <f t="shared" si="60"/>
        <v>Otago</v>
      </c>
      <c r="B747" s="149" t="s">
        <v>78</v>
      </c>
      <c r="C747" s="22" t="s">
        <v>19</v>
      </c>
      <c r="D747" s="29">
        <v>9</v>
      </c>
      <c r="E747" s="29">
        <v>8</v>
      </c>
      <c r="F747" s="29">
        <v>5</v>
      </c>
      <c r="G747" s="29">
        <v>18</v>
      </c>
      <c r="H747" s="29">
        <v>22</v>
      </c>
      <c r="I747" s="29">
        <v>7</v>
      </c>
      <c r="J747" s="29">
        <v>19</v>
      </c>
      <c r="K747" s="29">
        <v>18</v>
      </c>
      <c r="L747" s="29">
        <v>8</v>
      </c>
      <c r="M747" s="29">
        <v>19</v>
      </c>
    </row>
    <row r="748" spans="1:13" s="24" customFormat="1" x14ac:dyDescent="0.2">
      <c r="A748" s="147" t="str">
        <f t="shared" si="60"/>
        <v>Otago</v>
      </c>
      <c r="B748" s="147" t="str">
        <f t="shared" si="60"/>
        <v>Dunedin</v>
      </c>
      <c r="C748" s="55" t="s">
        <v>116</v>
      </c>
      <c r="D748" s="29">
        <v>2</v>
      </c>
      <c r="E748" s="29">
        <v>1</v>
      </c>
      <c r="F748" s="29">
        <v>3</v>
      </c>
      <c r="G748" s="29">
        <v>4</v>
      </c>
      <c r="H748" s="29">
        <v>2</v>
      </c>
      <c r="I748" s="29">
        <v>5</v>
      </c>
      <c r="J748" s="29">
        <v>4</v>
      </c>
      <c r="K748" s="29">
        <v>5</v>
      </c>
      <c r="L748" s="29">
        <v>2</v>
      </c>
      <c r="M748" s="29">
        <v>6</v>
      </c>
    </row>
    <row r="749" spans="1:13" s="24" customFormat="1" x14ac:dyDescent="0.2">
      <c r="A749" s="147" t="str">
        <f t="shared" si="60"/>
        <v>Otago</v>
      </c>
      <c r="B749" s="147" t="str">
        <f t="shared" si="60"/>
        <v>Dunedin</v>
      </c>
      <c r="C749" s="55" t="s">
        <v>115</v>
      </c>
      <c r="D749" s="29">
        <v>1</v>
      </c>
      <c r="E749" s="29">
        <v>4</v>
      </c>
      <c r="F749" s="29">
        <v>3</v>
      </c>
      <c r="G749" s="29">
        <v>0</v>
      </c>
      <c r="H749" s="29">
        <v>3</v>
      </c>
      <c r="I749" s="29">
        <v>6</v>
      </c>
      <c r="J749" s="29">
        <v>5</v>
      </c>
      <c r="K749" s="29">
        <v>4</v>
      </c>
      <c r="L749" s="29">
        <v>1</v>
      </c>
      <c r="M749" s="29">
        <v>3</v>
      </c>
    </row>
    <row r="750" spans="1:13" s="24" customFormat="1" x14ac:dyDescent="0.2">
      <c r="A750" s="147" t="str">
        <f t="shared" si="60"/>
        <v>Otago</v>
      </c>
      <c r="B750" s="147" t="str">
        <f t="shared" si="60"/>
        <v>Dunedin</v>
      </c>
      <c r="C750" s="55" t="s">
        <v>117</v>
      </c>
      <c r="D750" s="29">
        <v>1</v>
      </c>
      <c r="E750" s="29">
        <v>2</v>
      </c>
      <c r="F750" s="29">
        <v>3</v>
      </c>
      <c r="G750" s="29">
        <v>1</v>
      </c>
      <c r="H750" s="29">
        <v>2</v>
      </c>
      <c r="I750" s="29">
        <v>0</v>
      </c>
      <c r="J750" s="29">
        <v>1</v>
      </c>
      <c r="K750" s="29">
        <v>3</v>
      </c>
      <c r="L750" s="29">
        <v>3</v>
      </c>
      <c r="M750" s="29">
        <v>0</v>
      </c>
    </row>
    <row r="751" spans="1:13" s="24" customFormat="1" x14ac:dyDescent="0.2">
      <c r="A751" s="147" t="str">
        <f t="shared" si="60"/>
        <v>Otago</v>
      </c>
      <c r="B751" s="147" t="str">
        <f t="shared" si="60"/>
        <v>Dunedin</v>
      </c>
      <c r="C751" s="43" t="s">
        <v>20</v>
      </c>
      <c r="D751" s="29">
        <v>3</v>
      </c>
      <c r="E751" s="29">
        <v>2</v>
      </c>
      <c r="F751" s="29">
        <v>7</v>
      </c>
      <c r="G751" s="29">
        <v>3</v>
      </c>
      <c r="H751" s="29">
        <v>4</v>
      </c>
      <c r="I751" s="29">
        <v>1</v>
      </c>
      <c r="J751" s="29">
        <v>7</v>
      </c>
      <c r="K751" s="29">
        <v>3</v>
      </c>
      <c r="L751" s="29">
        <v>1</v>
      </c>
      <c r="M751" s="29">
        <v>5</v>
      </c>
    </row>
    <row r="752" spans="1:13" s="24" customFormat="1" x14ac:dyDescent="0.2">
      <c r="A752" s="147" t="str">
        <f t="shared" si="60"/>
        <v>Otago</v>
      </c>
      <c r="B752" s="147" t="str">
        <f t="shared" si="60"/>
        <v>Dunedin</v>
      </c>
      <c r="C752" s="43" t="s">
        <v>21</v>
      </c>
      <c r="D752" s="29">
        <v>1</v>
      </c>
      <c r="E752" s="29">
        <v>1</v>
      </c>
      <c r="F752" s="29">
        <v>0</v>
      </c>
      <c r="G752" s="29">
        <v>0</v>
      </c>
      <c r="H752" s="29">
        <v>1</v>
      </c>
      <c r="I752" s="29">
        <v>1</v>
      </c>
      <c r="J752" s="29">
        <v>0</v>
      </c>
      <c r="K752" s="29">
        <v>0</v>
      </c>
      <c r="L752" s="29">
        <v>1</v>
      </c>
      <c r="M752" s="29">
        <v>1</v>
      </c>
    </row>
    <row r="753" spans="1:13" s="24" customFormat="1" x14ac:dyDescent="0.2">
      <c r="A753" s="147" t="str">
        <f t="shared" ref="A753:B768" si="61">A752</f>
        <v>Otago</v>
      </c>
      <c r="B753" s="147" t="str">
        <f t="shared" si="61"/>
        <v>Dunedin</v>
      </c>
      <c r="C753" s="43" t="s">
        <v>22</v>
      </c>
      <c r="D753" s="29">
        <v>3</v>
      </c>
      <c r="E753" s="29">
        <v>3</v>
      </c>
      <c r="F753" s="29">
        <v>3</v>
      </c>
      <c r="G753" s="29">
        <v>3</v>
      </c>
      <c r="H753" s="29">
        <v>1</v>
      </c>
      <c r="I753" s="29">
        <v>1</v>
      </c>
      <c r="J753" s="29">
        <v>2</v>
      </c>
      <c r="K753" s="29">
        <v>1</v>
      </c>
      <c r="L753" s="29">
        <v>3</v>
      </c>
      <c r="M753" s="29">
        <v>2</v>
      </c>
    </row>
    <row r="754" spans="1:13" s="24" customFormat="1" x14ac:dyDescent="0.2">
      <c r="A754" s="147" t="str">
        <f t="shared" si="61"/>
        <v>Otago</v>
      </c>
      <c r="B754" s="147" t="str">
        <f t="shared" si="61"/>
        <v>Dunedin</v>
      </c>
      <c r="C754" s="43" t="s">
        <v>23</v>
      </c>
      <c r="D754" s="29">
        <v>2</v>
      </c>
      <c r="E754" s="29">
        <v>0</v>
      </c>
      <c r="F754" s="29">
        <v>3</v>
      </c>
      <c r="G754" s="29">
        <v>3</v>
      </c>
      <c r="H754" s="29">
        <v>0</v>
      </c>
      <c r="I754" s="29">
        <v>1</v>
      </c>
      <c r="J754" s="29">
        <v>2</v>
      </c>
      <c r="K754" s="29">
        <v>0</v>
      </c>
      <c r="L754" s="29">
        <v>1</v>
      </c>
      <c r="M754" s="29">
        <v>0</v>
      </c>
    </row>
    <row r="755" spans="1:13" s="24" customFormat="1" x14ac:dyDescent="0.2">
      <c r="A755" s="147" t="str">
        <f t="shared" si="61"/>
        <v>Otago</v>
      </c>
      <c r="B755" s="147" t="str">
        <f t="shared" si="61"/>
        <v>Dunedin</v>
      </c>
      <c r="C755" s="43" t="s">
        <v>15</v>
      </c>
      <c r="D755" s="29">
        <v>0</v>
      </c>
      <c r="E755" s="29">
        <v>0</v>
      </c>
      <c r="F755" s="29">
        <v>0</v>
      </c>
      <c r="G755" s="29">
        <v>0</v>
      </c>
      <c r="H755" s="29">
        <v>1</v>
      </c>
      <c r="I755" s="29">
        <v>1</v>
      </c>
      <c r="J755" s="29">
        <v>1</v>
      </c>
      <c r="K755" s="29">
        <v>1</v>
      </c>
      <c r="L755" s="29">
        <v>0</v>
      </c>
      <c r="M755" s="29">
        <v>3</v>
      </c>
    </row>
    <row r="756" spans="1:13" s="24" customFormat="1" x14ac:dyDescent="0.2">
      <c r="A756" s="147" t="str">
        <f t="shared" si="61"/>
        <v>Otago</v>
      </c>
      <c r="B756" s="147" t="str">
        <f t="shared" si="61"/>
        <v>Dunedin</v>
      </c>
      <c r="C756" s="43" t="s">
        <v>24</v>
      </c>
      <c r="D756" s="29">
        <v>0</v>
      </c>
      <c r="E756" s="29">
        <v>0</v>
      </c>
      <c r="F756" s="29">
        <v>0</v>
      </c>
      <c r="G756" s="29">
        <v>0</v>
      </c>
      <c r="H756" s="29">
        <v>0</v>
      </c>
      <c r="I756" s="29">
        <v>0</v>
      </c>
      <c r="J756" s="29">
        <v>0</v>
      </c>
      <c r="K756" s="29">
        <v>1</v>
      </c>
      <c r="L756" s="29">
        <v>3</v>
      </c>
      <c r="M756" s="29">
        <v>2</v>
      </c>
    </row>
    <row r="757" spans="1:13" s="24" customFormat="1" x14ac:dyDescent="0.2">
      <c r="A757" s="147" t="str">
        <f t="shared" si="61"/>
        <v>Otago</v>
      </c>
      <c r="B757" s="148" t="str">
        <f t="shared" si="61"/>
        <v>Dunedin</v>
      </c>
      <c r="C757" s="41" t="s">
        <v>0</v>
      </c>
      <c r="D757" s="30">
        <v>22</v>
      </c>
      <c r="E757" s="30">
        <v>21</v>
      </c>
      <c r="F757" s="30">
        <v>27</v>
      </c>
      <c r="G757" s="30">
        <v>32</v>
      </c>
      <c r="H757" s="30">
        <v>36</v>
      </c>
      <c r="I757" s="30">
        <v>23</v>
      </c>
      <c r="J757" s="30">
        <v>41</v>
      </c>
      <c r="K757" s="30">
        <v>36</v>
      </c>
      <c r="L757" s="30">
        <v>23</v>
      </c>
      <c r="M757" s="30">
        <v>41</v>
      </c>
    </row>
    <row r="758" spans="1:13" s="24" customFormat="1" x14ac:dyDescent="0.2">
      <c r="A758" s="147" t="str">
        <f t="shared" si="61"/>
        <v>Otago</v>
      </c>
      <c r="B758" s="149" t="s">
        <v>79</v>
      </c>
      <c r="C758" s="22" t="s">
        <v>19</v>
      </c>
      <c r="D758" s="29">
        <v>0</v>
      </c>
      <c r="E758" s="29">
        <v>0</v>
      </c>
      <c r="F758" s="29">
        <v>2</v>
      </c>
      <c r="G758" s="29">
        <v>1</v>
      </c>
      <c r="H758" s="29">
        <v>0</v>
      </c>
      <c r="I758" s="29">
        <v>1</v>
      </c>
      <c r="J758" s="29">
        <v>1</v>
      </c>
      <c r="K758" s="29">
        <v>1</v>
      </c>
      <c r="L758" s="29">
        <v>1</v>
      </c>
      <c r="M758" s="29">
        <v>2</v>
      </c>
    </row>
    <row r="759" spans="1:13" s="24" customFormat="1" x14ac:dyDescent="0.2">
      <c r="A759" s="147" t="str">
        <f t="shared" si="61"/>
        <v>Otago</v>
      </c>
      <c r="B759" s="147" t="str">
        <f t="shared" si="61"/>
        <v>Oamaru</v>
      </c>
      <c r="C759" s="55" t="s">
        <v>116</v>
      </c>
      <c r="D759" s="29">
        <v>0</v>
      </c>
      <c r="E759" s="29">
        <v>0</v>
      </c>
      <c r="F759" s="29">
        <v>0</v>
      </c>
      <c r="G759" s="29">
        <v>0</v>
      </c>
      <c r="H759" s="29">
        <v>0</v>
      </c>
      <c r="I759" s="29">
        <v>0</v>
      </c>
      <c r="J759" s="29">
        <v>1</v>
      </c>
      <c r="K759" s="29">
        <v>1</v>
      </c>
      <c r="L759" s="29">
        <v>0</v>
      </c>
      <c r="M759" s="29">
        <v>0</v>
      </c>
    </row>
    <row r="760" spans="1:13" s="24" customFormat="1" x14ac:dyDescent="0.2">
      <c r="A760" s="147" t="str">
        <f t="shared" si="61"/>
        <v>Otago</v>
      </c>
      <c r="B760" s="147" t="str">
        <f t="shared" si="61"/>
        <v>Oamaru</v>
      </c>
      <c r="C760" s="55" t="s">
        <v>115</v>
      </c>
      <c r="D760" s="29">
        <v>1</v>
      </c>
      <c r="E760" s="29">
        <v>0</v>
      </c>
      <c r="F760" s="29">
        <v>0</v>
      </c>
      <c r="G760" s="29">
        <v>0</v>
      </c>
      <c r="H760" s="29">
        <v>1</v>
      </c>
      <c r="I760" s="29">
        <v>0</v>
      </c>
      <c r="J760" s="29">
        <v>0</v>
      </c>
      <c r="K760" s="29">
        <v>1</v>
      </c>
      <c r="L760" s="29">
        <v>0</v>
      </c>
      <c r="M760" s="29">
        <v>1</v>
      </c>
    </row>
    <row r="761" spans="1:13" s="26" customFormat="1" x14ac:dyDescent="0.2">
      <c r="A761" s="147" t="str">
        <f t="shared" si="61"/>
        <v>Otago</v>
      </c>
      <c r="B761" s="147" t="str">
        <f t="shared" si="61"/>
        <v>Oamaru</v>
      </c>
      <c r="C761" s="55" t="s">
        <v>117</v>
      </c>
      <c r="D761" s="29">
        <v>0</v>
      </c>
      <c r="E761" s="29">
        <v>0</v>
      </c>
      <c r="F761" s="29">
        <v>0</v>
      </c>
      <c r="G761" s="29">
        <v>0</v>
      </c>
      <c r="H761" s="29">
        <v>0</v>
      </c>
      <c r="I761" s="29">
        <v>1</v>
      </c>
      <c r="J761" s="29">
        <v>0</v>
      </c>
      <c r="K761" s="29">
        <v>0</v>
      </c>
      <c r="L761" s="29">
        <v>0</v>
      </c>
      <c r="M761" s="29">
        <v>2</v>
      </c>
    </row>
    <row r="762" spans="1:13" s="24" customFormat="1" x14ac:dyDescent="0.2">
      <c r="A762" s="147" t="str">
        <f t="shared" si="61"/>
        <v>Otago</v>
      </c>
      <c r="B762" s="147" t="str">
        <f t="shared" si="61"/>
        <v>Oamaru</v>
      </c>
      <c r="C762" s="43" t="s">
        <v>20</v>
      </c>
      <c r="D762" s="29">
        <v>0</v>
      </c>
      <c r="E762" s="29">
        <v>0</v>
      </c>
      <c r="F762" s="29">
        <v>1</v>
      </c>
      <c r="G762" s="29">
        <v>2</v>
      </c>
      <c r="H762" s="29">
        <v>1</v>
      </c>
      <c r="I762" s="29">
        <v>0</v>
      </c>
      <c r="J762" s="29">
        <v>0</v>
      </c>
      <c r="K762" s="29">
        <v>2</v>
      </c>
      <c r="L762" s="29">
        <v>0</v>
      </c>
      <c r="M762" s="29">
        <v>1</v>
      </c>
    </row>
    <row r="763" spans="1:13" s="24" customFormat="1" x14ac:dyDescent="0.2">
      <c r="A763" s="147" t="str">
        <f t="shared" si="61"/>
        <v>Otago</v>
      </c>
      <c r="B763" s="147" t="str">
        <f t="shared" si="61"/>
        <v>Oamaru</v>
      </c>
      <c r="C763" s="43" t="s">
        <v>21</v>
      </c>
      <c r="D763" s="29">
        <v>0</v>
      </c>
      <c r="E763" s="29">
        <v>0</v>
      </c>
      <c r="F763" s="29">
        <v>0</v>
      </c>
      <c r="G763" s="29">
        <v>0</v>
      </c>
      <c r="H763" s="29">
        <v>0</v>
      </c>
      <c r="I763" s="29">
        <v>1</v>
      </c>
      <c r="J763" s="29">
        <v>0</v>
      </c>
      <c r="K763" s="29">
        <v>0</v>
      </c>
      <c r="L763" s="29">
        <v>0</v>
      </c>
      <c r="M763" s="29">
        <v>0</v>
      </c>
    </row>
    <row r="764" spans="1:13" s="24" customFormat="1" x14ac:dyDescent="0.2">
      <c r="A764" s="147" t="str">
        <f t="shared" si="61"/>
        <v>Otago</v>
      </c>
      <c r="B764" s="147" t="str">
        <f t="shared" si="61"/>
        <v>Oamaru</v>
      </c>
      <c r="C764" s="43" t="s">
        <v>22</v>
      </c>
      <c r="D764" s="29">
        <v>0</v>
      </c>
      <c r="E764" s="29">
        <v>0</v>
      </c>
      <c r="F764" s="29">
        <v>2</v>
      </c>
      <c r="G764" s="29">
        <v>0</v>
      </c>
      <c r="H764" s="29">
        <v>1</v>
      </c>
      <c r="I764" s="29">
        <v>0</v>
      </c>
      <c r="J764" s="29">
        <v>0</v>
      </c>
      <c r="K764" s="29">
        <v>0</v>
      </c>
      <c r="L764" s="29">
        <v>0</v>
      </c>
      <c r="M764" s="29">
        <v>0</v>
      </c>
    </row>
    <row r="765" spans="1:13" s="24" customFormat="1" x14ac:dyDescent="0.2">
      <c r="A765" s="147" t="str">
        <f t="shared" si="61"/>
        <v>Otago</v>
      </c>
      <c r="B765" s="147" t="str">
        <f t="shared" si="61"/>
        <v>Oamaru</v>
      </c>
      <c r="C765" s="43" t="s">
        <v>23</v>
      </c>
      <c r="D765" s="29">
        <v>0</v>
      </c>
      <c r="E765" s="29">
        <v>1</v>
      </c>
      <c r="F765" s="29">
        <v>0</v>
      </c>
      <c r="G765" s="29">
        <v>0</v>
      </c>
      <c r="H765" s="29">
        <v>0</v>
      </c>
      <c r="I765" s="29">
        <v>0</v>
      </c>
      <c r="J765" s="29">
        <v>0</v>
      </c>
      <c r="K765" s="29">
        <v>0</v>
      </c>
      <c r="L765" s="29">
        <v>0</v>
      </c>
      <c r="M765" s="29">
        <v>0</v>
      </c>
    </row>
    <row r="766" spans="1:13" s="24" customFormat="1" x14ac:dyDescent="0.2">
      <c r="A766" s="147" t="str">
        <f t="shared" si="61"/>
        <v>Otago</v>
      </c>
      <c r="B766" s="147" t="str">
        <f t="shared" si="61"/>
        <v>Oamaru</v>
      </c>
      <c r="C766" s="43" t="s">
        <v>15</v>
      </c>
      <c r="D766" s="29">
        <v>0</v>
      </c>
      <c r="E766" s="29">
        <v>0</v>
      </c>
      <c r="F766" s="29">
        <v>0</v>
      </c>
      <c r="G766" s="29">
        <v>0</v>
      </c>
      <c r="H766" s="29">
        <v>1</v>
      </c>
      <c r="I766" s="29">
        <v>0</v>
      </c>
      <c r="J766" s="29">
        <v>0</v>
      </c>
      <c r="K766" s="29">
        <v>0</v>
      </c>
      <c r="L766" s="29">
        <v>0</v>
      </c>
      <c r="M766" s="29">
        <v>1</v>
      </c>
    </row>
    <row r="767" spans="1:13" s="24" customFormat="1" x14ac:dyDescent="0.2">
      <c r="A767" s="147" t="str">
        <f t="shared" si="61"/>
        <v>Otago</v>
      </c>
      <c r="B767" s="147" t="str">
        <f t="shared" si="61"/>
        <v>Oamaru</v>
      </c>
      <c r="C767" s="43" t="s">
        <v>24</v>
      </c>
      <c r="D767" s="29">
        <v>2</v>
      </c>
      <c r="E767" s="29">
        <v>0</v>
      </c>
      <c r="F767" s="29">
        <v>0</v>
      </c>
      <c r="G767" s="29">
        <v>1</v>
      </c>
      <c r="H767" s="29">
        <v>0</v>
      </c>
      <c r="I767" s="29">
        <v>1</v>
      </c>
      <c r="J767" s="29">
        <v>1</v>
      </c>
      <c r="K767" s="29">
        <v>1</v>
      </c>
      <c r="L767" s="29">
        <v>0</v>
      </c>
      <c r="M767" s="29">
        <v>1</v>
      </c>
    </row>
    <row r="768" spans="1:13" s="24" customFormat="1" x14ac:dyDescent="0.2">
      <c r="A768" s="147" t="str">
        <f t="shared" si="61"/>
        <v>Otago</v>
      </c>
      <c r="B768" s="148" t="str">
        <f t="shared" si="61"/>
        <v>Oamaru</v>
      </c>
      <c r="C768" s="41" t="s">
        <v>0</v>
      </c>
      <c r="D768" s="30">
        <v>3</v>
      </c>
      <c r="E768" s="30">
        <v>1</v>
      </c>
      <c r="F768" s="30">
        <v>5</v>
      </c>
      <c r="G768" s="30">
        <v>4</v>
      </c>
      <c r="H768" s="30">
        <v>4</v>
      </c>
      <c r="I768" s="30">
        <v>4</v>
      </c>
      <c r="J768" s="30">
        <v>3</v>
      </c>
      <c r="K768" s="30">
        <v>6</v>
      </c>
      <c r="L768" s="30">
        <v>1</v>
      </c>
      <c r="M768" s="30">
        <v>8</v>
      </c>
    </row>
    <row r="769" spans="1:13" s="24" customFormat="1" x14ac:dyDescent="0.2">
      <c r="A769" s="147" t="str">
        <f t="shared" ref="A769:B784" si="62">A768</f>
        <v>Otago</v>
      </c>
      <c r="B769" s="149" t="s">
        <v>80</v>
      </c>
      <c r="C769" s="22" t="s">
        <v>19</v>
      </c>
      <c r="D769" s="29">
        <v>2</v>
      </c>
      <c r="E769" s="29">
        <v>4</v>
      </c>
      <c r="F769" s="29">
        <v>3</v>
      </c>
      <c r="G769" s="29">
        <v>7</v>
      </c>
      <c r="H769" s="29">
        <v>9</v>
      </c>
      <c r="I769" s="29">
        <v>12</v>
      </c>
      <c r="J769" s="29">
        <v>6</v>
      </c>
      <c r="K769" s="29">
        <v>7</v>
      </c>
      <c r="L769" s="29">
        <v>4</v>
      </c>
      <c r="M769" s="29">
        <v>10</v>
      </c>
    </row>
    <row r="770" spans="1:13" s="24" customFormat="1" x14ac:dyDescent="0.2">
      <c r="A770" s="147" t="str">
        <f t="shared" si="62"/>
        <v>Otago</v>
      </c>
      <c r="B770" s="147" t="str">
        <f t="shared" si="62"/>
        <v>Timaru</v>
      </c>
      <c r="C770" s="55" t="s">
        <v>116</v>
      </c>
      <c r="D770" s="29">
        <v>0</v>
      </c>
      <c r="E770" s="29">
        <v>0</v>
      </c>
      <c r="F770" s="29">
        <v>1</v>
      </c>
      <c r="G770" s="29">
        <v>1</v>
      </c>
      <c r="H770" s="29">
        <v>4</v>
      </c>
      <c r="I770" s="29">
        <v>5</v>
      </c>
      <c r="J770" s="29">
        <v>3</v>
      </c>
      <c r="K770" s="29">
        <v>4</v>
      </c>
      <c r="L770" s="29">
        <v>5</v>
      </c>
      <c r="M770" s="29">
        <v>2</v>
      </c>
    </row>
    <row r="771" spans="1:13" s="24" customFormat="1" x14ac:dyDescent="0.2">
      <c r="A771" s="147" t="str">
        <f t="shared" si="62"/>
        <v>Otago</v>
      </c>
      <c r="B771" s="147" t="str">
        <f t="shared" si="62"/>
        <v>Timaru</v>
      </c>
      <c r="C771" s="55" t="s">
        <v>115</v>
      </c>
      <c r="D771" s="29">
        <v>1</v>
      </c>
      <c r="E771" s="29">
        <v>1</v>
      </c>
      <c r="F771" s="29">
        <v>1</v>
      </c>
      <c r="G771" s="29">
        <v>2</v>
      </c>
      <c r="H771" s="29">
        <v>3</v>
      </c>
      <c r="I771" s="29">
        <v>0</v>
      </c>
      <c r="J771" s="29">
        <v>2</v>
      </c>
      <c r="K771" s="29">
        <v>0</v>
      </c>
      <c r="L771" s="29">
        <v>1</v>
      </c>
      <c r="M771" s="29">
        <v>0</v>
      </c>
    </row>
    <row r="772" spans="1:13" s="24" customFormat="1" x14ac:dyDescent="0.2">
      <c r="A772" s="147" t="str">
        <f t="shared" si="62"/>
        <v>Otago</v>
      </c>
      <c r="B772" s="147" t="str">
        <f t="shared" si="62"/>
        <v>Timaru</v>
      </c>
      <c r="C772" s="55" t="s">
        <v>117</v>
      </c>
      <c r="D772" s="29">
        <v>0</v>
      </c>
      <c r="E772" s="29">
        <v>0</v>
      </c>
      <c r="F772" s="29">
        <v>0</v>
      </c>
      <c r="G772" s="29">
        <v>1</v>
      </c>
      <c r="H772" s="29">
        <v>0</v>
      </c>
      <c r="I772" s="29">
        <v>0</v>
      </c>
      <c r="J772" s="29">
        <v>1</v>
      </c>
      <c r="K772" s="29">
        <v>0</v>
      </c>
      <c r="L772" s="29">
        <v>0</v>
      </c>
      <c r="M772" s="29">
        <v>0</v>
      </c>
    </row>
    <row r="773" spans="1:13" s="24" customFormat="1" x14ac:dyDescent="0.2">
      <c r="A773" s="147" t="str">
        <f t="shared" si="62"/>
        <v>Otago</v>
      </c>
      <c r="B773" s="147" t="str">
        <f t="shared" si="62"/>
        <v>Timaru</v>
      </c>
      <c r="C773" s="43" t="s">
        <v>20</v>
      </c>
      <c r="D773" s="29">
        <v>3</v>
      </c>
      <c r="E773" s="29">
        <v>5</v>
      </c>
      <c r="F773" s="29">
        <v>3</v>
      </c>
      <c r="G773" s="29">
        <v>0</v>
      </c>
      <c r="H773" s="29">
        <v>0</v>
      </c>
      <c r="I773" s="29">
        <v>1</v>
      </c>
      <c r="J773" s="29">
        <v>2</v>
      </c>
      <c r="K773" s="29">
        <v>3</v>
      </c>
      <c r="L773" s="29">
        <v>1</v>
      </c>
      <c r="M773" s="29">
        <v>3</v>
      </c>
    </row>
    <row r="774" spans="1:13" s="24" customFormat="1" x14ac:dyDescent="0.2">
      <c r="A774" s="147" t="str">
        <f t="shared" si="62"/>
        <v>Otago</v>
      </c>
      <c r="B774" s="147" t="str">
        <f t="shared" si="62"/>
        <v>Timaru</v>
      </c>
      <c r="C774" s="43" t="s">
        <v>21</v>
      </c>
      <c r="D774" s="29">
        <v>0</v>
      </c>
      <c r="E774" s="29">
        <v>1</v>
      </c>
      <c r="F774" s="29">
        <v>2</v>
      </c>
      <c r="G774" s="29">
        <v>1</v>
      </c>
      <c r="H774" s="29">
        <v>0</v>
      </c>
      <c r="I774" s="29">
        <v>0</v>
      </c>
      <c r="J774" s="29">
        <v>1</v>
      </c>
      <c r="K774" s="29">
        <v>0</v>
      </c>
      <c r="L774" s="29">
        <v>0</v>
      </c>
      <c r="M774" s="29">
        <v>0</v>
      </c>
    </row>
    <row r="775" spans="1:13" s="24" customFormat="1" x14ac:dyDescent="0.2">
      <c r="A775" s="147" t="str">
        <f t="shared" si="62"/>
        <v>Otago</v>
      </c>
      <c r="B775" s="147" t="str">
        <f t="shared" si="62"/>
        <v>Timaru</v>
      </c>
      <c r="C775" s="43" t="s">
        <v>22</v>
      </c>
      <c r="D775" s="29">
        <v>0</v>
      </c>
      <c r="E775" s="29">
        <v>4</v>
      </c>
      <c r="F775" s="29">
        <v>7</v>
      </c>
      <c r="G775" s="29">
        <v>4</v>
      </c>
      <c r="H775" s="29">
        <v>1</v>
      </c>
      <c r="I775" s="29">
        <v>1</v>
      </c>
      <c r="J775" s="29">
        <v>2</v>
      </c>
      <c r="K775" s="29">
        <v>3</v>
      </c>
      <c r="L775" s="29">
        <v>0</v>
      </c>
      <c r="M775" s="29">
        <v>0</v>
      </c>
    </row>
    <row r="776" spans="1:13" s="24" customFormat="1" x14ac:dyDescent="0.2">
      <c r="A776" s="147" t="str">
        <f t="shared" si="62"/>
        <v>Otago</v>
      </c>
      <c r="B776" s="147" t="str">
        <f t="shared" si="62"/>
        <v>Timaru</v>
      </c>
      <c r="C776" s="43" t="s">
        <v>23</v>
      </c>
      <c r="D776" s="29">
        <v>1</v>
      </c>
      <c r="E776" s="29">
        <v>1</v>
      </c>
      <c r="F776" s="29">
        <v>1</v>
      </c>
      <c r="G776" s="29">
        <v>2</v>
      </c>
      <c r="H776" s="29">
        <v>1</v>
      </c>
      <c r="I776" s="29">
        <v>1</v>
      </c>
      <c r="J776" s="29">
        <v>1</v>
      </c>
      <c r="K776" s="29">
        <v>1</v>
      </c>
      <c r="L776" s="29">
        <v>0</v>
      </c>
      <c r="M776" s="29">
        <v>2</v>
      </c>
    </row>
    <row r="777" spans="1:13" s="24" customFormat="1" x14ac:dyDescent="0.2">
      <c r="A777" s="147" t="str">
        <f t="shared" si="62"/>
        <v>Otago</v>
      </c>
      <c r="B777" s="147" t="str">
        <f t="shared" si="62"/>
        <v>Timaru</v>
      </c>
      <c r="C777" s="43" t="s">
        <v>15</v>
      </c>
      <c r="D777" s="29">
        <v>0</v>
      </c>
      <c r="E777" s="29">
        <v>0</v>
      </c>
      <c r="F777" s="29">
        <v>0</v>
      </c>
      <c r="G777" s="29">
        <v>0</v>
      </c>
      <c r="H777" s="29">
        <v>0</v>
      </c>
      <c r="I777" s="29">
        <v>0</v>
      </c>
      <c r="J777" s="29">
        <v>0</v>
      </c>
      <c r="K777" s="29">
        <v>1</v>
      </c>
      <c r="L777" s="29">
        <v>1</v>
      </c>
      <c r="M777" s="29">
        <v>0</v>
      </c>
    </row>
    <row r="778" spans="1:13" s="24" customFormat="1" x14ac:dyDescent="0.2">
      <c r="A778" s="147" t="str">
        <f t="shared" si="62"/>
        <v>Otago</v>
      </c>
      <c r="B778" s="147" t="str">
        <f t="shared" si="62"/>
        <v>Timaru</v>
      </c>
      <c r="C778" s="43" t="s">
        <v>24</v>
      </c>
      <c r="D778" s="29">
        <v>3</v>
      </c>
      <c r="E778" s="29">
        <v>2</v>
      </c>
      <c r="F778" s="29">
        <v>0</v>
      </c>
      <c r="G778" s="29">
        <v>4</v>
      </c>
      <c r="H778" s="29">
        <v>0</v>
      </c>
      <c r="I778" s="29">
        <v>2</v>
      </c>
      <c r="J778" s="29">
        <v>3</v>
      </c>
      <c r="K778" s="29">
        <v>3</v>
      </c>
      <c r="L778" s="29">
        <v>3</v>
      </c>
      <c r="M778" s="29">
        <v>1</v>
      </c>
    </row>
    <row r="779" spans="1:13" s="24" customFormat="1" x14ac:dyDescent="0.2">
      <c r="A779" s="147" t="str">
        <f t="shared" si="62"/>
        <v>Otago</v>
      </c>
      <c r="B779" s="148" t="str">
        <f t="shared" si="62"/>
        <v>Timaru</v>
      </c>
      <c r="C779" s="41" t="s">
        <v>0</v>
      </c>
      <c r="D779" s="30">
        <v>10</v>
      </c>
      <c r="E779" s="30">
        <v>18</v>
      </c>
      <c r="F779" s="30">
        <v>18</v>
      </c>
      <c r="G779" s="30">
        <v>22</v>
      </c>
      <c r="H779" s="30">
        <v>18</v>
      </c>
      <c r="I779" s="30">
        <v>22</v>
      </c>
      <c r="J779" s="30">
        <v>21</v>
      </c>
      <c r="K779" s="30">
        <v>22</v>
      </c>
      <c r="L779" s="30">
        <v>15</v>
      </c>
      <c r="M779" s="30">
        <v>18</v>
      </c>
    </row>
    <row r="780" spans="1:13" s="24" customFormat="1" ht="14.25" customHeight="1" x14ac:dyDescent="0.2">
      <c r="A780" s="147" t="str">
        <f t="shared" si="62"/>
        <v>Otago</v>
      </c>
      <c r="B780" s="147" t="s">
        <v>104</v>
      </c>
      <c r="C780" s="43" t="s">
        <v>19</v>
      </c>
      <c r="D780" s="29">
        <v>11</v>
      </c>
      <c r="E780" s="29">
        <v>12</v>
      </c>
      <c r="F780" s="29">
        <v>10</v>
      </c>
      <c r="G780" s="29">
        <v>26</v>
      </c>
      <c r="H780" s="29">
        <v>31</v>
      </c>
      <c r="I780" s="29">
        <v>20</v>
      </c>
      <c r="J780" s="29">
        <v>26</v>
      </c>
      <c r="K780" s="29">
        <v>26</v>
      </c>
      <c r="L780" s="29">
        <v>13</v>
      </c>
      <c r="M780" s="29">
        <v>31</v>
      </c>
    </row>
    <row r="781" spans="1:13" s="24" customFormat="1" ht="14.25" customHeight="1" x14ac:dyDescent="0.2">
      <c r="A781" s="147" t="str">
        <f t="shared" si="62"/>
        <v>Otago</v>
      </c>
      <c r="B781" s="147" t="str">
        <f t="shared" si="62"/>
        <v>Justice service area total</v>
      </c>
      <c r="C781" s="55" t="s">
        <v>116</v>
      </c>
      <c r="D781" s="29">
        <v>2</v>
      </c>
      <c r="E781" s="29">
        <v>1</v>
      </c>
      <c r="F781" s="29">
        <v>4</v>
      </c>
      <c r="G781" s="29">
        <v>5</v>
      </c>
      <c r="H781" s="29">
        <v>6</v>
      </c>
      <c r="I781" s="29">
        <v>10</v>
      </c>
      <c r="J781" s="29">
        <v>8</v>
      </c>
      <c r="K781" s="29">
        <v>10</v>
      </c>
      <c r="L781" s="29">
        <v>7</v>
      </c>
      <c r="M781" s="29">
        <v>8</v>
      </c>
    </row>
    <row r="782" spans="1:13" s="24" customFormat="1" ht="14.25" customHeight="1" x14ac:dyDescent="0.2">
      <c r="A782" s="147" t="str">
        <f t="shared" si="62"/>
        <v>Otago</v>
      </c>
      <c r="B782" s="147" t="str">
        <f t="shared" si="62"/>
        <v>Justice service area total</v>
      </c>
      <c r="C782" s="55" t="s">
        <v>115</v>
      </c>
      <c r="D782" s="29">
        <v>3</v>
      </c>
      <c r="E782" s="29">
        <v>5</v>
      </c>
      <c r="F782" s="29">
        <v>4</v>
      </c>
      <c r="G782" s="29">
        <v>2</v>
      </c>
      <c r="H782" s="29">
        <v>7</v>
      </c>
      <c r="I782" s="29">
        <v>6</v>
      </c>
      <c r="J782" s="29">
        <v>7</v>
      </c>
      <c r="K782" s="29">
        <v>5</v>
      </c>
      <c r="L782" s="29">
        <v>2</v>
      </c>
      <c r="M782" s="29">
        <v>4</v>
      </c>
    </row>
    <row r="783" spans="1:13" s="24" customFormat="1" ht="14.25" customHeight="1" x14ac:dyDescent="0.2">
      <c r="A783" s="147" t="str">
        <f t="shared" si="62"/>
        <v>Otago</v>
      </c>
      <c r="B783" s="147" t="str">
        <f t="shared" si="62"/>
        <v>Justice service area total</v>
      </c>
      <c r="C783" s="55" t="s">
        <v>117</v>
      </c>
      <c r="D783" s="29">
        <v>1</v>
      </c>
      <c r="E783" s="29">
        <v>2</v>
      </c>
      <c r="F783" s="29">
        <v>3</v>
      </c>
      <c r="G783" s="29">
        <v>2</v>
      </c>
      <c r="H783" s="29">
        <v>2</v>
      </c>
      <c r="I783" s="29">
        <v>1</v>
      </c>
      <c r="J783" s="29">
        <v>2</v>
      </c>
      <c r="K783" s="29">
        <v>3</v>
      </c>
      <c r="L783" s="29">
        <v>3</v>
      </c>
      <c r="M783" s="29">
        <v>2</v>
      </c>
    </row>
    <row r="784" spans="1:13" s="24" customFormat="1" ht="14.25" customHeight="1" x14ac:dyDescent="0.2">
      <c r="A784" s="147" t="str">
        <f t="shared" si="62"/>
        <v>Otago</v>
      </c>
      <c r="B784" s="147" t="str">
        <f t="shared" si="62"/>
        <v>Justice service area total</v>
      </c>
      <c r="C784" s="43" t="s">
        <v>20</v>
      </c>
      <c r="D784" s="29">
        <v>6</v>
      </c>
      <c r="E784" s="29">
        <v>7</v>
      </c>
      <c r="F784" s="29">
        <v>11</v>
      </c>
      <c r="G784" s="29">
        <v>5</v>
      </c>
      <c r="H784" s="29">
        <v>5</v>
      </c>
      <c r="I784" s="29">
        <v>2</v>
      </c>
      <c r="J784" s="29">
        <v>9</v>
      </c>
      <c r="K784" s="29">
        <v>8</v>
      </c>
      <c r="L784" s="29">
        <v>2</v>
      </c>
      <c r="M784" s="29">
        <v>9</v>
      </c>
    </row>
    <row r="785" spans="1:13" s="24" customFormat="1" ht="14.25" customHeight="1" x14ac:dyDescent="0.2">
      <c r="A785" s="147" t="str">
        <f t="shared" ref="A785:B790" si="63">A784</f>
        <v>Otago</v>
      </c>
      <c r="B785" s="147" t="str">
        <f t="shared" si="63"/>
        <v>Justice service area total</v>
      </c>
      <c r="C785" s="43" t="s">
        <v>21</v>
      </c>
      <c r="D785" s="29">
        <v>1</v>
      </c>
      <c r="E785" s="29">
        <v>2</v>
      </c>
      <c r="F785" s="29">
        <v>2</v>
      </c>
      <c r="G785" s="29">
        <v>1</v>
      </c>
      <c r="H785" s="29">
        <v>1</v>
      </c>
      <c r="I785" s="29">
        <v>2</v>
      </c>
      <c r="J785" s="29">
        <v>1</v>
      </c>
      <c r="K785" s="29">
        <v>0</v>
      </c>
      <c r="L785" s="29">
        <v>1</v>
      </c>
      <c r="M785" s="29">
        <v>1</v>
      </c>
    </row>
    <row r="786" spans="1:13" s="24" customFormat="1" ht="14.25" customHeight="1" x14ac:dyDescent="0.2">
      <c r="A786" s="147" t="str">
        <f t="shared" si="63"/>
        <v>Otago</v>
      </c>
      <c r="B786" s="147" t="str">
        <f t="shared" si="63"/>
        <v>Justice service area total</v>
      </c>
      <c r="C786" s="43" t="s">
        <v>22</v>
      </c>
      <c r="D786" s="29">
        <v>3</v>
      </c>
      <c r="E786" s="29">
        <v>7</v>
      </c>
      <c r="F786" s="29">
        <v>12</v>
      </c>
      <c r="G786" s="29">
        <v>7</v>
      </c>
      <c r="H786" s="29">
        <v>3</v>
      </c>
      <c r="I786" s="29">
        <v>2</v>
      </c>
      <c r="J786" s="29">
        <v>4</v>
      </c>
      <c r="K786" s="29">
        <v>4</v>
      </c>
      <c r="L786" s="29">
        <v>3</v>
      </c>
      <c r="M786" s="29">
        <v>2</v>
      </c>
    </row>
    <row r="787" spans="1:13" s="24" customFormat="1" ht="14.25" customHeight="1" x14ac:dyDescent="0.2">
      <c r="A787" s="147" t="str">
        <f t="shared" si="63"/>
        <v>Otago</v>
      </c>
      <c r="B787" s="147" t="str">
        <f t="shared" si="63"/>
        <v>Justice service area total</v>
      </c>
      <c r="C787" s="43" t="s">
        <v>23</v>
      </c>
      <c r="D787" s="29">
        <v>3</v>
      </c>
      <c r="E787" s="29">
        <v>2</v>
      </c>
      <c r="F787" s="29">
        <v>4</v>
      </c>
      <c r="G787" s="29">
        <v>5</v>
      </c>
      <c r="H787" s="29">
        <v>1</v>
      </c>
      <c r="I787" s="29">
        <v>2</v>
      </c>
      <c r="J787" s="29">
        <v>3</v>
      </c>
      <c r="K787" s="29">
        <v>1</v>
      </c>
      <c r="L787" s="29">
        <v>1</v>
      </c>
      <c r="M787" s="29">
        <v>2</v>
      </c>
    </row>
    <row r="788" spans="1:13" s="24" customFormat="1" ht="14.25" customHeight="1" x14ac:dyDescent="0.2">
      <c r="A788" s="147" t="str">
        <f t="shared" si="63"/>
        <v>Otago</v>
      </c>
      <c r="B788" s="147" t="str">
        <f t="shared" si="63"/>
        <v>Justice service area total</v>
      </c>
      <c r="C788" s="43" t="s">
        <v>15</v>
      </c>
      <c r="D788" s="29">
        <v>0</v>
      </c>
      <c r="E788" s="29">
        <v>0</v>
      </c>
      <c r="F788" s="29">
        <v>0</v>
      </c>
      <c r="G788" s="29">
        <v>0</v>
      </c>
      <c r="H788" s="29">
        <v>2</v>
      </c>
      <c r="I788" s="29">
        <v>1</v>
      </c>
      <c r="J788" s="29">
        <v>1</v>
      </c>
      <c r="K788" s="29">
        <v>2</v>
      </c>
      <c r="L788" s="29">
        <v>1</v>
      </c>
      <c r="M788" s="29">
        <v>4</v>
      </c>
    </row>
    <row r="789" spans="1:13" s="24" customFormat="1" ht="14.25" customHeight="1" x14ac:dyDescent="0.2">
      <c r="A789" s="147" t="str">
        <f t="shared" si="63"/>
        <v>Otago</v>
      </c>
      <c r="B789" s="147" t="str">
        <f t="shared" si="63"/>
        <v>Justice service area total</v>
      </c>
      <c r="C789" s="43" t="s">
        <v>24</v>
      </c>
      <c r="D789" s="29">
        <v>5</v>
      </c>
      <c r="E789" s="29">
        <v>2</v>
      </c>
      <c r="F789" s="29">
        <v>0</v>
      </c>
      <c r="G789" s="29">
        <v>5</v>
      </c>
      <c r="H789" s="29">
        <v>0</v>
      </c>
      <c r="I789" s="29">
        <v>3</v>
      </c>
      <c r="J789" s="29">
        <v>4</v>
      </c>
      <c r="K789" s="29">
        <v>5</v>
      </c>
      <c r="L789" s="29">
        <v>6</v>
      </c>
      <c r="M789" s="29">
        <v>4</v>
      </c>
    </row>
    <row r="790" spans="1:13" s="24" customFormat="1" ht="14.25" customHeight="1" x14ac:dyDescent="0.2">
      <c r="A790" s="148" t="str">
        <f t="shared" si="63"/>
        <v>Otago</v>
      </c>
      <c r="B790" s="148" t="str">
        <f t="shared" si="63"/>
        <v>Justice service area total</v>
      </c>
      <c r="C790" s="41" t="s">
        <v>0</v>
      </c>
      <c r="D790" s="106">
        <v>35</v>
      </c>
      <c r="E790" s="106">
        <v>40</v>
      </c>
      <c r="F790" s="106">
        <v>50</v>
      </c>
      <c r="G790" s="106">
        <v>58</v>
      </c>
      <c r="H790" s="106">
        <v>58</v>
      </c>
      <c r="I790" s="106">
        <v>49</v>
      </c>
      <c r="J790" s="106">
        <v>65</v>
      </c>
      <c r="K790" s="106">
        <v>64</v>
      </c>
      <c r="L790" s="106">
        <v>39</v>
      </c>
      <c r="M790" s="106">
        <v>67</v>
      </c>
    </row>
    <row r="791" spans="1:13" s="24" customFormat="1" x14ac:dyDescent="0.2">
      <c r="A791" s="149" t="s">
        <v>113</v>
      </c>
      <c r="B791" s="149" t="s">
        <v>81</v>
      </c>
      <c r="C791" s="22" t="s">
        <v>19</v>
      </c>
      <c r="D791" s="29">
        <v>0</v>
      </c>
      <c r="E791" s="29">
        <v>2</v>
      </c>
      <c r="F791" s="29">
        <v>0</v>
      </c>
      <c r="G791" s="29">
        <v>0</v>
      </c>
      <c r="H791" s="29">
        <v>0</v>
      </c>
      <c r="I791" s="29">
        <v>0</v>
      </c>
      <c r="J791" s="29">
        <v>0</v>
      </c>
      <c r="K791" s="29">
        <v>0</v>
      </c>
      <c r="L791" s="29">
        <v>0</v>
      </c>
      <c r="M791" s="29">
        <v>1</v>
      </c>
    </row>
    <row r="792" spans="1:13" s="24" customFormat="1" x14ac:dyDescent="0.2">
      <c r="A792" s="147" t="str">
        <f t="shared" ref="A792:B801" si="64">A791</f>
        <v>Southland</v>
      </c>
      <c r="B792" s="147" t="str">
        <f t="shared" si="64"/>
        <v>Alexandra</v>
      </c>
      <c r="C792" s="55" t="s">
        <v>116</v>
      </c>
      <c r="D792" s="29">
        <v>0</v>
      </c>
      <c r="E792" s="29">
        <v>0</v>
      </c>
      <c r="F792" s="29">
        <v>0</v>
      </c>
      <c r="G792" s="29">
        <v>2</v>
      </c>
      <c r="H792" s="29">
        <v>0</v>
      </c>
      <c r="I792" s="29">
        <v>0</v>
      </c>
      <c r="J792" s="29">
        <v>0</v>
      </c>
      <c r="K792" s="29">
        <v>0</v>
      </c>
      <c r="L792" s="29">
        <v>1</v>
      </c>
      <c r="M792" s="29">
        <v>2</v>
      </c>
    </row>
    <row r="793" spans="1:13" s="24" customFormat="1" x14ac:dyDescent="0.2">
      <c r="A793" s="147" t="str">
        <f>A791</f>
        <v>Southland</v>
      </c>
      <c r="B793" s="147" t="str">
        <f t="shared" si="64"/>
        <v>Alexandra</v>
      </c>
      <c r="C793" s="55" t="s">
        <v>115</v>
      </c>
      <c r="D793" s="29">
        <v>0</v>
      </c>
      <c r="E793" s="29">
        <v>0</v>
      </c>
      <c r="F793" s="29">
        <v>1</v>
      </c>
      <c r="G793" s="29">
        <v>0</v>
      </c>
      <c r="H793" s="29">
        <v>0</v>
      </c>
      <c r="I793" s="29">
        <v>0</v>
      </c>
      <c r="J793" s="29">
        <v>0</v>
      </c>
      <c r="K793" s="29">
        <v>0</v>
      </c>
      <c r="L793" s="29">
        <v>1</v>
      </c>
      <c r="M793" s="29">
        <v>1</v>
      </c>
    </row>
    <row r="794" spans="1:13" s="24" customFormat="1" x14ac:dyDescent="0.2">
      <c r="A794" s="147" t="str">
        <f t="shared" ref="A794:B809" si="65">A793</f>
        <v>Southland</v>
      </c>
      <c r="B794" s="147" t="str">
        <f t="shared" si="64"/>
        <v>Alexandra</v>
      </c>
      <c r="C794" s="55" t="s">
        <v>117</v>
      </c>
      <c r="D794" s="29">
        <v>0</v>
      </c>
      <c r="E794" s="29">
        <v>0</v>
      </c>
      <c r="F794" s="29">
        <v>0</v>
      </c>
      <c r="G794" s="29">
        <v>0</v>
      </c>
      <c r="H794" s="29">
        <v>0</v>
      </c>
      <c r="I794" s="29">
        <v>0</v>
      </c>
      <c r="J794" s="29">
        <v>0</v>
      </c>
      <c r="K794" s="29">
        <v>0</v>
      </c>
      <c r="L794" s="29">
        <v>1</v>
      </c>
      <c r="M794" s="29">
        <v>0</v>
      </c>
    </row>
    <row r="795" spans="1:13" s="24" customFormat="1" x14ac:dyDescent="0.2">
      <c r="A795" s="147" t="str">
        <f t="shared" si="65"/>
        <v>Southland</v>
      </c>
      <c r="B795" s="147" t="str">
        <f t="shared" si="64"/>
        <v>Alexandra</v>
      </c>
      <c r="C795" s="43" t="s">
        <v>20</v>
      </c>
      <c r="D795" s="29">
        <v>0</v>
      </c>
      <c r="E795" s="29">
        <v>0</v>
      </c>
      <c r="F795" s="29">
        <v>0</v>
      </c>
      <c r="G795" s="29">
        <v>0</v>
      </c>
      <c r="H795" s="29">
        <v>0</v>
      </c>
      <c r="I795" s="29">
        <v>0</v>
      </c>
      <c r="J795" s="29">
        <v>1</v>
      </c>
      <c r="K795" s="29">
        <v>2</v>
      </c>
      <c r="L795" s="29">
        <v>1</v>
      </c>
      <c r="M795" s="29">
        <v>2</v>
      </c>
    </row>
    <row r="796" spans="1:13" s="24" customFormat="1" x14ac:dyDescent="0.2">
      <c r="A796" s="147" t="str">
        <f t="shared" si="65"/>
        <v>Southland</v>
      </c>
      <c r="B796" s="147" t="str">
        <f t="shared" si="64"/>
        <v>Alexandra</v>
      </c>
      <c r="C796" s="43" t="s">
        <v>21</v>
      </c>
      <c r="D796" s="29">
        <v>0</v>
      </c>
      <c r="E796" s="29">
        <v>0</v>
      </c>
      <c r="F796" s="29">
        <v>0</v>
      </c>
      <c r="G796" s="29">
        <v>0</v>
      </c>
      <c r="H796" s="29">
        <v>0</v>
      </c>
      <c r="I796" s="29">
        <v>0</v>
      </c>
      <c r="J796" s="29">
        <v>0</v>
      </c>
      <c r="K796" s="29">
        <v>0</v>
      </c>
      <c r="L796" s="29">
        <v>0</v>
      </c>
      <c r="M796" s="29">
        <v>0</v>
      </c>
    </row>
    <row r="797" spans="1:13" s="24" customFormat="1" x14ac:dyDescent="0.2">
      <c r="A797" s="147" t="str">
        <f t="shared" si="65"/>
        <v>Southland</v>
      </c>
      <c r="B797" s="147" t="str">
        <f t="shared" si="64"/>
        <v>Alexandra</v>
      </c>
      <c r="C797" s="43" t="s">
        <v>22</v>
      </c>
      <c r="D797" s="29">
        <v>1</v>
      </c>
      <c r="E797" s="29">
        <v>3</v>
      </c>
      <c r="F797" s="29">
        <v>2</v>
      </c>
      <c r="G797" s="29">
        <v>0</v>
      </c>
      <c r="H797" s="29">
        <v>0</v>
      </c>
      <c r="I797" s="29">
        <v>0</v>
      </c>
      <c r="J797" s="29">
        <v>0</v>
      </c>
      <c r="K797" s="29">
        <v>0</v>
      </c>
      <c r="L797" s="29">
        <v>0</v>
      </c>
      <c r="M797" s="29">
        <v>2</v>
      </c>
    </row>
    <row r="798" spans="1:13" s="24" customFormat="1" x14ac:dyDescent="0.2">
      <c r="A798" s="147" t="str">
        <f t="shared" si="65"/>
        <v>Southland</v>
      </c>
      <c r="B798" s="147" t="str">
        <f t="shared" si="64"/>
        <v>Alexandra</v>
      </c>
      <c r="C798" s="43" t="s">
        <v>23</v>
      </c>
      <c r="D798" s="29">
        <v>0</v>
      </c>
      <c r="E798" s="29">
        <v>0</v>
      </c>
      <c r="F798" s="29">
        <v>0</v>
      </c>
      <c r="G798" s="29">
        <v>0</v>
      </c>
      <c r="H798" s="29">
        <v>0</v>
      </c>
      <c r="I798" s="29">
        <v>0</v>
      </c>
      <c r="J798" s="29">
        <v>0</v>
      </c>
      <c r="K798" s="29">
        <v>1</v>
      </c>
      <c r="L798" s="29">
        <v>0</v>
      </c>
      <c r="M798" s="29">
        <v>1</v>
      </c>
    </row>
    <row r="799" spans="1:13" s="24" customFormat="1" x14ac:dyDescent="0.2">
      <c r="A799" s="147" t="str">
        <f t="shared" si="65"/>
        <v>Southland</v>
      </c>
      <c r="B799" s="147" t="str">
        <f t="shared" si="64"/>
        <v>Alexandra</v>
      </c>
      <c r="C799" s="43" t="s">
        <v>15</v>
      </c>
      <c r="D799" s="29">
        <v>0</v>
      </c>
      <c r="E799" s="29">
        <v>0</v>
      </c>
      <c r="F799" s="29">
        <v>0</v>
      </c>
      <c r="G799" s="29">
        <v>0</v>
      </c>
      <c r="H799" s="29">
        <v>0</v>
      </c>
      <c r="I799" s="29">
        <v>0</v>
      </c>
      <c r="J799" s="29">
        <v>0</v>
      </c>
      <c r="K799" s="29">
        <v>0</v>
      </c>
      <c r="L799" s="29">
        <v>0</v>
      </c>
      <c r="M799" s="29">
        <v>0</v>
      </c>
    </row>
    <row r="800" spans="1:13" s="24" customFormat="1" x14ac:dyDescent="0.2">
      <c r="A800" s="147" t="str">
        <f t="shared" si="65"/>
        <v>Southland</v>
      </c>
      <c r="B800" s="147" t="str">
        <f t="shared" si="64"/>
        <v>Alexandra</v>
      </c>
      <c r="C800" s="43" t="s">
        <v>24</v>
      </c>
      <c r="D800" s="29">
        <v>0</v>
      </c>
      <c r="E800" s="29">
        <v>0</v>
      </c>
      <c r="F800" s="29">
        <v>0</v>
      </c>
      <c r="G800" s="29">
        <v>0</v>
      </c>
      <c r="H800" s="29">
        <v>0</v>
      </c>
      <c r="I800" s="29">
        <v>0</v>
      </c>
      <c r="J800" s="29">
        <v>0</v>
      </c>
      <c r="K800" s="29">
        <v>0</v>
      </c>
      <c r="L800" s="29">
        <v>0</v>
      </c>
      <c r="M800" s="29">
        <v>0</v>
      </c>
    </row>
    <row r="801" spans="1:13" s="26" customFormat="1" x14ac:dyDescent="0.2">
      <c r="A801" s="147" t="str">
        <f t="shared" si="65"/>
        <v>Southland</v>
      </c>
      <c r="B801" s="148" t="str">
        <f t="shared" si="64"/>
        <v>Alexandra</v>
      </c>
      <c r="C801" s="41" t="s">
        <v>0</v>
      </c>
      <c r="D801" s="30">
        <v>1</v>
      </c>
      <c r="E801" s="30">
        <v>5</v>
      </c>
      <c r="F801" s="30">
        <v>3</v>
      </c>
      <c r="G801" s="30">
        <v>2</v>
      </c>
      <c r="H801" s="30">
        <v>0</v>
      </c>
      <c r="I801" s="30">
        <v>0</v>
      </c>
      <c r="J801" s="30">
        <v>1</v>
      </c>
      <c r="K801" s="30">
        <v>3</v>
      </c>
      <c r="L801" s="30">
        <v>4</v>
      </c>
      <c r="M801" s="30">
        <v>9</v>
      </c>
    </row>
    <row r="802" spans="1:13" s="24" customFormat="1" x14ac:dyDescent="0.2">
      <c r="A802" s="147" t="str">
        <f t="shared" si="65"/>
        <v>Southland</v>
      </c>
      <c r="B802" s="149" t="s">
        <v>82</v>
      </c>
      <c r="C802" s="22" t="s">
        <v>19</v>
      </c>
      <c r="D802" s="29">
        <v>3</v>
      </c>
      <c r="E802" s="29">
        <v>1</v>
      </c>
      <c r="F802" s="29">
        <v>1</v>
      </c>
      <c r="G802" s="29">
        <v>1</v>
      </c>
      <c r="H802" s="29">
        <v>0</v>
      </c>
      <c r="I802" s="29">
        <v>0</v>
      </c>
      <c r="J802" s="29">
        <v>1</v>
      </c>
      <c r="K802" s="29">
        <v>0</v>
      </c>
      <c r="L802" s="29">
        <v>0</v>
      </c>
      <c r="M802" s="29">
        <v>1</v>
      </c>
    </row>
    <row r="803" spans="1:13" s="24" customFormat="1" x14ac:dyDescent="0.2">
      <c r="A803" s="147" t="str">
        <f t="shared" si="65"/>
        <v>Southland</v>
      </c>
      <c r="B803" s="147" t="str">
        <f t="shared" si="65"/>
        <v>Gore</v>
      </c>
      <c r="C803" s="55" t="s">
        <v>116</v>
      </c>
      <c r="D803" s="29">
        <v>0</v>
      </c>
      <c r="E803" s="29">
        <v>0</v>
      </c>
      <c r="F803" s="29">
        <v>0</v>
      </c>
      <c r="G803" s="29">
        <v>1</v>
      </c>
      <c r="H803" s="29">
        <v>0</v>
      </c>
      <c r="I803" s="29">
        <v>0</v>
      </c>
      <c r="J803" s="29">
        <v>1</v>
      </c>
      <c r="K803" s="29">
        <v>0</v>
      </c>
      <c r="L803" s="29">
        <v>1</v>
      </c>
      <c r="M803" s="29">
        <v>1</v>
      </c>
    </row>
    <row r="804" spans="1:13" s="24" customFormat="1" x14ac:dyDescent="0.2">
      <c r="A804" s="147" t="str">
        <f t="shared" si="65"/>
        <v>Southland</v>
      </c>
      <c r="B804" s="147" t="str">
        <f t="shared" si="65"/>
        <v>Gore</v>
      </c>
      <c r="C804" s="55" t="s">
        <v>115</v>
      </c>
      <c r="D804" s="29">
        <v>0</v>
      </c>
      <c r="E804" s="29">
        <v>0</v>
      </c>
      <c r="F804" s="29">
        <v>0</v>
      </c>
      <c r="G804" s="29">
        <v>3</v>
      </c>
      <c r="H804" s="29">
        <v>1</v>
      </c>
      <c r="I804" s="29">
        <v>0</v>
      </c>
      <c r="J804" s="29">
        <v>1</v>
      </c>
      <c r="K804" s="29">
        <v>2</v>
      </c>
      <c r="L804" s="29">
        <v>1</v>
      </c>
      <c r="M804" s="29">
        <v>0</v>
      </c>
    </row>
    <row r="805" spans="1:13" s="24" customFormat="1" x14ac:dyDescent="0.2">
      <c r="A805" s="147" t="str">
        <f t="shared" si="65"/>
        <v>Southland</v>
      </c>
      <c r="B805" s="147" t="str">
        <f t="shared" si="65"/>
        <v>Gore</v>
      </c>
      <c r="C805" s="55" t="s">
        <v>117</v>
      </c>
      <c r="D805" s="29">
        <v>0</v>
      </c>
      <c r="E805" s="29">
        <v>0</v>
      </c>
      <c r="F805" s="29">
        <v>0</v>
      </c>
      <c r="G805" s="29">
        <v>0</v>
      </c>
      <c r="H805" s="29">
        <v>0</v>
      </c>
      <c r="I805" s="29">
        <v>1</v>
      </c>
      <c r="J805" s="29">
        <v>0</v>
      </c>
      <c r="K805" s="29">
        <v>0</v>
      </c>
      <c r="L805" s="29">
        <v>0</v>
      </c>
      <c r="M805" s="29">
        <v>1</v>
      </c>
    </row>
    <row r="806" spans="1:13" s="24" customFormat="1" x14ac:dyDescent="0.2">
      <c r="A806" s="147" t="str">
        <f t="shared" si="65"/>
        <v>Southland</v>
      </c>
      <c r="B806" s="147" t="str">
        <f t="shared" si="65"/>
        <v>Gore</v>
      </c>
      <c r="C806" s="43" t="s">
        <v>20</v>
      </c>
      <c r="D806" s="29">
        <v>4</v>
      </c>
      <c r="E806" s="29">
        <v>1</v>
      </c>
      <c r="F806" s="29">
        <v>0</v>
      </c>
      <c r="G806" s="29">
        <v>0</v>
      </c>
      <c r="H806" s="29">
        <v>1</v>
      </c>
      <c r="I806" s="29">
        <v>3</v>
      </c>
      <c r="J806" s="29">
        <v>2</v>
      </c>
      <c r="K806" s="29">
        <v>1</v>
      </c>
      <c r="L806" s="29">
        <v>1</v>
      </c>
      <c r="M806" s="29">
        <v>4</v>
      </c>
    </row>
    <row r="807" spans="1:13" s="24" customFormat="1" x14ac:dyDescent="0.2">
      <c r="A807" s="147" t="str">
        <f t="shared" si="65"/>
        <v>Southland</v>
      </c>
      <c r="B807" s="147" t="str">
        <f t="shared" si="65"/>
        <v>Gore</v>
      </c>
      <c r="C807" s="43" t="s">
        <v>21</v>
      </c>
      <c r="D807" s="29">
        <v>0</v>
      </c>
      <c r="E807" s="29">
        <v>0</v>
      </c>
      <c r="F807" s="29">
        <v>0</v>
      </c>
      <c r="G807" s="29">
        <v>0</v>
      </c>
      <c r="H807" s="29">
        <v>0</v>
      </c>
      <c r="I807" s="29">
        <v>1</v>
      </c>
      <c r="J807" s="29">
        <v>1</v>
      </c>
      <c r="K807" s="29">
        <v>2</v>
      </c>
      <c r="L807" s="29">
        <v>0</v>
      </c>
      <c r="M807" s="29">
        <v>0</v>
      </c>
    </row>
    <row r="808" spans="1:13" s="24" customFormat="1" x14ac:dyDescent="0.2">
      <c r="A808" s="147" t="str">
        <f t="shared" si="65"/>
        <v>Southland</v>
      </c>
      <c r="B808" s="147" t="str">
        <f t="shared" si="65"/>
        <v>Gore</v>
      </c>
      <c r="C808" s="43" t="s">
        <v>22</v>
      </c>
      <c r="D808" s="29">
        <v>2</v>
      </c>
      <c r="E808" s="29">
        <v>1</v>
      </c>
      <c r="F808" s="29">
        <v>2</v>
      </c>
      <c r="G808" s="29">
        <v>0</v>
      </c>
      <c r="H808" s="29">
        <v>1</v>
      </c>
      <c r="I808" s="29">
        <v>1</v>
      </c>
      <c r="J808" s="29">
        <v>1</v>
      </c>
      <c r="K808" s="29">
        <v>2</v>
      </c>
      <c r="L808" s="29">
        <v>2</v>
      </c>
      <c r="M808" s="29">
        <v>2</v>
      </c>
    </row>
    <row r="809" spans="1:13" s="24" customFormat="1" x14ac:dyDescent="0.2">
      <c r="A809" s="147" t="str">
        <f t="shared" si="65"/>
        <v>Southland</v>
      </c>
      <c r="B809" s="147" t="str">
        <f t="shared" si="65"/>
        <v>Gore</v>
      </c>
      <c r="C809" s="43" t="s">
        <v>23</v>
      </c>
      <c r="D809" s="29">
        <v>0</v>
      </c>
      <c r="E809" s="29">
        <v>1</v>
      </c>
      <c r="F809" s="29">
        <v>0</v>
      </c>
      <c r="G809" s="29">
        <v>1</v>
      </c>
      <c r="H809" s="29">
        <v>1</v>
      </c>
      <c r="I809" s="29">
        <v>0</v>
      </c>
      <c r="J809" s="29">
        <v>1</v>
      </c>
      <c r="K809" s="29">
        <v>0</v>
      </c>
      <c r="L809" s="29">
        <v>0</v>
      </c>
      <c r="M809" s="29">
        <v>0</v>
      </c>
    </row>
    <row r="810" spans="1:13" s="24" customFormat="1" x14ac:dyDescent="0.2">
      <c r="A810" s="147" t="str">
        <f t="shared" ref="A810:B825" si="66">A809</f>
        <v>Southland</v>
      </c>
      <c r="B810" s="147" t="str">
        <f t="shared" si="66"/>
        <v>Gore</v>
      </c>
      <c r="C810" s="43" t="s">
        <v>15</v>
      </c>
      <c r="D810" s="29">
        <v>0</v>
      </c>
      <c r="E810" s="29">
        <v>0</v>
      </c>
      <c r="F810" s="29">
        <v>0</v>
      </c>
      <c r="G810" s="29">
        <v>0</v>
      </c>
      <c r="H810" s="29">
        <v>0</v>
      </c>
      <c r="I810" s="29">
        <v>0</v>
      </c>
      <c r="J810" s="29">
        <v>0</v>
      </c>
      <c r="K810" s="29">
        <v>0</v>
      </c>
      <c r="L810" s="29">
        <v>0</v>
      </c>
      <c r="M810" s="29">
        <v>0</v>
      </c>
    </row>
    <row r="811" spans="1:13" s="24" customFormat="1" x14ac:dyDescent="0.2">
      <c r="A811" s="147" t="str">
        <f t="shared" si="66"/>
        <v>Southland</v>
      </c>
      <c r="B811" s="147" t="str">
        <f t="shared" si="66"/>
        <v>Gore</v>
      </c>
      <c r="C811" s="43" t="s">
        <v>24</v>
      </c>
      <c r="D811" s="29">
        <v>1</v>
      </c>
      <c r="E811" s="29">
        <v>1</v>
      </c>
      <c r="F811" s="29">
        <v>0</v>
      </c>
      <c r="G811" s="29">
        <v>0</v>
      </c>
      <c r="H811" s="29">
        <v>1</v>
      </c>
      <c r="I811" s="29">
        <v>0</v>
      </c>
      <c r="J811" s="29">
        <v>1</v>
      </c>
      <c r="K811" s="29">
        <v>0</v>
      </c>
      <c r="L811" s="29">
        <v>0</v>
      </c>
      <c r="M811" s="29">
        <v>0</v>
      </c>
    </row>
    <row r="812" spans="1:13" s="24" customFormat="1" x14ac:dyDescent="0.2">
      <c r="A812" s="147" t="str">
        <f t="shared" si="66"/>
        <v>Southland</v>
      </c>
      <c r="B812" s="148" t="str">
        <f t="shared" si="66"/>
        <v>Gore</v>
      </c>
      <c r="C812" s="41" t="s">
        <v>0</v>
      </c>
      <c r="D812" s="30">
        <v>10</v>
      </c>
      <c r="E812" s="30">
        <v>5</v>
      </c>
      <c r="F812" s="30">
        <v>3</v>
      </c>
      <c r="G812" s="30">
        <v>6</v>
      </c>
      <c r="H812" s="30">
        <v>5</v>
      </c>
      <c r="I812" s="30">
        <v>6</v>
      </c>
      <c r="J812" s="30">
        <v>9</v>
      </c>
      <c r="K812" s="30">
        <v>7</v>
      </c>
      <c r="L812" s="30">
        <v>5</v>
      </c>
      <c r="M812" s="30">
        <v>9</v>
      </c>
    </row>
    <row r="813" spans="1:13" s="24" customFormat="1" x14ac:dyDescent="0.2">
      <c r="A813" s="147" t="str">
        <f t="shared" si="66"/>
        <v>Southland</v>
      </c>
      <c r="B813" s="149" t="s">
        <v>83</v>
      </c>
      <c r="C813" s="22" t="s">
        <v>19</v>
      </c>
      <c r="D813" s="29">
        <v>5</v>
      </c>
      <c r="E813" s="29">
        <v>7</v>
      </c>
      <c r="F813" s="29">
        <v>12</v>
      </c>
      <c r="G813" s="29">
        <v>10</v>
      </c>
      <c r="H813" s="29">
        <v>16</v>
      </c>
      <c r="I813" s="29">
        <v>16</v>
      </c>
      <c r="J813" s="29">
        <v>17</v>
      </c>
      <c r="K813" s="29">
        <v>9</v>
      </c>
      <c r="L813" s="29">
        <v>13</v>
      </c>
      <c r="M813" s="29">
        <v>12</v>
      </c>
    </row>
    <row r="814" spans="1:13" s="24" customFormat="1" x14ac:dyDescent="0.2">
      <c r="A814" s="147" t="str">
        <f t="shared" si="66"/>
        <v>Southland</v>
      </c>
      <c r="B814" s="147" t="str">
        <f t="shared" si="66"/>
        <v>Invercargill</v>
      </c>
      <c r="C814" s="55" t="s">
        <v>116</v>
      </c>
      <c r="D814" s="29">
        <v>5</v>
      </c>
      <c r="E814" s="29">
        <v>2</v>
      </c>
      <c r="F814" s="29">
        <v>3</v>
      </c>
      <c r="G814" s="29">
        <v>4</v>
      </c>
      <c r="H814" s="29">
        <v>2</v>
      </c>
      <c r="I814" s="29">
        <v>3</v>
      </c>
      <c r="J814" s="29">
        <v>5</v>
      </c>
      <c r="K814" s="29">
        <v>3</v>
      </c>
      <c r="L814" s="29">
        <v>5</v>
      </c>
      <c r="M814" s="29">
        <v>6</v>
      </c>
    </row>
    <row r="815" spans="1:13" x14ac:dyDescent="0.2">
      <c r="A815" s="147" t="str">
        <f t="shared" si="66"/>
        <v>Southland</v>
      </c>
      <c r="B815" s="147" t="str">
        <f t="shared" si="66"/>
        <v>Invercargill</v>
      </c>
      <c r="C815" s="55" t="s">
        <v>115</v>
      </c>
      <c r="D815" s="29">
        <v>2</v>
      </c>
      <c r="E815" s="29">
        <v>5</v>
      </c>
      <c r="F815" s="29">
        <v>4</v>
      </c>
      <c r="G815" s="29">
        <v>5</v>
      </c>
      <c r="H815" s="29">
        <v>5</v>
      </c>
      <c r="I815" s="29">
        <v>2</v>
      </c>
      <c r="J815" s="29">
        <v>2</v>
      </c>
      <c r="K815" s="29">
        <v>2</v>
      </c>
      <c r="L815" s="29">
        <v>5</v>
      </c>
      <c r="M815" s="29">
        <v>4</v>
      </c>
    </row>
    <row r="816" spans="1:13" x14ac:dyDescent="0.2">
      <c r="A816" s="147" t="str">
        <f t="shared" si="66"/>
        <v>Southland</v>
      </c>
      <c r="B816" s="147" t="str">
        <f t="shared" si="66"/>
        <v>Invercargill</v>
      </c>
      <c r="C816" s="55" t="s">
        <v>117</v>
      </c>
      <c r="D816" s="29">
        <v>0</v>
      </c>
      <c r="E816" s="29">
        <v>0</v>
      </c>
      <c r="F816" s="29">
        <v>0</v>
      </c>
      <c r="G816" s="29">
        <v>1</v>
      </c>
      <c r="H816" s="29">
        <v>0</v>
      </c>
      <c r="I816" s="29">
        <v>1</v>
      </c>
      <c r="J816" s="29">
        <v>1</v>
      </c>
      <c r="K816" s="29">
        <v>0</v>
      </c>
      <c r="L816" s="29">
        <v>1</v>
      </c>
      <c r="M816" s="29">
        <v>6</v>
      </c>
    </row>
    <row r="817" spans="1:13" x14ac:dyDescent="0.2">
      <c r="A817" s="147" t="str">
        <f t="shared" si="66"/>
        <v>Southland</v>
      </c>
      <c r="B817" s="147" t="str">
        <f t="shared" si="66"/>
        <v>Invercargill</v>
      </c>
      <c r="C817" s="43" t="s">
        <v>20</v>
      </c>
      <c r="D817" s="29">
        <v>12</v>
      </c>
      <c r="E817" s="29">
        <v>9</v>
      </c>
      <c r="F817" s="29">
        <v>11</v>
      </c>
      <c r="G817" s="29">
        <v>7</v>
      </c>
      <c r="H817" s="29">
        <v>10</v>
      </c>
      <c r="I817" s="29">
        <v>5</v>
      </c>
      <c r="J817" s="29">
        <v>3</v>
      </c>
      <c r="K817" s="29">
        <v>2</v>
      </c>
      <c r="L817" s="29">
        <v>4</v>
      </c>
      <c r="M817" s="29">
        <v>2</v>
      </c>
    </row>
    <row r="818" spans="1:13" x14ac:dyDescent="0.2">
      <c r="A818" s="147" t="str">
        <f t="shared" si="66"/>
        <v>Southland</v>
      </c>
      <c r="B818" s="147" t="str">
        <f t="shared" si="66"/>
        <v>Invercargill</v>
      </c>
      <c r="C818" s="43" t="s">
        <v>21</v>
      </c>
      <c r="D818" s="29">
        <v>1</v>
      </c>
      <c r="E818" s="29">
        <v>1</v>
      </c>
      <c r="F818" s="29">
        <v>3</v>
      </c>
      <c r="G818" s="29">
        <v>2</v>
      </c>
      <c r="H818" s="29">
        <v>1</v>
      </c>
      <c r="I818" s="29">
        <v>1</v>
      </c>
      <c r="J818" s="29">
        <v>1</v>
      </c>
      <c r="K818" s="29">
        <v>1</v>
      </c>
      <c r="L818" s="29">
        <v>2</v>
      </c>
      <c r="M818" s="29">
        <v>3</v>
      </c>
    </row>
    <row r="819" spans="1:13" x14ac:dyDescent="0.2">
      <c r="A819" s="147" t="str">
        <f t="shared" si="66"/>
        <v>Southland</v>
      </c>
      <c r="B819" s="147" t="str">
        <f t="shared" si="66"/>
        <v>Invercargill</v>
      </c>
      <c r="C819" s="43" t="s">
        <v>22</v>
      </c>
      <c r="D819" s="29">
        <v>9</v>
      </c>
      <c r="E819" s="29">
        <v>3</v>
      </c>
      <c r="F819" s="29">
        <v>6</v>
      </c>
      <c r="G819" s="29">
        <v>3</v>
      </c>
      <c r="H819" s="29">
        <v>10</v>
      </c>
      <c r="I819" s="29">
        <v>11</v>
      </c>
      <c r="J819" s="29">
        <v>5</v>
      </c>
      <c r="K819" s="29">
        <v>3</v>
      </c>
      <c r="L819" s="29">
        <v>8</v>
      </c>
      <c r="M819" s="29">
        <v>3</v>
      </c>
    </row>
    <row r="820" spans="1:13" x14ac:dyDescent="0.2">
      <c r="A820" s="147" t="str">
        <f t="shared" si="66"/>
        <v>Southland</v>
      </c>
      <c r="B820" s="147" t="str">
        <f t="shared" si="66"/>
        <v>Invercargill</v>
      </c>
      <c r="C820" s="43" t="s">
        <v>23</v>
      </c>
      <c r="D820" s="29">
        <v>1</v>
      </c>
      <c r="E820" s="29">
        <v>0</v>
      </c>
      <c r="F820" s="29">
        <v>1</v>
      </c>
      <c r="G820" s="29">
        <v>0</v>
      </c>
      <c r="H820" s="29">
        <v>2</v>
      </c>
      <c r="I820" s="29">
        <v>0</v>
      </c>
      <c r="J820" s="29">
        <v>1</v>
      </c>
      <c r="K820" s="29">
        <v>0</v>
      </c>
      <c r="L820" s="29">
        <v>1</v>
      </c>
      <c r="M820" s="29">
        <v>2</v>
      </c>
    </row>
    <row r="821" spans="1:13" x14ac:dyDescent="0.2">
      <c r="A821" s="147" t="str">
        <f t="shared" si="66"/>
        <v>Southland</v>
      </c>
      <c r="B821" s="147" t="str">
        <f t="shared" si="66"/>
        <v>Invercargill</v>
      </c>
      <c r="C821" s="43" t="s">
        <v>15</v>
      </c>
      <c r="D821" s="29">
        <v>2</v>
      </c>
      <c r="E821" s="29">
        <v>0</v>
      </c>
      <c r="F821" s="29">
        <v>1</v>
      </c>
      <c r="G821" s="29">
        <v>0</v>
      </c>
      <c r="H821" s="29">
        <v>2</v>
      </c>
      <c r="I821" s="29">
        <v>0</v>
      </c>
      <c r="J821" s="29">
        <v>0</v>
      </c>
      <c r="K821" s="29">
        <v>0</v>
      </c>
      <c r="L821" s="29">
        <v>0</v>
      </c>
      <c r="M821" s="29">
        <v>0</v>
      </c>
    </row>
    <row r="822" spans="1:13" x14ac:dyDescent="0.2">
      <c r="A822" s="147" t="str">
        <f t="shared" si="66"/>
        <v>Southland</v>
      </c>
      <c r="B822" s="147" t="str">
        <f t="shared" si="66"/>
        <v>Invercargill</v>
      </c>
      <c r="C822" s="43" t="s">
        <v>24</v>
      </c>
      <c r="D822" s="29">
        <v>0</v>
      </c>
      <c r="E822" s="29">
        <v>1</v>
      </c>
      <c r="F822" s="29">
        <v>5</v>
      </c>
      <c r="G822" s="29">
        <v>1</v>
      </c>
      <c r="H822" s="29">
        <v>0</v>
      </c>
      <c r="I822" s="29">
        <v>2</v>
      </c>
      <c r="J822" s="29">
        <v>0</v>
      </c>
      <c r="K822" s="29">
        <v>4</v>
      </c>
      <c r="L822" s="29">
        <v>3</v>
      </c>
      <c r="M822" s="29">
        <v>6</v>
      </c>
    </row>
    <row r="823" spans="1:13" x14ac:dyDescent="0.2">
      <c r="A823" s="147" t="str">
        <f t="shared" si="66"/>
        <v>Southland</v>
      </c>
      <c r="B823" s="148" t="str">
        <f t="shared" si="66"/>
        <v>Invercargill</v>
      </c>
      <c r="C823" s="41" t="s">
        <v>0</v>
      </c>
      <c r="D823" s="30">
        <v>37</v>
      </c>
      <c r="E823" s="30">
        <v>28</v>
      </c>
      <c r="F823" s="30">
        <v>46</v>
      </c>
      <c r="G823" s="30">
        <v>33</v>
      </c>
      <c r="H823" s="30">
        <v>48</v>
      </c>
      <c r="I823" s="30">
        <v>41</v>
      </c>
      <c r="J823" s="30">
        <v>35</v>
      </c>
      <c r="K823" s="30">
        <v>24</v>
      </c>
      <c r="L823" s="30">
        <v>42</v>
      </c>
      <c r="M823" s="30">
        <v>44</v>
      </c>
    </row>
    <row r="824" spans="1:13" x14ac:dyDescent="0.2">
      <c r="A824" s="147" t="str">
        <f t="shared" si="66"/>
        <v>Southland</v>
      </c>
      <c r="B824" s="149" t="s">
        <v>84</v>
      </c>
      <c r="C824" s="22" t="s">
        <v>19</v>
      </c>
      <c r="D824" s="29">
        <v>0</v>
      </c>
      <c r="E824" s="29">
        <v>0</v>
      </c>
      <c r="F824" s="29">
        <v>0</v>
      </c>
      <c r="G824" s="29">
        <v>0</v>
      </c>
      <c r="H824" s="29">
        <v>0</v>
      </c>
      <c r="I824" s="29">
        <v>0</v>
      </c>
      <c r="J824" s="29">
        <v>0</v>
      </c>
      <c r="K824" s="29">
        <v>0</v>
      </c>
      <c r="L824" s="29">
        <v>0</v>
      </c>
      <c r="M824" s="29">
        <v>0</v>
      </c>
    </row>
    <row r="825" spans="1:13" x14ac:dyDescent="0.2">
      <c r="A825" s="147" t="str">
        <f t="shared" si="66"/>
        <v>Southland</v>
      </c>
      <c r="B825" s="147" t="str">
        <f t="shared" si="66"/>
        <v>Queenstown</v>
      </c>
      <c r="C825" s="55" t="s">
        <v>116</v>
      </c>
      <c r="D825" s="29">
        <v>0</v>
      </c>
      <c r="E825" s="29">
        <v>0</v>
      </c>
      <c r="F825" s="29">
        <v>0</v>
      </c>
      <c r="G825" s="29">
        <v>0</v>
      </c>
      <c r="H825" s="29">
        <v>0</v>
      </c>
      <c r="I825" s="29">
        <v>1</v>
      </c>
      <c r="J825" s="29">
        <v>1</v>
      </c>
      <c r="K825" s="29">
        <v>2</v>
      </c>
      <c r="L825" s="29">
        <v>1</v>
      </c>
      <c r="M825" s="29">
        <v>0</v>
      </c>
    </row>
    <row r="826" spans="1:13" x14ac:dyDescent="0.2">
      <c r="A826" s="147" t="str">
        <f t="shared" ref="A826:B834" si="67">A825</f>
        <v>Southland</v>
      </c>
      <c r="B826" s="147" t="str">
        <f t="shared" si="67"/>
        <v>Queenstown</v>
      </c>
      <c r="C826" s="55" t="s">
        <v>115</v>
      </c>
      <c r="D826" s="29">
        <v>0</v>
      </c>
      <c r="E826" s="29">
        <v>2</v>
      </c>
      <c r="F826" s="29">
        <v>0</v>
      </c>
      <c r="G826" s="29">
        <v>0</v>
      </c>
      <c r="H826" s="29">
        <v>0</v>
      </c>
      <c r="I826" s="29">
        <v>0</v>
      </c>
      <c r="J826" s="29">
        <v>1</v>
      </c>
      <c r="K826" s="29">
        <v>0</v>
      </c>
      <c r="L826" s="29">
        <v>0</v>
      </c>
      <c r="M826" s="29">
        <v>0</v>
      </c>
    </row>
    <row r="827" spans="1:13" x14ac:dyDescent="0.2">
      <c r="A827" s="147" t="str">
        <f t="shared" si="67"/>
        <v>Southland</v>
      </c>
      <c r="B827" s="147" t="str">
        <f t="shared" si="67"/>
        <v>Queenstown</v>
      </c>
      <c r="C827" s="55" t="s">
        <v>117</v>
      </c>
      <c r="D827" s="29">
        <v>1</v>
      </c>
      <c r="E827" s="29">
        <v>0</v>
      </c>
      <c r="F827" s="29">
        <v>1</v>
      </c>
      <c r="G827" s="29">
        <v>0</v>
      </c>
      <c r="H827" s="29">
        <v>0</v>
      </c>
      <c r="I827" s="29">
        <v>0</v>
      </c>
      <c r="J827" s="29">
        <v>0</v>
      </c>
      <c r="K827" s="29">
        <v>1</v>
      </c>
      <c r="L827" s="29">
        <v>0</v>
      </c>
      <c r="M827" s="29">
        <v>0</v>
      </c>
    </row>
    <row r="828" spans="1:13" x14ac:dyDescent="0.2">
      <c r="A828" s="147" t="str">
        <f t="shared" si="67"/>
        <v>Southland</v>
      </c>
      <c r="B828" s="147" t="str">
        <f t="shared" si="67"/>
        <v>Queenstown</v>
      </c>
      <c r="C828" s="43" t="s">
        <v>20</v>
      </c>
      <c r="D828" s="29">
        <v>1</v>
      </c>
      <c r="E828" s="29">
        <v>0</v>
      </c>
      <c r="F828" s="29">
        <v>0</v>
      </c>
      <c r="G828" s="29">
        <v>1</v>
      </c>
      <c r="H828" s="29">
        <v>0</v>
      </c>
      <c r="I828" s="29">
        <v>0</v>
      </c>
      <c r="J828" s="29">
        <v>0</v>
      </c>
      <c r="K828" s="29">
        <v>1</v>
      </c>
      <c r="L828" s="29">
        <v>0</v>
      </c>
      <c r="M828" s="29">
        <v>0</v>
      </c>
    </row>
    <row r="829" spans="1:13" x14ac:dyDescent="0.2">
      <c r="A829" s="147" t="str">
        <f t="shared" si="67"/>
        <v>Southland</v>
      </c>
      <c r="B829" s="147" t="str">
        <f t="shared" si="67"/>
        <v>Queenstown</v>
      </c>
      <c r="C829" s="43" t="s">
        <v>21</v>
      </c>
      <c r="D829" s="29">
        <v>0</v>
      </c>
      <c r="E829" s="29">
        <v>0</v>
      </c>
      <c r="F829" s="29">
        <v>0</v>
      </c>
      <c r="G829" s="29">
        <v>0</v>
      </c>
      <c r="H829" s="29">
        <v>1</v>
      </c>
      <c r="I829" s="29">
        <v>0</v>
      </c>
      <c r="J829" s="29">
        <v>0</v>
      </c>
      <c r="K829" s="29">
        <v>0</v>
      </c>
      <c r="L829" s="29">
        <v>0</v>
      </c>
      <c r="M829" s="29">
        <v>0</v>
      </c>
    </row>
    <row r="830" spans="1:13" x14ac:dyDescent="0.2">
      <c r="A830" s="147" t="str">
        <f t="shared" si="67"/>
        <v>Southland</v>
      </c>
      <c r="B830" s="147" t="str">
        <f t="shared" si="67"/>
        <v>Queenstown</v>
      </c>
      <c r="C830" s="43" t="s">
        <v>22</v>
      </c>
      <c r="D830" s="29">
        <v>0</v>
      </c>
      <c r="E830" s="29">
        <v>1</v>
      </c>
      <c r="F830" s="29">
        <v>2</v>
      </c>
      <c r="G830" s="29">
        <v>1</v>
      </c>
      <c r="H830" s="29">
        <v>1</v>
      </c>
      <c r="I830" s="29">
        <v>1</v>
      </c>
      <c r="J830" s="29">
        <v>0</v>
      </c>
      <c r="K830" s="29">
        <v>1</v>
      </c>
      <c r="L830" s="29">
        <v>0</v>
      </c>
      <c r="M830" s="29">
        <v>0</v>
      </c>
    </row>
    <row r="831" spans="1:13" x14ac:dyDescent="0.2">
      <c r="A831" s="147" t="str">
        <f t="shared" si="67"/>
        <v>Southland</v>
      </c>
      <c r="B831" s="147" t="str">
        <f t="shared" si="67"/>
        <v>Queenstown</v>
      </c>
      <c r="C831" s="43" t="s">
        <v>23</v>
      </c>
      <c r="D831" s="29">
        <v>0</v>
      </c>
      <c r="E831" s="29">
        <v>1</v>
      </c>
      <c r="F831" s="29">
        <v>0</v>
      </c>
      <c r="G831" s="29">
        <v>0</v>
      </c>
      <c r="H831" s="29">
        <v>0</v>
      </c>
      <c r="I831" s="29">
        <v>0</v>
      </c>
      <c r="J831" s="29">
        <v>0</v>
      </c>
      <c r="K831" s="29">
        <v>2</v>
      </c>
      <c r="L831" s="29">
        <v>0</v>
      </c>
      <c r="M831" s="29">
        <v>0</v>
      </c>
    </row>
    <row r="832" spans="1:13" x14ac:dyDescent="0.2">
      <c r="A832" s="147" t="str">
        <f t="shared" si="67"/>
        <v>Southland</v>
      </c>
      <c r="B832" s="147" t="str">
        <f t="shared" si="67"/>
        <v>Queenstown</v>
      </c>
      <c r="C832" s="43" t="s">
        <v>15</v>
      </c>
      <c r="D832" s="29">
        <v>0</v>
      </c>
      <c r="E832" s="29">
        <v>0</v>
      </c>
      <c r="F832" s="29">
        <v>0</v>
      </c>
      <c r="G832" s="29">
        <v>0</v>
      </c>
      <c r="H832" s="29">
        <v>0</v>
      </c>
      <c r="I832" s="29">
        <v>0</v>
      </c>
      <c r="J832" s="29">
        <v>0</v>
      </c>
      <c r="K832" s="29">
        <v>0</v>
      </c>
      <c r="L832" s="29">
        <v>0</v>
      </c>
      <c r="M832" s="29">
        <v>0</v>
      </c>
    </row>
    <row r="833" spans="1:13" x14ac:dyDescent="0.2">
      <c r="A833" s="147" t="str">
        <f>A831</f>
        <v>Southland</v>
      </c>
      <c r="B833" s="147" t="str">
        <f t="shared" si="67"/>
        <v>Queenstown</v>
      </c>
      <c r="C833" s="43" t="s">
        <v>24</v>
      </c>
      <c r="D833" s="29">
        <v>1</v>
      </c>
      <c r="E833" s="29">
        <v>1</v>
      </c>
      <c r="F833" s="29">
        <v>0</v>
      </c>
      <c r="G833" s="29">
        <v>0</v>
      </c>
      <c r="H833" s="29">
        <v>0</v>
      </c>
      <c r="I833" s="29">
        <v>0</v>
      </c>
      <c r="J833" s="29">
        <v>0</v>
      </c>
      <c r="K833" s="29">
        <v>0</v>
      </c>
      <c r="L833" s="29">
        <v>2</v>
      </c>
      <c r="M833" s="29">
        <v>0</v>
      </c>
    </row>
    <row r="834" spans="1:13" x14ac:dyDescent="0.2">
      <c r="A834" s="147" t="str">
        <f t="shared" ref="A834:B845" si="68">A833</f>
        <v>Southland</v>
      </c>
      <c r="B834" s="148" t="str">
        <f t="shared" si="67"/>
        <v>Queenstown</v>
      </c>
      <c r="C834" s="41" t="s">
        <v>0</v>
      </c>
      <c r="D834" s="30">
        <v>3</v>
      </c>
      <c r="E834" s="30">
        <v>5</v>
      </c>
      <c r="F834" s="30">
        <v>3</v>
      </c>
      <c r="G834" s="30">
        <v>2</v>
      </c>
      <c r="H834" s="30">
        <v>2</v>
      </c>
      <c r="I834" s="30">
        <v>2</v>
      </c>
      <c r="J834" s="30">
        <v>2</v>
      </c>
      <c r="K834" s="30">
        <v>7</v>
      </c>
      <c r="L834" s="30">
        <v>3</v>
      </c>
      <c r="M834" s="30">
        <v>0</v>
      </c>
    </row>
    <row r="835" spans="1:13" ht="14.25" customHeight="1" x14ac:dyDescent="0.2">
      <c r="A835" s="147" t="str">
        <f t="shared" si="68"/>
        <v>Southland</v>
      </c>
      <c r="B835" s="147" t="s">
        <v>104</v>
      </c>
      <c r="C835" s="43" t="s">
        <v>19</v>
      </c>
      <c r="D835" s="29">
        <v>8</v>
      </c>
      <c r="E835" s="29">
        <v>10</v>
      </c>
      <c r="F835" s="29">
        <v>13</v>
      </c>
      <c r="G835" s="29">
        <v>11</v>
      </c>
      <c r="H835" s="29">
        <v>16</v>
      </c>
      <c r="I835" s="29">
        <v>16</v>
      </c>
      <c r="J835" s="29">
        <v>18</v>
      </c>
      <c r="K835" s="29">
        <v>9</v>
      </c>
      <c r="L835" s="29">
        <v>13</v>
      </c>
      <c r="M835" s="29">
        <v>14</v>
      </c>
    </row>
    <row r="836" spans="1:13" ht="14.25" customHeight="1" x14ac:dyDescent="0.2">
      <c r="A836" s="147" t="str">
        <f t="shared" si="68"/>
        <v>Southland</v>
      </c>
      <c r="B836" s="147" t="str">
        <f t="shared" si="68"/>
        <v>Justice service area total</v>
      </c>
      <c r="C836" s="55" t="s">
        <v>116</v>
      </c>
      <c r="D836" s="29">
        <v>5</v>
      </c>
      <c r="E836" s="29">
        <v>2</v>
      </c>
      <c r="F836" s="29">
        <v>3</v>
      </c>
      <c r="G836" s="29">
        <v>7</v>
      </c>
      <c r="H836" s="29">
        <v>2</v>
      </c>
      <c r="I836" s="29">
        <v>4</v>
      </c>
      <c r="J836" s="29">
        <v>7</v>
      </c>
      <c r="K836" s="29">
        <v>5</v>
      </c>
      <c r="L836" s="29">
        <v>8</v>
      </c>
      <c r="M836" s="29">
        <v>9</v>
      </c>
    </row>
    <row r="837" spans="1:13" ht="14.25" customHeight="1" x14ac:dyDescent="0.2">
      <c r="A837" s="147" t="str">
        <f t="shared" si="68"/>
        <v>Southland</v>
      </c>
      <c r="B837" s="147" t="str">
        <f t="shared" si="68"/>
        <v>Justice service area total</v>
      </c>
      <c r="C837" s="55" t="s">
        <v>115</v>
      </c>
      <c r="D837" s="29">
        <v>2</v>
      </c>
      <c r="E837" s="29">
        <v>7</v>
      </c>
      <c r="F837" s="29">
        <v>5</v>
      </c>
      <c r="G837" s="29">
        <v>8</v>
      </c>
      <c r="H837" s="29">
        <v>6</v>
      </c>
      <c r="I837" s="29">
        <v>2</v>
      </c>
      <c r="J837" s="29">
        <v>4</v>
      </c>
      <c r="K837" s="29">
        <v>4</v>
      </c>
      <c r="L837" s="29">
        <v>7</v>
      </c>
      <c r="M837" s="29">
        <v>5</v>
      </c>
    </row>
    <row r="838" spans="1:13" ht="14.25" customHeight="1" x14ac:dyDescent="0.2">
      <c r="A838" s="147" t="str">
        <f t="shared" si="68"/>
        <v>Southland</v>
      </c>
      <c r="B838" s="147" t="str">
        <f t="shared" si="68"/>
        <v>Justice service area total</v>
      </c>
      <c r="C838" s="55" t="s">
        <v>117</v>
      </c>
      <c r="D838" s="29">
        <v>1</v>
      </c>
      <c r="E838" s="29">
        <v>0</v>
      </c>
      <c r="F838" s="29">
        <v>1</v>
      </c>
      <c r="G838" s="29">
        <v>1</v>
      </c>
      <c r="H838" s="29">
        <v>0</v>
      </c>
      <c r="I838" s="29">
        <v>2</v>
      </c>
      <c r="J838" s="29">
        <v>1</v>
      </c>
      <c r="K838" s="29">
        <v>1</v>
      </c>
      <c r="L838" s="29">
        <v>2</v>
      </c>
      <c r="M838" s="29">
        <v>7</v>
      </c>
    </row>
    <row r="839" spans="1:13" ht="14.25" customHeight="1" x14ac:dyDescent="0.2">
      <c r="A839" s="147" t="str">
        <f t="shared" si="68"/>
        <v>Southland</v>
      </c>
      <c r="B839" s="147" t="str">
        <f t="shared" si="68"/>
        <v>Justice service area total</v>
      </c>
      <c r="C839" s="43" t="s">
        <v>20</v>
      </c>
      <c r="D839" s="29">
        <v>17</v>
      </c>
      <c r="E839" s="29">
        <v>10</v>
      </c>
      <c r="F839" s="29">
        <v>11</v>
      </c>
      <c r="G839" s="29">
        <v>8</v>
      </c>
      <c r="H839" s="29">
        <v>11</v>
      </c>
      <c r="I839" s="29">
        <v>8</v>
      </c>
      <c r="J839" s="29">
        <v>6</v>
      </c>
      <c r="K839" s="29">
        <v>6</v>
      </c>
      <c r="L839" s="29">
        <v>6</v>
      </c>
      <c r="M839" s="29">
        <v>8</v>
      </c>
    </row>
    <row r="840" spans="1:13" ht="14.25" customHeight="1" x14ac:dyDescent="0.2">
      <c r="A840" s="147" t="str">
        <f t="shared" si="68"/>
        <v>Southland</v>
      </c>
      <c r="B840" s="147" t="str">
        <f t="shared" si="68"/>
        <v>Justice service area total</v>
      </c>
      <c r="C840" s="43" t="s">
        <v>21</v>
      </c>
      <c r="D840" s="29">
        <v>1</v>
      </c>
      <c r="E840" s="29">
        <v>1</v>
      </c>
      <c r="F840" s="29">
        <v>3</v>
      </c>
      <c r="G840" s="29">
        <v>2</v>
      </c>
      <c r="H840" s="29">
        <v>2</v>
      </c>
      <c r="I840" s="29">
        <v>2</v>
      </c>
      <c r="J840" s="29">
        <v>2</v>
      </c>
      <c r="K840" s="29">
        <v>3</v>
      </c>
      <c r="L840" s="29">
        <v>2</v>
      </c>
      <c r="M840" s="29">
        <v>3</v>
      </c>
    </row>
    <row r="841" spans="1:13" ht="14.25" customHeight="1" x14ac:dyDescent="0.2">
      <c r="A841" s="147" t="str">
        <f t="shared" si="68"/>
        <v>Southland</v>
      </c>
      <c r="B841" s="147" t="str">
        <f t="shared" si="68"/>
        <v>Justice service area total</v>
      </c>
      <c r="C841" s="43" t="s">
        <v>22</v>
      </c>
      <c r="D841" s="29">
        <v>12</v>
      </c>
      <c r="E841" s="29">
        <v>8</v>
      </c>
      <c r="F841" s="29">
        <v>12</v>
      </c>
      <c r="G841" s="29">
        <v>4</v>
      </c>
      <c r="H841" s="29">
        <v>12</v>
      </c>
      <c r="I841" s="29">
        <v>13</v>
      </c>
      <c r="J841" s="29">
        <v>6</v>
      </c>
      <c r="K841" s="29">
        <v>6</v>
      </c>
      <c r="L841" s="29">
        <v>10</v>
      </c>
      <c r="M841" s="29">
        <v>7</v>
      </c>
    </row>
    <row r="842" spans="1:13" ht="14.25" customHeight="1" x14ac:dyDescent="0.2">
      <c r="A842" s="147" t="str">
        <f t="shared" si="68"/>
        <v>Southland</v>
      </c>
      <c r="B842" s="147" t="str">
        <f t="shared" si="68"/>
        <v>Justice service area total</v>
      </c>
      <c r="C842" s="43" t="s">
        <v>23</v>
      </c>
      <c r="D842" s="29">
        <v>1</v>
      </c>
      <c r="E842" s="29">
        <v>2</v>
      </c>
      <c r="F842" s="29">
        <v>1</v>
      </c>
      <c r="G842" s="29">
        <v>1</v>
      </c>
      <c r="H842" s="29">
        <v>3</v>
      </c>
      <c r="I842" s="29">
        <v>0</v>
      </c>
      <c r="J842" s="29">
        <v>2</v>
      </c>
      <c r="K842" s="29">
        <v>3</v>
      </c>
      <c r="L842" s="29">
        <v>1</v>
      </c>
      <c r="M842" s="29">
        <v>3</v>
      </c>
    </row>
    <row r="843" spans="1:13" ht="14.25" customHeight="1" x14ac:dyDescent="0.2">
      <c r="A843" s="147" t="str">
        <f t="shared" si="68"/>
        <v>Southland</v>
      </c>
      <c r="B843" s="147" t="str">
        <f t="shared" si="68"/>
        <v>Justice service area total</v>
      </c>
      <c r="C843" s="43" t="s">
        <v>15</v>
      </c>
      <c r="D843" s="29">
        <v>2</v>
      </c>
      <c r="E843" s="29">
        <v>0</v>
      </c>
      <c r="F843" s="29">
        <v>1</v>
      </c>
      <c r="G843" s="29">
        <v>0</v>
      </c>
      <c r="H843" s="29">
        <v>2</v>
      </c>
      <c r="I843" s="29">
        <v>0</v>
      </c>
      <c r="J843" s="29">
        <v>0</v>
      </c>
      <c r="K843" s="29">
        <v>0</v>
      </c>
      <c r="L843" s="29">
        <v>0</v>
      </c>
      <c r="M843" s="29">
        <v>0</v>
      </c>
    </row>
    <row r="844" spans="1:13" ht="14.25" customHeight="1" x14ac:dyDescent="0.2">
      <c r="A844" s="147" t="str">
        <f t="shared" si="68"/>
        <v>Southland</v>
      </c>
      <c r="B844" s="147" t="str">
        <f t="shared" si="68"/>
        <v>Justice service area total</v>
      </c>
      <c r="C844" s="43" t="s">
        <v>24</v>
      </c>
      <c r="D844" s="29">
        <v>2</v>
      </c>
      <c r="E844" s="29">
        <v>3</v>
      </c>
      <c r="F844" s="29">
        <v>5</v>
      </c>
      <c r="G844" s="29">
        <v>1</v>
      </c>
      <c r="H844" s="29">
        <v>1</v>
      </c>
      <c r="I844" s="29">
        <v>2</v>
      </c>
      <c r="J844" s="29">
        <v>1</v>
      </c>
      <c r="K844" s="29">
        <v>4</v>
      </c>
      <c r="L844" s="29">
        <v>5</v>
      </c>
      <c r="M844" s="29">
        <v>6</v>
      </c>
    </row>
    <row r="845" spans="1:13" ht="14.25" customHeight="1" x14ac:dyDescent="0.2">
      <c r="A845" s="148" t="str">
        <f t="shared" si="68"/>
        <v>Southland</v>
      </c>
      <c r="B845" s="148" t="str">
        <f t="shared" si="68"/>
        <v>Justice service area total</v>
      </c>
      <c r="C845" s="41" t="s">
        <v>0</v>
      </c>
      <c r="D845" s="106">
        <v>51</v>
      </c>
      <c r="E845" s="106">
        <v>43</v>
      </c>
      <c r="F845" s="106">
        <v>55</v>
      </c>
      <c r="G845" s="106">
        <v>43</v>
      </c>
      <c r="H845" s="106">
        <v>55</v>
      </c>
      <c r="I845" s="106">
        <v>49</v>
      </c>
      <c r="J845" s="106">
        <v>47</v>
      </c>
      <c r="K845" s="106">
        <v>41</v>
      </c>
      <c r="L845" s="106">
        <v>54</v>
      </c>
      <c r="M845" s="106">
        <v>62</v>
      </c>
    </row>
  </sheetData>
  <autoFilter ref="A20:C845" xr:uid="{00000000-0009-0000-0000-000004000000}"/>
  <mergeCells count="101">
    <mergeCell ref="B318:B328"/>
    <mergeCell ref="B252:B262"/>
    <mergeCell ref="B263:B273"/>
    <mergeCell ref="A252:A306"/>
    <mergeCell ref="B428:B438"/>
    <mergeCell ref="B230:B240"/>
    <mergeCell ref="B274:B284"/>
    <mergeCell ref="B285:B295"/>
    <mergeCell ref="B296:B306"/>
    <mergeCell ref="B373:B383"/>
    <mergeCell ref="B384:B394"/>
    <mergeCell ref="B395:B405"/>
    <mergeCell ref="B406:B416"/>
    <mergeCell ref="B417:B427"/>
    <mergeCell ref="A307:A361"/>
    <mergeCell ref="B329:B339"/>
    <mergeCell ref="B340:B350"/>
    <mergeCell ref="B351:B361"/>
    <mergeCell ref="A21:A75"/>
    <mergeCell ref="B54:B64"/>
    <mergeCell ref="B65:B75"/>
    <mergeCell ref="B32:B42"/>
    <mergeCell ref="B43:B53"/>
    <mergeCell ref="B21:B31"/>
    <mergeCell ref="B450:B460"/>
    <mergeCell ref="B461:B471"/>
    <mergeCell ref="B549:B559"/>
    <mergeCell ref="B307:B317"/>
    <mergeCell ref="B439:B449"/>
    <mergeCell ref="B538:B548"/>
    <mergeCell ref="B516:B526"/>
    <mergeCell ref="B527:B537"/>
    <mergeCell ref="A362:A438"/>
    <mergeCell ref="B362:B372"/>
    <mergeCell ref="B505:B515"/>
    <mergeCell ref="B472:B482"/>
    <mergeCell ref="B76:B86"/>
    <mergeCell ref="B87:B97"/>
    <mergeCell ref="B175:B185"/>
    <mergeCell ref="B186:B196"/>
    <mergeCell ref="B483:B493"/>
    <mergeCell ref="B494:B504"/>
    <mergeCell ref="B208:B218"/>
    <mergeCell ref="B219:B229"/>
    <mergeCell ref="B120:B130"/>
    <mergeCell ref="A131:A174"/>
    <mergeCell ref="B131:B141"/>
    <mergeCell ref="B142:B152"/>
    <mergeCell ref="B153:B163"/>
    <mergeCell ref="B164:B174"/>
    <mergeCell ref="A175:A251"/>
    <mergeCell ref="A109:A130"/>
    <mergeCell ref="B197:B207"/>
    <mergeCell ref="A791:A845"/>
    <mergeCell ref="B791:B801"/>
    <mergeCell ref="B802:B812"/>
    <mergeCell ref="B813:B823"/>
    <mergeCell ref="B824:B834"/>
    <mergeCell ref="B835:B845"/>
    <mergeCell ref="A626:A691"/>
    <mergeCell ref="B626:B636"/>
    <mergeCell ref="B637:B647"/>
    <mergeCell ref="B648:B658"/>
    <mergeCell ref="B659:B669"/>
    <mergeCell ref="B670:B680"/>
    <mergeCell ref="B681:B691"/>
    <mergeCell ref="B692:B702"/>
    <mergeCell ref="B703:B713"/>
    <mergeCell ref="B780:B790"/>
    <mergeCell ref="B725:B735"/>
    <mergeCell ref="A736:A790"/>
    <mergeCell ref="B736:B746"/>
    <mergeCell ref="B747:B757"/>
    <mergeCell ref="B758:B768"/>
    <mergeCell ref="B769:B779"/>
    <mergeCell ref="A692:A735"/>
    <mergeCell ref="B714:B724"/>
    <mergeCell ref="A593:A625"/>
    <mergeCell ref="B593:B603"/>
    <mergeCell ref="B604:B614"/>
    <mergeCell ref="B615:B625"/>
    <mergeCell ref="A560:A592"/>
    <mergeCell ref="B560:B570"/>
    <mergeCell ref="A1:W1"/>
    <mergeCell ref="A2:W2"/>
    <mergeCell ref="A3:W3"/>
    <mergeCell ref="A4:W4"/>
    <mergeCell ref="A5:W5"/>
    <mergeCell ref="A6:C6"/>
    <mergeCell ref="D6:M6"/>
    <mergeCell ref="N6:W6"/>
    <mergeCell ref="D19:W19"/>
    <mergeCell ref="A505:A559"/>
    <mergeCell ref="B98:B108"/>
    <mergeCell ref="B241:B251"/>
    <mergeCell ref="A439:A504"/>
    <mergeCell ref="B571:B581"/>
    <mergeCell ref="B582:B592"/>
    <mergeCell ref="A8:B18"/>
    <mergeCell ref="B109:B119"/>
    <mergeCell ref="A76:A108"/>
  </mergeCells>
  <hyperlinks>
    <hyperlink ref="A3:G3" location="'Definitions and data notes'!A1" display="For more information on how to interpret these figures, please read the Definitions and data notes." xr:uid="{00000000-0004-0000-0400-000000000000}"/>
    <hyperlink ref="A4:G4" location="Contents!A1" display="Back to Contents page" xr:uid="{00000000-0004-0000-0400-000001000000}"/>
  </hyperlinks>
  <pageMargins left="0.7" right="0.7" top="0.75" bottom="0.75" header="0.3" footer="0.3"/>
  <pageSetup paperSize="8" scale="7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8" tint="-0.249977111117893"/>
    <pageSetUpPr fitToPage="1"/>
  </sheetPr>
  <dimension ref="A1:V34"/>
  <sheetViews>
    <sheetView workbookViewId="0">
      <selection sqref="A1:U1"/>
    </sheetView>
  </sheetViews>
  <sheetFormatPr defaultColWidth="9" defaultRowHeight="14.25" x14ac:dyDescent="0.2"/>
  <cols>
    <col min="1" max="1" width="15.625" style="51" customWidth="1"/>
    <col min="2" max="21" width="8.625" style="51" customWidth="1"/>
    <col min="22" max="16384" width="9" style="51"/>
  </cols>
  <sheetData>
    <row r="1" spans="1:21" s="64" customFormat="1" ht="15" x14ac:dyDescent="0.2">
      <c r="A1" s="138" t="s">
        <v>196</v>
      </c>
      <c r="B1" s="138"/>
      <c r="C1" s="138"/>
      <c r="D1" s="138"/>
      <c r="E1" s="138"/>
      <c r="F1" s="138"/>
      <c r="G1" s="138"/>
      <c r="H1" s="138"/>
      <c r="I1" s="138"/>
      <c r="J1" s="138"/>
      <c r="K1" s="138"/>
      <c r="L1" s="138"/>
      <c r="M1" s="138"/>
      <c r="N1" s="138"/>
      <c r="O1" s="138"/>
      <c r="P1" s="138"/>
      <c r="Q1" s="138"/>
      <c r="R1" s="138"/>
      <c r="S1" s="138"/>
      <c r="T1" s="138"/>
      <c r="U1" s="138"/>
    </row>
    <row r="2" spans="1:21" ht="14.25" customHeight="1" x14ac:dyDescent="0.2">
      <c r="A2" s="140" t="s">
        <v>197</v>
      </c>
      <c r="B2" s="140"/>
      <c r="C2" s="140"/>
      <c r="D2" s="140"/>
      <c r="E2" s="140"/>
      <c r="F2" s="140"/>
      <c r="G2" s="140"/>
      <c r="H2" s="140"/>
      <c r="I2" s="140"/>
      <c r="J2" s="140"/>
      <c r="K2" s="140"/>
      <c r="L2" s="140"/>
      <c r="M2" s="140"/>
      <c r="N2" s="140"/>
      <c r="O2" s="140"/>
      <c r="P2" s="140"/>
      <c r="Q2" s="140"/>
      <c r="R2" s="140"/>
      <c r="S2" s="140"/>
      <c r="T2" s="140"/>
      <c r="U2" s="140"/>
    </row>
    <row r="3" spans="1:21" ht="28.5" customHeight="1" x14ac:dyDescent="0.2">
      <c r="A3" s="154" t="s">
        <v>142</v>
      </c>
      <c r="B3" s="140"/>
      <c r="C3" s="140"/>
      <c r="D3" s="140"/>
      <c r="E3" s="140"/>
      <c r="F3" s="140"/>
      <c r="G3" s="140"/>
      <c r="H3" s="140"/>
      <c r="I3" s="140"/>
      <c r="J3" s="140"/>
      <c r="K3" s="140"/>
      <c r="L3" s="140"/>
      <c r="M3" s="140"/>
      <c r="N3" s="140"/>
      <c r="O3" s="140"/>
      <c r="P3" s="140"/>
      <c r="Q3" s="140"/>
      <c r="R3" s="140"/>
      <c r="S3" s="140"/>
      <c r="T3" s="140"/>
      <c r="U3" s="140"/>
    </row>
    <row r="4" spans="1:21" ht="14.25" customHeight="1" x14ac:dyDescent="0.2">
      <c r="A4" s="141" t="s">
        <v>123</v>
      </c>
      <c r="B4" s="141"/>
      <c r="C4" s="141"/>
      <c r="D4" s="141"/>
      <c r="E4" s="141"/>
      <c r="F4" s="141"/>
      <c r="G4" s="141"/>
      <c r="H4" s="141"/>
      <c r="I4" s="141"/>
      <c r="J4" s="141"/>
      <c r="K4" s="141"/>
      <c r="L4" s="141"/>
      <c r="M4" s="141"/>
      <c r="N4" s="141"/>
      <c r="O4" s="141"/>
      <c r="P4" s="141"/>
      <c r="Q4" s="141"/>
      <c r="R4" s="141"/>
      <c r="S4" s="141"/>
      <c r="T4" s="141"/>
      <c r="U4" s="141"/>
    </row>
    <row r="5" spans="1:21" ht="14.25" customHeight="1" x14ac:dyDescent="0.2">
      <c r="A5" s="141" t="s">
        <v>122</v>
      </c>
      <c r="B5" s="141"/>
      <c r="C5" s="141"/>
      <c r="D5" s="141"/>
      <c r="E5" s="141"/>
      <c r="F5" s="141"/>
      <c r="G5" s="141"/>
      <c r="H5" s="141"/>
      <c r="I5" s="141"/>
      <c r="J5" s="141"/>
      <c r="K5" s="141"/>
      <c r="L5" s="141"/>
      <c r="M5" s="141"/>
      <c r="N5" s="141"/>
      <c r="O5" s="141"/>
      <c r="P5" s="141"/>
      <c r="Q5" s="141"/>
      <c r="R5" s="141"/>
      <c r="S5" s="141"/>
      <c r="T5" s="141"/>
      <c r="U5" s="141"/>
    </row>
    <row r="6" spans="1:21" ht="14.25" customHeight="1" x14ac:dyDescent="0.2">
      <c r="A6" s="140" t="s">
        <v>198</v>
      </c>
      <c r="B6" s="140"/>
      <c r="C6" s="140"/>
      <c r="D6" s="140"/>
      <c r="E6" s="140"/>
      <c r="F6" s="140"/>
      <c r="G6" s="140"/>
      <c r="H6" s="140"/>
      <c r="I6" s="140"/>
      <c r="J6" s="140"/>
      <c r="K6" s="140"/>
      <c r="L6" s="140"/>
      <c r="M6" s="140"/>
      <c r="N6" s="140"/>
      <c r="O6" s="140"/>
      <c r="P6" s="140"/>
      <c r="Q6" s="140"/>
      <c r="R6" s="140"/>
      <c r="S6" s="140"/>
      <c r="T6" s="140"/>
      <c r="U6" s="140"/>
    </row>
    <row r="7" spans="1:21" ht="14.25" customHeight="1" x14ac:dyDescent="0.2">
      <c r="A7" s="77"/>
      <c r="B7" s="142" t="s">
        <v>127</v>
      </c>
      <c r="C7" s="142"/>
      <c r="D7" s="142"/>
      <c r="E7" s="142"/>
      <c r="F7" s="142"/>
      <c r="G7" s="142"/>
      <c r="H7" s="142"/>
      <c r="I7" s="142"/>
      <c r="J7" s="142"/>
      <c r="K7" s="142"/>
      <c r="L7" s="143" t="s">
        <v>126</v>
      </c>
      <c r="M7" s="142"/>
      <c r="N7" s="142"/>
      <c r="O7" s="142"/>
      <c r="P7" s="142"/>
      <c r="Q7" s="142"/>
      <c r="R7" s="142"/>
      <c r="S7" s="142"/>
      <c r="T7" s="142"/>
      <c r="U7" s="142"/>
    </row>
    <row r="8" spans="1:21" x14ac:dyDescent="0.2">
      <c r="A8" s="33"/>
      <c r="B8" s="34">
        <v>2014</v>
      </c>
      <c r="C8" s="34">
        <v>2015</v>
      </c>
      <c r="D8" s="34">
        <v>2016</v>
      </c>
      <c r="E8" s="34">
        <v>2017</v>
      </c>
      <c r="F8" s="34">
        <v>2018</v>
      </c>
      <c r="G8" s="34">
        <v>2019</v>
      </c>
      <c r="H8" s="34">
        <v>2020</v>
      </c>
      <c r="I8" s="34">
        <v>2021</v>
      </c>
      <c r="J8" s="34">
        <v>2022</v>
      </c>
      <c r="K8" s="34">
        <v>2023</v>
      </c>
      <c r="L8" s="78">
        <v>2014</v>
      </c>
      <c r="M8" s="34">
        <v>2015</v>
      </c>
      <c r="N8" s="34">
        <v>2016</v>
      </c>
      <c r="O8" s="34">
        <v>2017</v>
      </c>
      <c r="P8" s="34">
        <v>2018</v>
      </c>
      <c r="Q8" s="34">
        <v>2019</v>
      </c>
      <c r="R8" s="34">
        <v>2020</v>
      </c>
      <c r="S8" s="34">
        <v>2021</v>
      </c>
      <c r="T8" s="34">
        <v>2022</v>
      </c>
      <c r="U8" s="34">
        <v>2023</v>
      </c>
    </row>
    <row r="9" spans="1:21" x14ac:dyDescent="0.2">
      <c r="A9" s="60" t="s">
        <v>0</v>
      </c>
      <c r="B9" s="107">
        <v>1053</v>
      </c>
      <c r="C9" s="107">
        <v>1058</v>
      </c>
      <c r="D9" s="107">
        <v>1242</v>
      </c>
      <c r="E9" s="107">
        <v>1349</v>
      </c>
      <c r="F9" s="107">
        <v>1380</v>
      </c>
      <c r="G9" s="107">
        <v>1355</v>
      </c>
      <c r="H9" s="107">
        <v>1551</v>
      </c>
      <c r="I9" s="107">
        <v>1354</v>
      </c>
      <c r="J9" s="107">
        <v>1397</v>
      </c>
      <c r="K9" s="107">
        <v>1600</v>
      </c>
      <c r="L9" s="91">
        <v>1</v>
      </c>
      <c r="M9" s="92">
        <v>1</v>
      </c>
      <c r="N9" s="92">
        <v>1</v>
      </c>
      <c r="O9" s="92">
        <v>1</v>
      </c>
      <c r="P9" s="92">
        <v>1</v>
      </c>
      <c r="Q9" s="92">
        <v>1</v>
      </c>
      <c r="R9" s="92">
        <v>1</v>
      </c>
      <c r="S9" s="92">
        <v>1</v>
      </c>
      <c r="T9" s="92">
        <v>1</v>
      </c>
      <c r="U9" s="92">
        <v>1</v>
      </c>
    </row>
    <row r="10" spans="1:21" x14ac:dyDescent="0.2">
      <c r="A10" s="67" t="s">
        <v>34</v>
      </c>
      <c r="B10" s="108"/>
      <c r="C10" s="108"/>
      <c r="D10" s="108"/>
      <c r="E10" s="108"/>
      <c r="F10" s="108"/>
      <c r="G10" s="108"/>
      <c r="H10" s="108"/>
      <c r="I10" s="108"/>
      <c r="J10" s="108"/>
      <c r="K10" s="108"/>
      <c r="L10" s="93"/>
      <c r="M10" s="94"/>
      <c r="N10" s="94"/>
      <c r="O10" s="94"/>
      <c r="P10" s="94"/>
      <c r="Q10" s="94"/>
      <c r="R10" s="94"/>
      <c r="S10" s="94"/>
      <c r="T10" s="94"/>
      <c r="U10" s="94"/>
    </row>
    <row r="11" spans="1:21" x14ac:dyDescent="0.2">
      <c r="A11" s="101" t="s">
        <v>12</v>
      </c>
      <c r="B11" s="29">
        <v>48</v>
      </c>
      <c r="C11" s="29">
        <v>58</v>
      </c>
      <c r="D11" s="29">
        <v>92</v>
      </c>
      <c r="E11" s="29">
        <v>107</v>
      </c>
      <c r="F11" s="29">
        <v>97</v>
      </c>
      <c r="G11" s="29">
        <v>117</v>
      </c>
      <c r="H11" s="29">
        <v>125</v>
      </c>
      <c r="I11" s="29">
        <v>107</v>
      </c>
      <c r="J11" s="29">
        <v>93</v>
      </c>
      <c r="K11" s="29">
        <v>118</v>
      </c>
      <c r="L11" s="79">
        <v>0.05</v>
      </c>
      <c r="M11" s="69">
        <v>0.05</v>
      </c>
      <c r="N11" s="69">
        <v>7.0000000000000007E-2</v>
      </c>
      <c r="O11" s="69">
        <v>0.08</v>
      </c>
      <c r="P11" s="69">
        <v>7.0000000000000007E-2</v>
      </c>
      <c r="Q11" s="69">
        <v>0.09</v>
      </c>
      <c r="R11" s="69">
        <v>0.08</v>
      </c>
      <c r="S11" s="69">
        <v>0.08</v>
      </c>
      <c r="T11" s="69">
        <v>7.0000000000000007E-2</v>
      </c>
      <c r="U11" s="69">
        <v>7.0000000000000007E-2</v>
      </c>
    </row>
    <row r="12" spans="1:21" x14ac:dyDescent="0.2">
      <c r="A12" s="101" t="s">
        <v>13</v>
      </c>
      <c r="B12" s="29">
        <v>1005</v>
      </c>
      <c r="C12" s="29">
        <v>1000</v>
      </c>
      <c r="D12" s="29">
        <v>1150</v>
      </c>
      <c r="E12" s="29">
        <v>1242</v>
      </c>
      <c r="F12" s="29">
        <v>1283</v>
      </c>
      <c r="G12" s="29">
        <v>1238</v>
      </c>
      <c r="H12" s="29">
        <v>1426</v>
      </c>
      <c r="I12" s="29">
        <v>1247</v>
      </c>
      <c r="J12" s="29">
        <v>1304</v>
      </c>
      <c r="K12" s="29">
        <v>1482</v>
      </c>
      <c r="L12" s="79">
        <v>0.95</v>
      </c>
      <c r="M12" s="69">
        <v>0.95</v>
      </c>
      <c r="N12" s="69">
        <v>0.93</v>
      </c>
      <c r="O12" s="69">
        <v>0.92</v>
      </c>
      <c r="P12" s="69">
        <v>0.93</v>
      </c>
      <c r="Q12" s="69">
        <v>0.91</v>
      </c>
      <c r="R12" s="69">
        <v>0.92</v>
      </c>
      <c r="S12" s="69">
        <v>0.92</v>
      </c>
      <c r="T12" s="69">
        <v>0.93</v>
      </c>
      <c r="U12" s="69">
        <v>0.93</v>
      </c>
    </row>
    <row r="13" spans="1:21" x14ac:dyDescent="0.2">
      <c r="A13" s="104" t="s">
        <v>145</v>
      </c>
      <c r="B13" s="109">
        <v>0</v>
      </c>
      <c r="C13" s="109">
        <v>0</v>
      </c>
      <c r="D13" s="109">
        <v>0</v>
      </c>
      <c r="E13" s="109">
        <v>0</v>
      </c>
      <c r="F13" s="109">
        <v>0</v>
      </c>
      <c r="G13" s="109">
        <v>0</v>
      </c>
      <c r="H13" s="109">
        <v>0</v>
      </c>
      <c r="I13" s="109">
        <v>0</v>
      </c>
      <c r="J13" s="109">
        <v>0</v>
      </c>
      <c r="K13" s="109">
        <v>0</v>
      </c>
      <c r="L13" s="79">
        <v>0</v>
      </c>
      <c r="M13" s="69">
        <v>0</v>
      </c>
      <c r="N13" s="69">
        <v>0</v>
      </c>
      <c r="O13" s="69">
        <v>0</v>
      </c>
      <c r="P13" s="69">
        <v>0</v>
      </c>
      <c r="Q13" s="69">
        <v>0</v>
      </c>
      <c r="R13" s="69">
        <v>0</v>
      </c>
      <c r="S13" s="69">
        <v>0</v>
      </c>
      <c r="T13" s="69">
        <v>0</v>
      </c>
      <c r="U13" s="69">
        <v>0</v>
      </c>
    </row>
    <row r="14" spans="1:21" x14ac:dyDescent="0.2">
      <c r="A14" s="102" t="s">
        <v>11</v>
      </c>
      <c r="B14" s="30">
        <v>0</v>
      </c>
      <c r="C14" s="30">
        <v>0</v>
      </c>
      <c r="D14" s="30">
        <v>0</v>
      </c>
      <c r="E14" s="30">
        <v>0</v>
      </c>
      <c r="F14" s="30">
        <v>0</v>
      </c>
      <c r="G14" s="30">
        <v>0</v>
      </c>
      <c r="H14" s="30">
        <v>0</v>
      </c>
      <c r="I14" s="30">
        <v>0</v>
      </c>
      <c r="J14" s="30">
        <v>0</v>
      </c>
      <c r="K14" s="30">
        <v>0</v>
      </c>
      <c r="L14" s="80">
        <v>0</v>
      </c>
      <c r="M14" s="71">
        <v>0</v>
      </c>
      <c r="N14" s="71">
        <v>0</v>
      </c>
      <c r="O14" s="71">
        <v>0</v>
      </c>
      <c r="P14" s="71">
        <v>0</v>
      </c>
      <c r="Q14" s="72">
        <v>0</v>
      </c>
      <c r="R14" s="71">
        <v>0</v>
      </c>
      <c r="S14" s="71">
        <v>0</v>
      </c>
      <c r="T14" s="71">
        <v>0</v>
      </c>
      <c r="U14" s="71">
        <v>0</v>
      </c>
    </row>
    <row r="15" spans="1:21" x14ac:dyDescent="0.2">
      <c r="A15" s="67" t="s">
        <v>33</v>
      </c>
      <c r="B15" s="108"/>
      <c r="C15" s="108"/>
      <c r="D15" s="108"/>
      <c r="E15" s="108"/>
      <c r="F15" s="108"/>
      <c r="G15" s="108"/>
      <c r="H15" s="108"/>
      <c r="I15" s="108"/>
      <c r="J15" s="108"/>
      <c r="K15" s="108"/>
      <c r="L15" s="93"/>
      <c r="M15" s="94"/>
      <c r="N15" s="94"/>
      <c r="O15" s="94"/>
      <c r="P15" s="94"/>
      <c r="Q15" s="94"/>
      <c r="R15" s="94"/>
      <c r="S15" s="94"/>
      <c r="T15" s="94"/>
      <c r="U15" s="94"/>
    </row>
    <row r="16" spans="1:21" x14ac:dyDescent="0.2">
      <c r="A16" s="101" t="s">
        <v>14</v>
      </c>
      <c r="B16" s="29">
        <v>556</v>
      </c>
      <c r="C16" s="29">
        <v>551</v>
      </c>
      <c r="D16" s="29">
        <v>636</v>
      </c>
      <c r="E16" s="29">
        <v>652</v>
      </c>
      <c r="F16" s="29">
        <v>677</v>
      </c>
      <c r="G16" s="29">
        <v>613</v>
      </c>
      <c r="H16" s="29">
        <v>719</v>
      </c>
      <c r="I16" s="29">
        <v>590</v>
      </c>
      <c r="J16" s="29">
        <v>560</v>
      </c>
      <c r="K16" s="29">
        <v>650</v>
      </c>
      <c r="L16" s="79">
        <v>0.53</v>
      </c>
      <c r="M16" s="69">
        <v>0.52</v>
      </c>
      <c r="N16" s="69">
        <v>0.51</v>
      </c>
      <c r="O16" s="69">
        <v>0.48</v>
      </c>
      <c r="P16" s="69">
        <v>0.49</v>
      </c>
      <c r="Q16" s="69">
        <v>0.45</v>
      </c>
      <c r="R16" s="69">
        <v>0.46</v>
      </c>
      <c r="S16" s="69">
        <v>0.44</v>
      </c>
      <c r="T16" s="69">
        <v>0.4</v>
      </c>
      <c r="U16" s="69">
        <v>0.41</v>
      </c>
    </row>
    <row r="17" spans="1:22" x14ac:dyDescent="0.2">
      <c r="A17" s="101" t="s">
        <v>32</v>
      </c>
      <c r="B17" s="29">
        <v>455</v>
      </c>
      <c r="C17" s="29">
        <v>467</v>
      </c>
      <c r="D17" s="29">
        <v>563</v>
      </c>
      <c r="E17" s="29">
        <v>644</v>
      </c>
      <c r="F17" s="29">
        <v>648</v>
      </c>
      <c r="G17" s="29">
        <v>669</v>
      </c>
      <c r="H17" s="29">
        <v>765</v>
      </c>
      <c r="I17" s="29">
        <v>719</v>
      </c>
      <c r="J17" s="29">
        <v>738</v>
      </c>
      <c r="K17" s="29">
        <v>843</v>
      </c>
      <c r="L17" s="79">
        <v>0.43</v>
      </c>
      <c r="M17" s="69">
        <v>0.44</v>
      </c>
      <c r="N17" s="69">
        <v>0.45</v>
      </c>
      <c r="O17" s="69">
        <v>0.48</v>
      </c>
      <c r="P17" s="69">
        <v>0.47</v>
      </c>
      <c r="Q17" s="69">
        <v>0.49</v>
      </c>
      <c r="R17" s="69">
        <v>0.49</v>
      </c>
      <c r="S17" s="69">
        <v>0.53</v>
      </c>
      <c r="T17" s="69">
        <v>0.53</v>
      </c>
      <c r="U17" s="69">
        <v>0.53</v>
      </c>
    </row>
    <row r="18" spans="1:22" x14ac:dyDescent="0.2">
      <c r="A18" s="101" t="s">
        <v>97</v>
      </c>
      <c r="B18" s="29">
        <v>84</v>
      </c>
      <c r="C18" s="29">
        <v>98</v>
      </c>
      <c r="D18" s="29">
        <v>100</v>
      </c>
      <c r="E18" s="29">
        <v>117</v>
      </c>
      <c r="F18" s="29">
        <v>130</v>
      </c>
      <c r="G18" s="29">
        <v>145</v>
      </c>
      <c r="H18" s="29">
        <v>130</v>
      </c>
      <c r="I18" s="29">
        <v>126</v>
      </c>
      <c r="J18" s="29">
        <v>140</v>
      </c>
      <c r="K18" s="29">
        <v>183</v>
      </c>
      <c r="L18" s="79">
        <v>0.08</v>
      </c>
      <c r="M18" s="69">
        <v>0.09</v>
      </c>
      <c r="N18" s="69">
        <v>0.08</v>
      </c>
      <c r="O18" s="69">
        <v>0.09</v>
      </c>
      <c r="P18" s="69">
        <v>0.09</v>
      </c>
      <c r="Q18" s="69">
        <v>0.11</v>
      </c>
      <c r="R18" s="69">
        <v>0.08</v>
      </c>
      <c r="S18" s="69">
        <v>0.09</v>
      </c>
      <c r="T18" s="69">
        <v>0.1</v>
      </c>
      <c r="U18" s="69">
        <v>0.11</v>
      </c>
    </row>
    <row r="19" spans="1:22" x14ac:dyDescent="0.2">
      <c r="A19" s="101" t="s">
        <v>128</v>
      </c>
      <c r="B19" s="29">
        <v>22</v>
      </c>
      <c r="C19" s="29">
        <v>18</v>
      </c>
      <c r="D19" s="29">
        <v>24</v>
      </c>
      <c r="E19" s="29">
        <v>21</v>
      </c>
      <c r="F19" s="29">
        <v>22</v>
      </c>
      <c r="G19" s="29">
        <v>26</v>
      </c>
      <c r="H19" s="29">
        <v>24</v>
      </c>
      <c r="I19" s="29">
        <v>15</v>
      </c>
      <c r="J19" s="29">
        <v>23</v>
      </c>
      <c r="K19" s="29">
        <v>34</v>
      </c>
      <c r="L19" s="79">
        <v>0.02</v>
      </c>
      <c r="M19" s="69">
        <v>0.02</v>
      </c>
      <c r="N19" s="69">
        <v>0.02</v>
      </c>
      <c r="O19" s="69">
        <v>0.02</v>
      </c>
      <c r="P19" s="69">
        <v>0.02</v>
      </c>
      <c r="Q19" s="69">
        <v>0.02</v>
      </c>
      <c r="R19" s="69">
        <v>0.02</v>
      </c>
      <c r="S19" s="69">
        <v>0.01</v>
      </c>
      <c r="T19" s="69">
        <v>0.02</v>
      </c>
      <c r="U19" s="69">
        <v>0.02</v>
      </c>
    </row>
    <row r="20" spans="1:22" x14ac:dyDescent="0.2">
      <c r="A20" s="101" t="s">
        <v>15</v>
      </c>
      <c r="B20" s="29">
        <v>27</v>
      </c>
      <c r="C20" s="29">
        <v>18</v>
      </c>
      <c r="D20" s="29">
        <v>22</v>
      </c>
      <c r="E20" s="29">
        <v>31</v>
      </c>
      <c r="F20" s="29">
        <v>36</v>
      </c>
      <c r="G20" s="29">
        <v>24</v>
      </c>
      <c r="H20" s="29">
        <v>25</v>
      </c>
      <c r="I20" s="29">
        <v>22</v>
      </c>
      <c r="J20" s="29">
        <v>26</v>
      </c>
      <c r="K20" s="29">
        <v>31</v>
      </c>
      <c r="L20" s="79">
        <v>0.03</v>
      </c>
      <c r="M20" s="69">
        <v>0.02</v>
      </c>
      <c r="N20" s="69">
        <v>0.02</v>
      </c>
      <c r="O20" s="69">
        <v>0.02</v>
      </c>
      <c r="P20" s="69">
        <v>0.03</v>
      </c>
      <c r="Q20" s="69">
        <v>0.02</v>
      </c>
      <c r="R20" s="69">
        <v>0.02</v>
      </c>
      <c r="S20" s="69">
        <v>0.02</v>
      </c>
      <c r="T20" s="69">
        <v>0.02</v>
      </c>
      <c r="U20" s="69">
        <v>0.02</v>
      </c>
    </row>
    <row r="21" spans="1:22" x14ac:dyDescent="0.2">
      <c r="A21" s="102" t="s">
        <v>11</v>
      </c>
      <c r="B21" s="30">
        <v>4</v>
      </c>
      <c r="C21" s="30">
        <v>6</v>
      </c>
      <c r="D21" s="30">
        <v>7</v>
      </c>
      <c r="E21" s="30">
        <v>10</v>
      </c>
      <c r="F21" s="30">
        <v>4</v>
      </c>
      <c r="G21" s="30">
        <v>6</v>
      </c>
      <c r="H21" s="30">
        <v>12</v>
      </c>
      <c r="I21" s="30">
        <v>10</v>
      </c>
      <c r="J21" s="30">
        <v>18</v>
      </c>
      <c r="K21" s="30">
        <v>15</v>
      </c>
      <c r="L21" s="81" t="s">
        <v>149</v>
      </c>
      <c r="M21" s="72">
        <v>0.01</v>
      </c>
      <c r="N21" s="72">
        <v>0.01</v>
      </c>
      <c r="O21" s="72">
        <v>0.01</v>
      </c>
      <c r="P21" s="72" t="s">
        <v>149</v>
      </c>
      <c r="Q21" s="72" t="s">
        <v>149</v>
      </c>
      <c r="R21" s="72">
        <v>0.01</v>
      </c>
      <c r="S21" s="72">
        <v>0.01</v>
      </c>
      <c r="T21" s="72">
        <v>0.01</v>
      </c>
      <c r="U21" s="72">
        <v>0.01</v>
      </c>
    </row>
    <row r="22" spans="1:22" x14ac:dyDescent="0.2">
      <c r="A22" s="67" t="s">
        <v>35</v>
      </c>
      <c r="B22" s="108"/>
      <c r="C22" s="108"/>
      <c r="D22" s="108"/>
      <c r="E22" s="108"/>
      <c r="F22" s="108"/>
      <c r="G22" s="108"/>
      <c r="H22" s="108"/>
      <c r="I22" s="108"/>
      <c r="J22" s="108"/>
      <c r="K22" s="108"/>
      <c r="L22" s="93"/>
      <c r="M22" s="94"/>
      <c r="N22" s="94"/>
      <c r="O22" s="94"/>
      <c r="P22" s="94"/>
      <c r="Q22" s="94"/>
      <c r="R22" s="94"/>
      <c r="S22" s="94"/>
      <c r="T22" s="94"/>
      <c r="U22" s="94"/>
      <c r="V22" s="68"/>
    </row>
    <row r="23" spans="1:22" x14ac:dyDescent="0.2">
      <c r="A23" s="101" t="s">
        <v>89</v>
      </c>
      <c r="B23" s="29">
        <v>110</v>
      </c>
      <c r="C23" s="29">
        <v>81</v>
      </c>
      <c r="D23" s="29">
        <v>93</v>
      </c>
      <c r="E23" s="29">
        <v>104</v>
      </c>
      <c r="F23" s="29">
        <v>86</v>
      </c>
      <c r="G23" s="29">
        <v>59</v>
      </c>
      <c r="H23" s="29">
        <v>45</v>
      </c>
      <c r="I23" s="29">
        <v>37</v>
      </c>
      <c r="J23" s="29">
        <v>62</v>
      </c>
      <c r="K23" s="29">
        <v>67</v>
      </c>
      <c r="L23" s="79">
        <v>0.1</v>
      </c>
      <c r="M23" s="69">
        <v>0.08</v>
      </c>
      <c r="N23" s="69">
        <v>7.0000000000000007E-2</v>
      </c>
      <c r="O23" s="69">
        <v>0.08</v>
      </c>
      <c r="P23" s="69">
        <v>0.06</v>
      </c>
      <c r="Q23" s="69">
        <v>0.04</v>
      </c>
      <c r="R23" s="69">
        <v>0.03</v>
      </c>
      <c r="S23" s="69">
        <v>0.03</v>
      </c>
      <c r="T23" s="69">
        <v>0.04</v>
      </c>
      <c r="U23" s="69">
        <v>0.04</v>
      </c>
      <c r="V23" s="70"/>
    </row>
    <row r="24" spans="1:22" x14ac:dyDescent="0.2">
      <c r="A24" s="101" t="s">
        <v>2</v>
      </c>
      <c r="B24" s="29">
        <v>197</v>
      </c>
      <c r="C24" s="29">
        <v>201</v>
      </c>
      <c r="D24" s="29">
        <v>245</v>
      </c>
      <c r="E24" s="29">
        <v>245</v>
      </c>
      <c r="F24" s="29">
        <v>233</v>
      </c>
      <c r="G24" s="29">
        <v>203</v>
      </c>
      <c r="H24" s="29">
        <v>222</v>
      </c>
      <c r="I24" s="29">
        <v>194</v>
      </c>
      <c r="J24" s="29">
        <v>178</v>
      </c>
      <c r="K24" s="29">
        <v>220</v>
      </c>
      <c r="L24" s="79">
        <v>0.19</v>
      </c>
      <c r="M24" s="69">
        <v>0.19</v>
      </c>
      <c r="N24" s="69">
        <v>0.2</v>
      </c>
      <c r="O24" s="69">
        <v>0.18</v>
      </c>
      <c r="P24" s="69">
        <v>0.17</v>
      </c>
      <c r="Q24" s="69">
        <v>0.15</v>
      </c>
      <c r="R24" s="69">
        <v>0.14000000000000001</v>
      </c>
      <c r="S24" s="69">
        <v>0.14000000000000001</v>
      </c>
      <c r="T24" s="69">
        <v>0.13</v>
      </c>
      <c r="U24" s="69">
        <v>0.14000000000000001</v>
      </c>
    </row>
    <row r="25" spans="1:22" x14ac:dyDescent="0.2">
      <c r="A25" s="101" t="s">
        <v>3</v>
      </c>
      <c r="B25" s="29">
        <v>189</v>
      </c>
      <c r="C25" s="29">
        <v>206</v>
      </c>
      <c r="D25" s="29">
        <v>249</v>
      </c>
      <c r="E25" s="29">
        <v>289</v>
      </c>
      <c r="F25" s="29">
        <v>298</v>
      </c>
      <c r="G25" s="29">
        <v>315</v>
      </c>
      <c r="H25" s="29">
        <v>345</v>
      </c>
      <c r="I25" s="29">
        <v>302</v>
      </c>
      <c r="J25" s="29">
        <v>296</v>
      </c>
      <c r="K25" s="29">
        <v>295</v>
      </c>
      <c r="L25" s="79">
        <v>0.18</v>
      </c>
      <c r="M25" s="69">
        <v>0.19</v>
      </c>
      <c r="N25" s="69">
        <v>0.2</v>
      </c>
      <c r="O25" s="69">
        <v>0.21</v>
      </c>
      <c r="P25" s="69">
        <v>0.22</v>
      </c>
      <c r="Q25" s="69">
        <v>0.23</v>
      </c>
      <c r="R25" s="69">
        <v>0.22</v>
      </c>
      <c r="S25" s="69">
        <v>0.22</v>
      </c>
      <c r="T25" s="69">
        <v>0.21</v>
      </c>
      <c r="U25" s="69">
        <v>0.18</v>
      </c>
    </row>
    <row r="26" spans="1:22" x14ac:dyDescent="0.2">
      <c r="A26" s="101" t="s">
        <v>4</v>
      </c>
      <c r="B26" s="29">
        <v>154</v>
      </c>
      <c r="C26" s="29">
        <v>165</v>
      </c>
      <c r="D26" s="29">
        <v>199</v>
      </c>
      <c r="E26" s="29">
        <v>231</v>
      </c>
      <c r="F26" s="29">
        <v>255</v>
      </c>
      <c r="G26" s="29">
        <v>275</v>
      </c>
      <c r="H26" s="29">
        <v>311</v>
      </c>
      <c r="I26" s="29">
        <v>279</v>
      </c>
      <c r="J26" s="29">
        <v>321</v>
      </c>
      <c r="K26" s="29">
        <v>370</v>
      </c>
      <c r="L26" s="79">
        <v>0.15</v>
      </c>
      <c r="M26" s="69">
        <v>0.16</v>
      </c>
      <c r="N26" s="69">
        <v>0.16</v>
      </c>
      <c r="O26" s="69">
        <v>0.17</v>
      </c>
      <c r="P26" s="69">
        <v>0.18</v>
      </c>
      <c r="Q26" s="69">
        <v>0.2</v>
      </c>
      <c r="R26" s="69">
        <v>0.2</v>
      </c>
      <c r="S26" s="69">
        <v>0.21</v>
      </c>
      <c r="T26" s="69">
        <v>0.23</v>
      </c>
      <c r="U26" s="69">
        <v>0.23</v>
      </c>
    </row>
    <row r="27" spans="1:22" x14ac:dyDescent="0.2">
      <c r="A27" s="101" t="s">
        <v>5</v>
      </c>
      <c r="B27" s="29">
        <v>102</v>
      </c>
      <c r="C27" s="29">
        <v>136</v>
      </c>
      <c r="D27" s="29">
        <v>141</v>
      </c>
      <c r="E27" s="29">
        <v>152</v>
      </c>
      <c r="F27" s="29">
        <v>175</v>
      </c>
      <c r="G27" s="29">
        <v>182</v>
      </c>
      <c r="H27" s="29">
        <v>226</v>
      </c>
      <c r="I27" s="29">
        <v>228</v>
      </c>
      <c r="J27" s="29">
        <v>206</v>
      </c>
      <c r="K27" s="29">
        <v>270</v>
      </c>
      <c r="L27" s="79">
        <v>0.1</v>
      </c>
      <c r="M27" s="69">
        <v>0.13</v>
      </c>
      <c r="N27" s="69">
        <v>0.11</v>
      </c>
      <c r="O27" s="69">
        <v>0.11</v>
      </c>
      <c r="P27" s="69">
        <v>0.13</v>
      </c>
      <c r="Q27" s="69">
        <v>0.13</v>
      </c>
      <c r="R27" s="69">
        <v>0.15</v>
      </c>
      <c r="S27" s="69">
        <v>0.17</v>
      </c>
      <c r="T27" s="69">
        <v>0.15</v>
      </c>
      <c r="U27" s="69">
        <v>0.17</v>
      </c>
    </row>
    <row r="28" spans="1:22" x14ac:dyDescent="0.2">
      <c r="A28" s="101" t="s">
        <v>6</v>
      </c>
      <c r="B28" s="29">
        <v>129</v>
      </c>
      <c r="C28" s="29">
        <v>118</v>
      </c>
      <c r="D28" s="29">
        <v>117</v>
      </c>
      <c r="E28" s="29">
        <v>122</v>
      </c>
      <c r="F28" s="29">
        <v>124</v>
      </c>
      <c r="G28" s="29">
        <v>122</v>
      </c>
      <c r="H28" s="29">
        <v>150</v>
      </c>
      <c r="I28" s="29">
        <v>125</v>
      </c>
      <c r="J28" s="29">
        <v>134</v>
      </c>
      <c r="K28" s="29">
        <v>159</v>
      </c>
      <c r="L28" s="79">
        <v>0.12</v>
      </c>
      <c r="M28" s="69">
        <v>0.11</v>
      </c>
      <c r="N28" s="69">
        <v>0.09</v>
      </c>
      <c r="O28" s="69">
        <v>0.09</v>
      </c>
      <c r="P28" s="69">
        <v>0.09</v>
      </c>
      <c r="Q28" s="69">
        <v>0.09</v>
      </c>
      <c r="R28" s="69">
        <v>0.1</v>
      </c>
      <c r="S28" s="69">
        <v>0.09</v>
      </c>
      <c r="T28" s="69">
        <v>0.1</v>
      </c>
      <c r="U28" s="69">
        <v>0.1</v>
      </c>
    </row>
    <row r="29" spans="1:22" x14ac:dyDescent="0.2">
      <c r="A29" s="101" t="s">
        <v>7</v>
      </c>
      <c r="B29" s="29">
        <v>73</v>
      </c>
      <c r="C29" s="29">
        <v>61</v>
      </c>
      <c r="D29" s="29">
        <v>91</v>
      </c>
      <c r="E29" s="29">
        <v>88</v>
      </c>
      <c r="F29" s="29">
        <v>96</v>
      </c>
      <c r="G29" s="29">
        <v>77</v>
      </c>
      <c r="H29" s="29">
        <v>109</v>
      </c>
      <c r="I29" s="29">
        <v>72</v>
      </c>
      <c r="J29" s="29">
        <v>90</v>
      </c>
      <c r="K29" s="29">
        <v>85</v>
      </c>
      <c r="L29" s="79">
        <v>7.0000000000000007E-2</v>
      </c>
      <c r="M29" s="69">
        <v>0.06</v>
      </c>
      <c r="N29" s="69">
        <v>7.0000000000000007E-2</v>
      </c>
      <c r="O29" s="69">
        <v>7.0000000000000007E-2</v>
      </c>
      <c r="P29" s="69">
        <v>7.0000000000000007E-2</v>
      </c>
      <c r="Q29" s="69">
        <v>0.06</v>
      </c>
      <c r="R29" s="69">
        <v>7.0000000000000007E-2</v>
      </c>
      <c r="S29" s="69">
        <v>0.05</v>
      </c>
      <c r="T29" s="69">
        <v>0.06</v>
      </c>
      <c r="U29" s="69">
        <v>0.05</v>
      </c>
    </row>
    <row r="30" spans="1:22" x14ac:dyDescent="0.2">
      <c r="A30" s="101" t="s">
        <v>8</v>
      </c>
      <c r="B30" s="29">
        <v>35</v>
      </c>
      <c r="C30" s="29">
        <v>41</v>
      </c>
      <c r="D30" s="29">
        <v>52</v>
      </c>
      <c r="E30" s="29">
        <v>63</v>
      </c>
      <c r="F30" s="29">
        <v>54</v>
      </c>
      <c r="G30" s="29">
        <v>58</v>
      </c>
      <c r="H30" s="29">
        <v>73</v>
      </c>
      <c r="I30" s="29">
        <v>56</v>
      </c>
      <c r="J30" s="29">
        <v>55</v>
      </c>
      <c r="K30" s="29">
        <v>64</v>
      </c>
      <c r="L30" s="79">
        <v>0.03</v>
      </c>
      <c r="M30" s="69">
        <v>0.04</v>
      </c>
      <c r="N30" s="69">
        <v>0.04</v>
      </c>
      <c r="O30" s="69">
        <v>0.05</v>
      </c>
      <c r="P30" s="69">
        <v>0.04</v>
      </c>
      <c r="Q30" s="69">
        <v>0.04</v>
      </c>
      <c r="R30" s="69">
        <v>0.05</v>
      </c>
      <c r="S30" s="69">
        <v>0.04</v>
      </c>
      <c r="T30" s="69">
        <v>0.04</v>
      </c>
      <c r="U30" s="69">
        <v>0.04</v>
      </c>
    </row>
    <row r="31" spans="1:22" x14ac:dyDescent="0.2">
      <c r="A31" s="101" t="s">
        <v>9</v>
      </c>
      <c r="B31" s="29">
        <v>28</v>
      </c>
      <c r="C31" s="29">
        <v>32</v>
      </c>
      <c r="D31" s="29">
        <v>34</v>
      </c>
      <c r="E31" s="29">
        <v>27</v>
      </c>
      <c r="F31" s="29">
        <v>41</v>
      </c>
      <c r="G31" s="29">
        <v>35</v>
      </c>
      <c r="H31" s="29">
        <v>42</v>
      </c>
      <c r="I31" s="29">
        <v>37</v>
      </c>
      <c r="J31" s="29">
        <v>35</v>
      </c>
      <c r="K31" s="29">
        <v>38</v>
      </c>
      <c r="L31" s="79">
        <v>0.03</v>
      </c>
      <c r="M31" s="69">
        <v>0.03</v>
      </c>
      <c r="N31" s="69">
        <v>0.03</v>
      </c>
      <c r="O31" s="69">
        <v>0.02</v>
      </c>
      <c r="P31" s="69">
        <v>0.03</v>
      </c>
      <c r="Q31" s="69">
        <v>0.03</v>
      </c>
      <c r="R31" s="69">
        <v>0.03</v>
      </c>
      <c r="S31" s="69">
        <v>0.03</v>
      </c>
      <c r="T31" s="69">
        <v>0.03</v>
      </c>
      <c r="U31" s="69">
        <v>0.02</v>
      </c>
    </row>
    <row r="32" spans="1:22" x14ac:dyDescent="0.2">
      <c r="A32" s="101" t="s">
        <v>10</v>
      </c>
      <c r="B32" s="29">
        <v>19</v>
      </c>
      <c r="C32" s="29">
        <v>12</v>
      </c>
      <c r="D32" s="29">
        <v>13</v>
      </c>
      <c r="E32" s="29">
        <v>18</v>
      </c>
      <c r="F32" s="29">
        <v>12</v>
      </c>
      <c r="G32" s="29">
        <v>20</v>
      </c>
      <c r="H32" s="29">
        <v>19</v>
      </c>
      <c r="I32" s="29">
        <v>13</v>
      </c>
      <c r="J32" s="29">
        <v>10</v>
      </c>
      <c r="K32" s="29">
        <v>19</v>
      </c>
      <c r="L32" s="79">
        <v>0.02</v>
      </c>
      <c r="M32" s="69">
        <v>0.01</v>
      </c>
      <c r="N32" s="69">
        <v>0.01</v>
      </c>
      <c r="O32" s="69">
        <v>0.01</v>
      </c>
      <c r="P32" s="69">
        <v>0.01</v>
      </c>
      <c r="Q32" s="69">
        <v>0.01</v>
      </c>
      <c r="R32" s="69">
        <v>0.01</v>
      </c>
      <c r="S32" s="69">
        <v>0.01</v>
      </c>
      <c r="T32" s="69">
        <v>0.01</v>
      </c>
      <c r="U32" s="69">
        <v>0.01</v>
      </c>
    </row>
    <row r="33" spans="1:21" x14ac:dyDescent="0.2">
      <c r="A33" s="104" t="s">
        <v>90</v>
      </c>
      <c r="B33" s="29">
        <v>16</v>
      </c>
      <c r="C33" s="29">
        <v>5</v>
      </c>
      <c r="D33" s="29">
        <v>8</v>
      </c>
      <c r="E33" s="29">
        <v>10</v>
      </c>
      <c r="F33" s="29">
        <v>6</v>
      </c>
      <c r="G33" s="29">
        <v>9</v>
      </c>
      <c r="H33" s="29">
        <v>9</v>
      </c>
      <c r="I33" s="29">
        <v>10</v>
      </c>
      <c r="J33" s="29">
        <v>9</v>
      </c>
      <c r="K33" s="29">
        <v>13</v>
      </c>
      <c r="L33" s="79">
        <v>0.02</v>
      </c>
      <c r="M33" s="69" t="s">
        <v>149</v>
      </c>
      <c r="N33" s="69">
        <v>0.01</v>
      </c>
      <c r="O33" s="69">
        <v>0.01</v>
      </c>
      <c r="P33" s="69">
        <v>0</v>
      </c>
      <c r="Q33" s="69">
        <v>0.01</v>
      </c>
      <c r="R33" s="69">
        <v>0.01</v>
      </c>
      <c r="S33" s="69">
        <v>0.01</v>
      </c>
      <c r="T33" s="69">
        <v>0.01</v>
      </c>
      <c r="U33" s="69">
        <v>0.01</v>
      </c>
    </row>
    <row r="34" spans="1:21" x14ac:dyDescent="0.2">
      <c r="A34" s="102" t="s">
        <v>11</v>
      </c>
      <c r="B34" s="30">
        <v>1</v>
      </c>
      <c r="C34" s="30">
        <v>0</v>
      </c>
      <c r="D34" s="30">
        <v>0</v>
      </c>
      <c r="E34" s="30">
        <v>0</v>
      </c>
      <c r="F34" s="30">
        <v>0</v>
      </c>
      <c r="G34" s="30">
        <v>0</v>
      </c>
      <c r="H34" s="30">
        <v>0</v>
      </c>
      <c r="I34" s="30">
        <v>1</v>
      </c>
      <c r="J34" s="30">
        <v>1</v>
      </c>
      <c r="K34" s="30">
        <v>0</v>
      </c>
      <c r="L34" s="81" t="s">
        <v>149</v>
      </c>
      <c r="M34" s="71">
        <v>0</v>
      </c>
      <c r="N34" s="71">
        <v>0</v>
      </c>
      <c r="O34" s="71">
        <v>0</v>
      </c>
      <c r="P34" s="71">
        <v>0</v>
      </c>
      <c r="Q34" s="71">
        <v>0</v>
      </c>
      <c r="R34" s="71">
        <v>0</v>
      </c>
      <c r="S34" s="72" t="s">
        <v>149</v>
      </c>
      <c r="T34" s="72" t="s">
        <v>149</v>
      </c>
      <c r="U34" s="71">
        <v>0</v>
      </c>
    </row>
  </sheetData>
  <sheetProtection formatCells="0" formatColumns="0" formatRows="0" insertColumns="0" insertRows="0" insertHyperlinks="0" deleteColumns="0" deleteRows="0" sort="0" autoFilter="0" pivotTables="0"/>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626E59BD-30CA-46E2-8073-893B2E56B0D6}"/>
    <hyperlink ref="A5:G5" location="Contents!A1" display="Back to Contents page" xr:uid="{AC91664E-BC89-48C7-8112-5CF9F76CCA4F}"/>
  </hyperlinks>
  <pageMargins left="0.7" right="0.7" top="0.75" bottom="0.75" header="0.3" footer="0.3"/>
  <pageSetup paperSize="8"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B811F-2D4E-42F4-BB17-FAD91CF2109E}">
  <sheetPr codeName="Sheet3">
    <tabColor theme="6" tint="0.79998168889431442"/>
    <pageSetUpPr fitToPage="1"/>
  </sheetPr>
  <dimension ref="A1:U33"/>
  <sheetViews>
    <sheetView zoomScaleNormal="100" workbookViewId="0">
      <selection sqref="A1:U1"/>
    </sheetView>
  </sheetViews>
  <sheetFormatPr defaultColWidth="9" defaultRowHeight="14.25" x14ac:dyDescent="0.2"/>
  <cols>
    <col min="1" max="1" width="45.625" style="51" customWidth="1"/>
    <col min="2" max="21" width="8.625" style="51" customWidth="1"/>
    <col min="22" max="16384" width="9" style="51"/>
  </cols>
  <sheetData>
    <row r="1" spans="1:21" s="124" customFormat="1" ht="15" x14ac:dyDescent="0.2">
      <c r="A1" s="138" t="s">
        <v>209</v>
      </c>
      <c r="B1" s="138"/>
      <c r="C1" s="138"/>
      <c r="D1" s="138"/>
      <c r="E1" s="138"/>
      <c r="F1" s="138"/>
      <c r="G1" s="138"/>
      <c r="H1" s="138"/>
      <c r="I1" s="138"/>
      <c r="J1" s="138"/>
      <c r="K1" s="138"/>
      <c r="L1" s="138"/>
      <c r="M1" s="138"/>
      <c r="N1" s="138"/>
      <c r="O1" s="138"/>
      <c r="P1" s="138"/>
      <c r="Q1" s="138"/>
      <c r="R1" s="138"/>
      <c r="S1" s="138"/>
      <c r="T1" s="138"/>
      <c r="U1" s="138"/>
    </row>
    <row r="2" spans="1:21" ht="14.25" customHeight="1" x14ac:dyDescent="0.2">
      <c r="A2" s="141" t="s">
        <v>123</v>
      </c>
      <c r="B2" s="141"/>
      <c r="C2" s="141"/>
      <c r="D2" s="141"/>
      <c r="E2" s="141"/>
      <c r="F2" s="141"/>
      <c r="G2" s="141"/>
      <c r="H2" s="141"/>
      <c r="I2" s="141"/>
      <c r="J2" s="141"/>
      <c r="K2" s="141"/>
      <c r="L2" s="141"/>
      <c r="M2" s="141"/>
      <c r="N2" s="141"/>
      <c r="O2" s="141"/>
      <c r="P2" s="141"/>
      <c r="Q2" s="141"/>
      <c r="R2" s="141"/>
      <c r="S2" s="141"/>
      <c r="T2" s="141"/>
      <c r="U2" s="141"/>
    </row>
    <row r="3" spans="1:21" ht="14.25" customHeight="1" x14ac:dyDescent="0.2">
      <c r="A3" s="141" t="s">
        <v>122</v>
      </c>
      <c r="B3" s="141"/>
      <c r="C3" s="141"/>
      <c r="D3" s="141"/>
      <c r="E3" s="141"/>
      <c r="F3" s="141"/>
      <c r="G3" s="141"/>
      <c r="H3" s="141"/>
      <c r="I3" s="141"/>
      <c r="J3" s="141"/>
      <c r="K3" s="141"/>
      <c r="L3" s="141"/>
      <c r="M3" s="141"/>
      <c r="N3" s="141"/>
      <c r="O3" s="141"/>
      <c r="P3" s="141"/>
      <c r="Q3" s="141"/>
      <c r="R3" s="141"/>
      <c r="S3" s="141"/>
      <c r="T3" s="141"/>
      <c r="U3" s="141"/>
    </row>
    <row r="4" spans="1:21" s="25" customFormat="1" x14ac:dyDescent="0.2">
      <c r="A4" s="140" t="s">
        <v>201</v>
      </c>
      <c r="B4" s="140"/>
      <c r="C4" s="140"/>
      <c r="D4" s="140"/>
      <c r="E4" s="140"/>
      <c r="F4" s="140"/>
      <c r="G4" s="140"/>
      <c r="H4" s="140"/>
      <c r="I4" s="140"/>
      <c r="J4" s="140"/>
      <c r="K4" s="140"/>
      <c r="L4" s="140"/>
      <c r="M4" s="140"/>
      <c r="N4" s="140"/>
      <c r="O4" s="140"/>
      <c r="P4" s="140"/>
      <c r="Q4" s="140"/>
      <c r="R4" s="140"/>
      <c r="S4" s="140"/>
      <c r="T4" s="140"/>
      <c r="U4" s="140"/>
    </row>
    <row r="5" spans="1:21" s="25" customFormat="1" x14ac:dyDescent="0.2">
      <c r="A5" s="121"/>
      <c r="B5" s="142" t="s">
        <v>125</v>
      </c>
      <c r="C5" s="142"/>
      <c r="D5" s="142"/>
      <c r="E5" s="142"/>
      <c r="F5" s="142"/>
      <c r="G5" s="142"/>
      <c r="H5" s="142"/>
      <c r="I5" s="142"/>
      <c r="J5" s="142"/>
      <c r="K5" s="142"/>
      <c r="L5" s="143" t="s">
        <v>126</v>
      </c>
      <c r="M5" s="142"/>
      <c r="N5" s="142"/>
      <c r="O5" s="142"/>
      <c r="P5" s="142"/>
      <c r="Q5" s="142"/>
      <c r="R5" s="142"/>
      <c r="S5" s="142"/>
      <c r="T5" s="142"/>
      <c r="U5" s="142"/>
    </row>
    <row r="6" spans="1:21" ht="15" customHeight="1" x14ac:dyDescent="0.2">
      <c r="A6" s="33" t="s">
        <v>143</v>
      </c>
      <c r="B6" s="34">
        <v>2014</v>
      </c>
      <c r="C6" s="34">
        <v>2015</v>
      </c>
      <c r="D6" s="34">
        <v>2016</v>
      </c>
      <c r="E6" s="34">
        <v>2017</v>
      </c>
      <c r="F6" s="34">
        <v>2018</v>
      </c>
      <c r="G6" s="34">
        <v>2019</v>
      </c>
      <c r="H6" s="34">
        <v>2020</v>
      </c>
      <c r="I6" s="34">
        <v>2021</v>
      </c>
      <c r="J6" s="34">
        <v>2022</v>
      </c>
      <c r="K6" s="34">
        <v>2023</v>
      </c>
      <c r="L6" s="78">
        <v>2014</v>
      </c>
      <c r="M6" s="34">
        <v>2015</v>
      </c>
      <c r="N6" s="34">
        <v>2016</v>
      </c>
      <c r="O6" s="34">
        <v>2017</v>
      </c>
      <c r="P6" s="34">
        <v>2018</v>
      </c>
      <c r="Q6" s="34">
        <v>2019</v>
      </c>
      <c r="R6" s="34">
        <v>2020</v>
      </c>
      <c r="S6" s="34">
        <v>2021</v>
      </c>
      <c r="T6" s="34">
        <v>2022</v>
      </c>
      <c r="U6" s="34">
        <v>2023</v>
      </c>
    </row>
    <row r="7" spans="1:21" x14ac:dyDescent="0.2">
      <c r="A7" s="101" t="s">
        <v>200</v>
      </c>
      <c r="B7" s="29">
        <v>1923</v>
      </c>
      <c r="C7" s="29">
        <v>1991</v>
      </c>
      <c r="D7" s="29">
        <v>2248</v>
      </c>
      <c r="E7" s="29">
        <v>2653</v>
      </c>
      <c r="F7" s="29">
        <v>2758</v>
      </c>
      <c r="G7" s="29">
        <v>2915</v>
      </c>
      <c r="H7" s="29">
        <v>3453</v>
      </c>
      <c r="I7" s="29">
        <v>3252</v>
      </c>
      <c r="J7" s="29">
        <v>3536</v>
      </c>
      <c r="K7" s="29">
        <v>3961</v>
      </c>
      <c r="L7" s="79">
        <v>0.78</v>
      </c>
      <c r="M7" s="69">
        <v>0.8</v>
      </c>
      <c r="N7" s="69">
        <v>0.8</v>
      </c>
      <c r="O7" s="69">
        <v>0.79</v>
      </c>
      <c r="P7" s="69">
        <v>0.8</v>
      </c>
      <c r="Q7" s="69">
        <v>0.82</v>
      </c>
      <c r="R7" s="69">
        <v>0.84</v>
      </c>
      <c r="S7" s="69">
        <v>0.83</v>
      </c>
      <c r="T7" s="69">
        <v>0.83</v>
      </c>
      <c r="U7" s="69">
        <v>0.82</v>
      </c>
    </row>
    <row r="8" spans="1:21" x14ac:dyDescent="0.2">
      <c r="A8" s="101" t="s">
        <v>199</v>
      </c>
      <c r="B8" s="29">
        <v>531</v>
      </c>
      <c r="C8" s="29">
        <v>512</v>
      </c>
      <c r="D8" s="29">
        <v>562</v>
      </c>
      <c r="E8" s="29">
        <v>690</v>
      </c>
      <c r="F8" s="29">
        <v>680</v>
      </c>
      <c r="G8" s="29">
        <v>649</v>
      </c>
      <c r="H8" s="29">
        <v>662</v>
      </c>
      <c r="I8" s="29">
        <v>680</v>
      </c>
      <c r="J8" s="29">
        <v>740</v>
      </c>
      <c r="K8" s="29">
        <v>878</v>
      </c>
      <c r="L8" s="79">
        <v>0.22</v>
      </c>
      <c r="M8" s="69">
        <v>0.2</v>
      </c>
      <c r="N8" s="69">
        <v>0.2</v>
      </c>
      <c r="O8" s="69">
        <v>0.21</v>
      </c>
      <c r="P8" s="69">
        <v>0.2</v>
      </c>
      <c r="Q8" s="69">
        <v>0.18</v>
      </c>
      <c r="R8" s="69">
        <v>0.16</v>
      </c>
      <c r="S8" s="69">
        <v>0.17</v>
      </c>
      <c r="T8" s="69">
        <v>0.17</v>
      </c>
      <c r="U8" s="69">
        <v>0.18</v>
      </c>
    </row>
    <row r="9" spans="1:21" x14ac:dyDescent="0.2">
      <c r="A9" s="102" t="s">
        <v>0</v>
      </c>
      <c r="B9" s="105">
        <v>2454</v>
      </c>
      <c r="C9" s="105">
        <v>2503</v>
      </c>
      <c r="D9" s="105">
        <v>2810</v>
      </c>
      <c r="E9" s="105">
        <v>3343</v>
      </c>
      <c r="F9" s="105">
        <v>3438</v>
      </c>
      <c r="G9" s="105">
        <v>3564</v>
      </c>
      <c r="H9" s="105">
        <v>4115</v>
      </c>
      <c r="I9" s="105">
        <v>3932</v>
      </c>
      <c r="J9" s="105">
        <v>4276</v>
      </c>
      <c r="K9" s="105">
        <v>4839</v>
      </c>
      <c r="L9" s="95">
        <v>1</v>
      </c>
      <c r="M9" s="96">
        <v>1</v>
      </c>
      <c r="N9" s="96">
        <v>1</v>
      </c>
      <c r="O9" s="96">
        <v>1</v>
      </c>
      <c r="P9" s="96">
        <v>1</v>
      </c>
      <c r="Q9" s="96">
        <v>1</v>
      </c>
      <c r="R9" s="96">
        <v>1</v>
      </c>
      <c r="S9" s="96">
        <v>1</v>
      </c>
      <c r="T9" s="96">
        <v>1</v>
      </c>
      <c r="U9" s="96">
        <v>1</v>
      </c>
    </row>
    <row r="10" spans="1:21" s="25" customFormat="1" x14ac:dyDescent="0.2">
      <c r="A10" s="140"/>
      <c r="B10" s="140"/>
      <c r="C10" s="140"/>
      <c r="D10" s="140"/>
      <c r="E10" s="140"/>
      <c r="F10" s="140"/>
      <c r="G10" s="140"/>
      <c r="H10" s="140"/>
      <c r="I10" s="140"/>
      <c r="J10" s="140"/>
      <c r="K10" s="140"/>
      <c r="L10" s="140"/>
      <c r="M10" s="140"/>
      <c r="N10" s="140"/>
      <c r="O10" s="140"/>
      <c r="P10" s="140"/>
      <c r="Q10" s="140"/>
      <c r="R10" s="140"/>
      <c r="S10" s="140"/>
      <c r="T10" s="140"/>
      <c r="U10" s="140"/>
    </row>
    <row r="11" spans="1:21" s="124" customFormat="1" ht="15" x14ac:dyDescent="0.2">
      <c r="A11" s="138" t="s">
        <v>210</v>
      </c>
      <c r="B11" s="138"/>
      <c r="C11" s="138"/>
      <c r="D11" s="138"/>
      <c r="E11" s="138"/>
      <c r="F11" s="138"/>
      <c r="G11" s="138"/>
      <c r="H11" s="138"/>
      <c r="I11" s="138"/>
      <c r="J11" s="138"/>
      <c r="K11" s="138"/>
      <c r="L11" s="138"/>
      <c r="M11" s="138"/>
      <c r="N11" s="138"/>
      <c r="O11" s="138"/>
      <c r="P11" s="138"/>
      <c r="Q11" s="138"/>
      <c r="R11" s="138"/>
      <c r="S11" s="138"/>
      <c r="T11" s="138"/>
      <c r="U11" s="138"/>
    </row>
    <row r="12" spans="1:21" s="25" customFormat="1" x14ac:dyDescent="0.2">
      <c r="A12" s="140" t="s">
        <v>212</v>
      </c>
      <c r="B12" s="140"/>
      <c r="C12" s="140"/>
      <c r="D12" s="140"/>
      <c r="E12" s="140"/>
      <c r="F12" s="140"/>
      <c r="G12" s="140"/>
      <c r="H12" s="140"/>
      <c r="I12" s="140"/>
      <c r="J12" s="140"/>
      <c r="K12" s="140"/>
      <c r="L12" s="140"/>
      <c r="M12" s="140"/>
      <c r="N12" s="140"/>
      <c r="O12" s="140"/>
      <c r="P12" s="140"/>
      <c r="Q12" s="140"/>
      <c r="R12" s="140"/>
      <c r="S12" s="140"/>
      <c r="T12" s="140"/>
      <c r="U12" s="140"/>
    </row>
    <row r="13" spans="1:21" x14ac:dyDescent="0.2">
      <c r="A13" s="63"/>
      <c r="B13" s="142" t="s">
        <v>125</v>
      </c>
      <c r="C13" s="142"/>
      <c r="D13" s="142"/>
      <c r="E13" s="142"/>
      <c r="F13" s="142"/>
      <c r="G13" s="142"/>
      <c r="H13" s="142"/>
      <c r="I13" s="142"/>
      <c r="J13" s="142"/>
      <c r="K13" s="142"/>
      <c r="L13" s="143" t="s">
        <v>126</v>
      </c>
      <c r="M13" s="142"/>
      <c r="N13" s="142"/>
      <c r="O13" s="142"/>
      <c r="P13" s="142"/>
      <c r="Q13" s="142"/>
      <c r="R13" s="142"/>
      <c r="S13" s="142"/>
      <c r="T13" s="142"/>
      <c r="U13" s="142"/>
    </row>
    <row r="14" spans="1:21" ht="15" customHeight="1" x14ac:dyDescent="0.2">
      <c r="A14" s="33" t="s">
        <v>1</v>
      </c>
      <c r="B14" s="34">
        <v>2014</v>
      </c>
      <c r="C14" s="34">
        <v>2015</v>
      </c>
      <c r="D14" s="34">
        <v>2016</v>
      </c>
      <c r="E14" s="34">
        <v>2017</v>
      </c>
      <c r="F14" s="34">
        <v>2018</v>
      </c>
      <c r="G14" s="34">
        <v>2019</v>
      </c>
      <c r="H14" s="34">
        <v>2020</v>
      </c>
      <c r="I14" s="34">
        <v>2021</v>
      </c>
      <c r="J14" s="34">
        <v>2022</v>
      </c>
      <c r="K14" s="34">
        <v>2023</v>
      </c>
      <c r="L14" s="78">
        <v>2014</v>
      </c>
      <c r="M14" s="34">
        <v>2015</v>
      </c>
      <c r="N14" s="34">
        <v>2016</v>
      </c>
      <c r="O14" s="34">
        <v>2017</v>
      </c>
      <c r="P14" s="34">
        <v>2018</v>
      </c>
      <c r="Q14" s="34">
        <v>2019</v>
      </c>
      <c r="R14" s="34">
        <v>2020</v>
      </c>
      <c r="S14" s="34">
        <v>2021</v>
      </c>
      <c r="T14" s="34">
        <v>2022</v>
      </c>
      <c r="U14" s="34">
        <v>2023</v>
      </c>
    </row>
    <row r="15" spans="1:21" ht="14.25" customHeight="1" x14ac:dyDescent="0.2">
      <c r="A15" s="101" t="s">
        <v>17</v>
      </c>
      <c r="B15" s="29">
        <v>1265</v>
      </c>
      <c r="C15" s="29">
        <v>1292</v>
      </c>
      <c r="D15" s="29">
        <v>1470</v>
      </c>
      <c r="E15" s="29">
        <v>1717</v>
      </c>
      <c r="F15" s="29">
        <v>1777</v>
      </c>
      <c r="G15" s="29">
        <v>1801</v>
      </c>
      <c r="H15" s="29">
        <v>2196</v>
      </c>
      <c r="I15" s="29">
        <v>1961</v>
      </c>
      <c r="J15" s="29">
        <v>2063</v>
      </c>
      <c r="K15" s="29">
        <v>2374</v>
      </c>
      <c r="L15" s="79">
        <v>0.66</v>
      </c>
      <c r="M15" s="69">
        <v>0.65</v>
      </c>
      <c r="N15" s="69">
        <v>0.65</v>
      </c>
      <c r="O15" s="69">
        <v>0.65</v>
      </c>
      <c r="P15" s="69">
        <v>0.64</v>
      </c>
      <c r="Q15" s="69">
        <v>0.62</v>
      </c>
      <c r="R15" s="69">
        <v>0.64</v>
      </c>
      <c r="S15" s="69">
        <v>0.6</v>
      </c>
      <c r="T15" s="69">
        <v>0.57999999999999996</v>
      </c>
      <c r="U15" s="69">
        <v>0.6</v>
      </c>
    </row>
    <row r="16" spans="1:21" ht="14.25" customHeight="1" x14ac:dyDescent="0.2">
      <c r="A16" s="101" t="s">
        <v>88</v>
      </c>
      <c r="B16" s="29">
        <v>110</v>
      </c>
      <c r="C16" s="29">
        <v>102</v>
      </c>
      <c r="D16" s="29">
        <v>97</v>
      </c>
      <c r="E16" s="29">
        <v>89</v>
      </c>
      <c r="F16" s="29">
        <v>88</v>
      </c>
      <c r="G16" s="29">
        <v>91</v>
      </c>
      <c r="H16" s="29">
        <v>120</v>
      </c>
      <c r="I16" s="29">
        <v>117</v>
      </c>
      <c r="J16" s="29">
        <v>147</v>
      </c>
      <c r="K16" s="29">
        <v>201</v>
      </c>
      <c r="L16" s="79">
        <v>0.06</v>
      </c>
      <c r="M16" s="69">
        <v>0.05</v>
      </c>
      <c r="N16" s="69">
        <v>0.04</v>
      </c>
      <c r="O16" s="69">
        <v>0.03</v>
      </c>
      <c r="P16" s="69">
        <v>0.03</v>
      </c>
      <c r="Q16" s="69">
        <v>0.03</v>
      </c>
      <c r="R16" s="69">
        <v>0.03</v>
      </c>
      <c r="S16" s="69">
        <v>0.04</v>
      </c>
      <c r="T16" s="69">
        <v>0.04</v>
      </c>
      <c r="U16" s="69">
        <v>0.05</v>
      </c>
    </row>
    <row r="17" spans="1:21" ht="14.25" customHeight="1" x14ac:dyDescent="0.2">
      <c r="A17" s="101" t="s">
        <v>18</v>
      </c>
      <c r="B17" s="29">
        <v>543</v>
      </c>
      <c r="C17" s="29">
        <v>595</v>
      </c>
      <c r="D17" s="29">
        <v>679</v>
      </c>
      <c r="E17" s="29">
        <v>845</v>
      </c>
      <c r="F17" s="29">
        <v>890</v>
      </c>
      <c r="G17" s="29">
        <v>1009</v>
      </c>
      <c r="H17" s="29">
        <v>1119</v>
      </c>
      <c r="I17" s="29">
        <v>1146</v>
      </c>
      <c r="J17" s="29">
        <v>1317</v>
      </c>
      <c r="K17" s="29">
        <v>1380</v>
      </c>
      <c r="L17" s="79">
        <v>0.28000000000000003</v>
      </c>
      <c r="M17" s="69">
        <v>0.3</v>
      </c>
      <c r="N17" s="69">
        <v>0.3</v>
      </c>
      <c r="O17" s="69">
        <v>0.32</v>
      </c>
      <c r="P17" s="69">
        <v>0.32</v>
      </c>
      <c r="Q17" s="69">
        <v>0.35</v>
      </c>
      <c r="R17" s="69">
        <v>0.32</v>
      </c>
      <c r="S17" s="69">
        <v>0.35</v>
      </c>
      <c r="T17" s="69">
        <v>0.37</v>
      </c>
      <c r="U17" s="69">
        <v>0.35</v>
      </c>
    </row>
    <row r="18" spans="1:21" ht="14.25" customHeight="1" x14ac:dyDescent="0.2">
      <c r="A18" s="122" t="s">
        <v>15</v>
      </c>
      <c r="B18" s="29">
        <v>5</v>
      </c>
      <c r="C18" s="29">
        <v>2</v>
      </c>
      <c r="D18" s="29">
        <v>2</v>
      </c>
      <c r="E18" s="29">
        <v>2</v>
      </c>
      <c r="F18" s="29">
        <v>3</v>
      </c>
      <c r="G18" s="29">
        <v>14</v>
      </c>
      <c r="H18" s="29">
        <v>18</v>
      </c>
      <c r="I18" s="29">
        <v>28</v>
      </c>
      <c r="J18" s="29">
        <v>9</v>
      </c>
      <c r="K18" s="29">
        <v>6</v>
      </c>
      <c r="L18" s="79" t="s">
        <v>149</v>
      </c>
      <c r="M18" s="69" t="s">
        <v>149</v>
      </c>
      <c r="N18" s="69" t="s">
        <v>149</v>
      </c>
      <c r="O18" s="69" t="s">
        <v>149</v>
      </c>
      <c r="P18" s="69" t="s">
        <v>149</v>
      </c>
      <c r="Q18" s="69" t="s">
        <v>149</v>
      </c>
      <c r="R18" s="69">
        <v>0.01</v>
      </c>
      <c r="S18" s="69">
        <v>0.01</v>
      </c>
      <c r="T18" s="69" t="s">
        <v>149</v>
      </c>
      <c r="U18" s="69" t="s">
        <v>149</v>
      </c>
    </row>
    <row r="19" spans="1:21" ht="14.25" customHeight="1" x14ac:dyDescent="0.2">
      <c r="A19" s="102" t="s">
        <v>0</v>
      </c>
      <c r="B19" s="106">
        <v>1923</v>
      </c>
      <c r="C19" s="106">
        <v>1991</v>
      </c>
      <c r="D19" s="106">
        <v>2248</v>
      </c>
      <c r="E19" s="106">
        <v>2653</v>
      </c>
      <c r="F19" s="106">
        <v>2758</v>
      </c>
      <c r="G19" s="106">
        <v>2915</v>
      </c>
      <c r="H19" s="106">
        <v>3453</v>
      </c>
      <c r="I19" s="106">
        <v>3252</v>
      </c>
      <c r="J19" s="106">
        <v>3536</v>
      </c>
      <c r="K19" s="106">
        <v>3961</v>
      </c>
      <c r="L19" s="89">
        <v>1</v>
      </c>
      <c r="M19" s="90">
        <v>1</v>
      </c>
      <c r="N19" s="90">
        <v>1</v>
      </c>
      <c r="O19" s="90">
        <v>1</v>
      </c>
      <c r="P19" s="90">
        <v>1</v>
      </c>
      <c r="Q19" s="90">
        <v>1</v>
      </c>
      <c r="R19" s="90">
        <v>1</v>
      </c>
      <c r="S19" s="90">
        <v>1</v>
      </c>
      <c r="T19" s="90">
        <v>1</v>
      </c>
      <c r="U19" s="90">
        <v>1</v>
      </c>
    </row>
    <row r="20" spans="1:21" s="25" customFormat="1" x14ac:dyDescent="0.2">
      <c r="A20" s="140"/>
      <c r="B20" s="140"/>
      <c r="C20" s="140"/>
      <c r="D20" s="140"/>
      <c r="E20" s="140"/>
      <c r="F20" s="140"/>
      <c r="G20" s="140"/>
      <c r="H20" s="140"/>
      <c r="I20" s="140"/>
      <c r="J20" s="140"/>
      <c r="K20" s="140"/>
      <c r="L20" s="140"/>
      <c r="M20" s="140"/>
      <c r="N20" s="140"/>
      <c r="O20" s="140"/>
      <c r="P20" s="140"/>
      <c r="Q20" s="140"/>
      <c r="R20" s="140"/>
      <c r="S20" s="140"/>
      <c r="T20" s="140"/>
      <c r="U20" s="140"/>
    </row>
    <row r="21" spans="1:21" ht="15" x14ac:dyDescent="0.2">
      <c r="A21" s="144" t="s">
        <v>211</v>
      </c>
      <c r="B21" s="144"/>
      <c r="C21" s="144"/>
      <c r="D21" s="144"/>
      <c r="E21" s="144"/>
      <c r="F21" s="144"/>
      <c r="G21" s="144"/>
      <c r="H21" s="144"/>
      <c r="I21" s="144"/>
      <c r="J21" s="144"/>
      <c r="K21" s="144"/>
      <c r="L21" s="144"/>
      <c r="M21" s="144"/>
      <c r="N21" s="144"/>
      <c r="O21" s="144"/>
      <c r="P21" s="144"/>
      <c r="Q21" s="144"/>
      <c r="R21" s="144"/>
      <c r="S21" s="144"/>
      <c r="T21" s="144"/>
      <c r="U21" s="144"/>
    </row>
    <row r="22" spans="1:21" ht="14.25" customHeight="1" x14ac:dyDescent="0.2">
      <c r="A22" s="140" t="s">
        <v>247</v>
      </c>
      <c r="B22" s="140"/>
      <c r="C22" s="140"/>
      <c r="D22" s="140"/>
      <c r="E22" s="140"/>
      <c r="F22" s="140"/>
      <c r="G22" s="140"/>
      <c r="H22" s="140"/>
      <c r="I22" s="140"/>
      <c r="J22" s="140"/>
      <c r="K22" s="140"/>
      <c r="L22" s="140"/>
      <c r="M22" s="140"/>
      <c r="N22" s="140"/>
      <c r="O22" s="140"/>
      <c r="P22" s="140"/>
      <c r="Q22" s="140"/>
      <c r="R22" s="140"/>
      <c r="S22" s="140"/>
      <c r="T22" s="140"/>
      <c r="U22" s="140"/>
    </row>
    <row r="23" spans="1:21" x14ac:dyDescent="0.2">
      <c r="A23" s="145" t="s">
        <v>251</v>
      </c>
      <c r="B23" s="145"/>
      <c r="C23" s="145"/>
      <c r="D23" s="145"/>
      <c r="E23" s="145"/>
      <c r="F23" s="145"/>
      <c r="G23" s="145"/>
      <c r="H23" s="145"/>
      <c r="I23" s="145"/>
      <c r="J23" s="145"/>
      <c r="K23" s="145"/>
      <c r="L23" s="145"/>
      <c r="M23" s="145"/>
      <c r="N23" s="145"/>
      <c r="O23" s="145"/>
      <c r="P23" s="145"/>
      <c r="Q23" s="145"/>
      <c r="R23" s="145"/>
      <c r="S23" s="145"/>
      <c r="T23" s="145"/>
      <c r="U23" s="145"/>
    </row>
    <row r="24" spans="1:21" x14ac:dyDescent="0.2">
      <c r="A24" s="118"/>
      <c r="B24" s="146" t="s">
        <v>125</v>
      </c>
      <c r="C24" s="146"/>
      <c r="D24" s="146"/>
      <c r="E24" s="146"/>
      <c r="F24" s="146"/>
      <c r="G24" s="146"/>
      <c r="H24" s="146"/>
      <c r="I24" s="146"/>
      <c r="J24" s="146"/>
      <c r="K24" s="146"/>
      <c r="L24" s="143" t="s">
        <v>126</v>
      </c>
      <c r="M24" s="146"/>
      <c r="N24" s="146"/>
      <c r="O24" s="146"/>
      <c r="P24" s="146"/>
      <c r="Q24" s="146"/>
      <c r="R24" s="146"/>
      <c r="S24" s="146"/>
      <c r="T24" s="146"/>
      <c r="U24" s="146"/>
    </row>
    <row r="25" spans="1:21" x14ac:dyDescent="0.2">
      <c r="A25" s="125" t="s">
        <v>207</v>
      </c>
      <c r="B25" s="126">
        <v>2014</v>
      </c>
      <c r="C25" s="126">
        <v>2015</v>
      </c>
      <c r="D25" s="126">
        <v>2016</v>
      </c>
      <c r="E25" s="126">
        <v>2017</v>
      </c>
      <c r="F25" s="126">
        <v>2018</v>
      </c>
      <c r="G25" s="126">
        <v>2019</v>
      </c>
      <c r="H25" s="126">
        <v>2020</v>
      </c>
      <c r="I25" s="126">
        <v>2021</v>
      </c>
      <c r="J25" s="126">
        <v>2022</v>
      </c>
      <c r="K25" s="126">
        <v>2023</v>
      </c>
      <c r="L25" s="78">
        <v>2014</v>
      </c>
      <c r="M25" s="126">
        <v>2015</v>
      </c>
      <c r="N25" s="126">
        <v>2016</v>
      </c>
      <c r="O25" s="126">
        <v>2017</v>
      </c>
      <c r="P25" s="126">
        <v>2018</v>
      </c>
      <c r="Q25" s="126">
        <v>2019</v>
      </c>
      <c r="R25" s="126">
        <v>2020</v>
      </c>
      <c r="S25" s="126">
        <v>2021</v>
      </c>
      <c r="T25" s="126">
        <v>2022</v>
      </c>
      <c r="U25" s="126">
        <v>2023</v>
      </c>
    </row>
    <row r="26" spans="1:21" x14ac:dyDescent="0.2">
      <c r="A26" s="127" t="s">
        <v>202</v>
      </c>
      <c r="B26" s="29" t="s">
        <v>155</v>
      </c>
      <c r="C26" s="69" t="s">
        <v>155</v>
      </c>
      <c r="D26" s="69" t="s">
        <v>155</v>
      </c>
      <c r="E26" s="69" t="s">
        <v>155</v>
      </c>
      <c r="F26" s="69" t="s">
        <v>155</v>
      </c>
      <c r="G26" s="29">
        <v>0</v>
      </c>
      <c r="H26" s="29">
        <v>1</v>
      </c>
      <c r="I26" s="29">
        <v>0</v>
      </c>
      <c r="J26" s="29">
        <v>0</v>
      </c>
      <c r="K26" s="29">
        <v>0</v>
      </c>
      <c r="L26" s="79" t="s">
        <v>155</v>
      </c>
      <c r="M26" s="69" t="s">
        <v>155</v>
      </c>
      <c r="N26" s="69" t="s">
        <v>155</v>
      </c>
      <c r="O26" s="69" t="s">
        <v>155</v>
      </c>
      <c r="P26" s="69" t="s">
        <v>155</v>
      </c>
      <c r="Q26" s="69">
        <v>0</v>
      </c>
      <c r="R26" s="69" t="s">
        <v>149</v>
      </c>
      <c r="S26" s="69">
        <v>0</v>
      </c>
      <c r="T26" s="69">
        <v>0</v>
      </c>
      <c r="U26" s="69">
        <v>0</v>
      </c>
    </row>
    <row r="27" spans="1:21" x14ac:dyDescent="0.2">
      <c r="A27" s="128" t="s">
        <v>203</v>
      </c>
      <c r="B27" s="30" t="s">
        <v>155</v>
      </c>
      <c r="C27" s="72" t="s">
        <v>155</v>
      </c>
      <c r="D27" s="72" t="s">
        <v>155</v>
      </c>
      <c r="E27" s="72" t="s">
        <v>155</v>
      </c>
      <c r="F27" s="72" t="s">
        <v>155</v>
      </c>
      <c r="G27" s="30">
        <v>16</v>
      </c>
      <c r="H27" s="30">
        <v>74</v>
      </c>
      <c r="I27" s="30">
        <v>117</v>
      </c>
      <c r="J27" s="30">
        <v>227</v>
      </c>
      <c r="K27" s="30">
        <v>152</v>
      </c>
      <c r="L27" s="81" t="s">
        <v>155</v>
      </c>
      <c r="M27" s="72" t="s">
        <v>155</v>
      </c>
      <c r="N27" s="72" t="s">
        <v>155</v>
      </c>
      <c r="O27" s="72" t="s">
        <v>155</v>
      </c>
      <c r="P27" s="72" t="s">
        <v>155</v>
      </c>
      <c r="Q27" s="72">
        <v>0.01</v>
      </c>
      <c r="R27" s="72">
        <v>0.02</v>
      </c>
      <c r="S27" s="72">
        <v>0.04</v>
      </c>
      <c r="T27" s="72">
        <v>0.06</v>
      </c>
      <c r="U27" s="72">
        <v>0.04</v>
      </c>
    </row>
    <row r="28" spans="1:21" x14ac:dyDescent="0.2">
      <c r="A28" s="127" t="s">
        <v>204</v>
      </c>
      <c r="B28" s="29">
        <v>1570</v>
      </c>
      <c r="C28" s="29">
        <v>1625</v>
      </c>
      <c r="D28" s="29">
        <v>1870</v>
      </c>
      <c r="E28" s="29">
        <v>2293</v>
      </c>
      <c r="F28" s="29">
        <v>2432</v>
      </c>
      <c r="G28" s="29">
        <v>2583</v>
      </c>
      <c r="H28" s="29">
        <v>2939</v>
      </c>
      <c r="I28" s="29">
        <v>2799</v>
      </c>
      <c r="J28" s="29">
        <v>2925</v>
      </c>
      <c r="K28" s="29">
        <v>3414</v>
      </c>
      <c r="L28" s="79">
        <v>0.82</v>
      </c>
      <c r="M28" s="69">
        <v>0.82</v>
      </c>
      <c r="N28" s="69">
        <v>0.83</v>
      </c>
      <c r="O28" s="69">
        <v>0.86</v>
      </c>
      <c r="P28" s="69">
        <v>0.88</v>
      </c>
      <c r="Q28" s="69">
        <v>0.89</v>
      </c>
      <c r="R28" s="69">
        <v>0.85</v>
      </c>
      <c r="S28" s="69">
        <v>0.86</v>
      </c>
      <c r="T28" s="69">
        <v>0.83</v>
      </c>
      <c r="U28" s="69">
        <v>0.86</v>
      </c>
    </row>
    <row r="29" spans="1:21" x14ac:dyDescent="0.2">
      <c r="A29" s="127" t="s">
        <v>205</v>
      </c>
      <c r="B29" s="29">
        <v>273</v>
      </c>
      <c r="C29" s="29">
        <v>293</v>
      </c>
      <c r="D29" s="29">
        <v>299</v>
      </c>
      <c r="E29" s="29">
        <v>312</v>
      </c>
      <c r="F29" s="29">
        <v>267</v>
      </c>
      <c r="G29" s="29">
        <v>250</v>
      </c>
      <c r="H29" s="29">
        <v>351</v>
      </c>
      <c r="I29" s="29">
        <v>276</v>
      </c>
      <c r="J29" s="29">
        <v>326</v>
      </c>
      <c r="K29" s="29">
        <v>333</v>
      </c>
      <c r="L29" s="79">
        <v>0.14000000000000001</v>
      </c>
      <c r="M29" s="69">
        <v>0.15</v>
      </c>
      <c r="N29" s="69">
        <v>0.13</v>
      </c>
      <c r="O29" s="69">
        <v>0.12</v>
      </c>
      <c r="P29" s="69">
        <v>0.1</v>
      </c>
      <c r="Q29" s="69">
        <v>0.09</v>
      </c>
      <c r="R29" s="69">
        <v>0.1</v>
      </c>
      <c r="S29" s="69">
        <v>0.08</v>
      </c>
      <c r="T29" s="69">
        <v>0.09</v>
      </c>
      <c r="U29" s="69">
        <v>0.08</v>
      </c>
    </row>
    <row r="30" spans="1:21" x14ac:dyDescent="0.2">
      <c r="A30" s="127" t="s">
        <v>206</v>
      </c>
      <c r="B30" s="29">
        <v>22</v>
      </c>
      <c r="C30" s="29">
        <v>15</v>
      </c>
      <c r="D30" s="29">
        <v>9</v>
      </c>
      <c r="E30" s="29">
        <v>16</v>
      </c>
      <c r="F30" s="29">
        <v>18</v>
      </c>
      <c r="G30" s="29">
        <v>16</v>
      </c>
      <c r="H30" s="29">
        <v>34</v>
      </c>
      <c r="I30" s="29">
        <v>38</v>
      </c>
      <c r="J30" s="29">
        <v>30</v>
      </c>
      <c r="K30" s="29">
        <v>28</v>
      </c>
      <c r="L30" s="79">
        <v>0.01</v>
      </c>
      <c r="M30" s="69">
        <v>0.01</v>
      </c>
      <c r="N30" s="69">
        <v>0</v>
      </c>
      <c r="O30" s="69">
        <v>0.01</v>
      </c>
      <c r="P30" s="69">
        <v>0.01</v>
      </c>
      <c r="Q30" s="69">
        <v>0.01</v>
      </c>
      <c r="R30" s="69">
        <v>0.01</v>
      </c>
      <c r="S30" s="69">
        <v>0.01</v>
      </c>
      <c r="T30" s="69">
        <v>0.01</v>
      </c>
      <c r="U30" s="69">
        <v>0.01</v>
      </c>
    </row>
    <row r="31" spans="1:21" x14ac:dyDescent="0.2">
      <c r="A31" s="128" t="s">
        <v>228</v>
      </c>
      <c r="B31" s="30">
        <v>58</v>
      </c>
      <c r="C31" s="30">
        <v>58</v>
      </c>
      <c r="D31" s="30">
        <v>70</v>
      </c>
      <c r="E31" s="30">
        <v>32</v>
      </c>
      <c r="F31" s="30">
        <v>41</v>
      </c>
      <c r="G31" s="30">
        <v>50</v>
      </c>
      <c r="H31" s="30">
        <v>54</v>
      </c>
      <c r="I31" s="30">
        <v>22</v>
      </c>
      <c r="J31" s="30">
        <v>28</v>
      </c>
      <c r="K31" s="30">
        <v>34</v>
      </c>
      <c r="L31" s="81">
        <v>0.03</v>
      </c>
      <c r="M31" s="72">
        <v>0.03</v>
      </c>
      <c r="N31" s="72">
        <v>0.03</v>
      </c>
      <c r="O31" s="72">
        <v>0.01</v>
      </c>
      <c r="P31" s="72">
        <v>0.01</v>
      </c>
      <c r="Q31" s="72">
        <v>0.02</v>
      </c>
      <c r="R31" s="72">
        <v>0.02</v>
      </c>
      <c r="S31" s="72">
        <v>0.01</v>
      </c>
      <c r="T31" s="72">
        <v>0.01</v>
      </c>
      <c r="U31" s="72">
        <v>0.01</v>
      </c>
    </row>
    <row r="32" spans="1:21" x14ac:dyDescent="0.2">
      <c r="A32" s="128" t="s">
        <v>208</v>
      </c>
      <c r="B32" s="132">
        <v>0</v>
      </c>
      <c r="C32" s="132">
        <v>0</v>
      </c>
      <c r="D32" s="132">
        <v>0</v>
      </c>
      <c r="E32" s="132">
        <v>0</v>
      </c>
      <c r="F32" s="132">
        <v>0</v>
      </c>
      <c r="G32" s="132">
        <v>0</v>
      </c>
      <c r="H32" s="132">
        <v>0</v>
      </c>
      <c r="I32" s="132">
        <v>0</v>
      </c>
      <c r="J32" s="132">
        <v>0</v>
      </c>
      <c r="K32" s="132">
        <v>0</v>
      </c>
      <c r="L32" s="133">
        <v>0</v>
      </c>
      <c r="M32" s="134">
        <v>0</v>
      </c>
      <c r="N32" s="134">
        <v>0</v>
      </c>
      <c r="O32" s="134">
        <v>0</v>
      </c>
      <c r="P32" s="134">
        <v>0</v>
      </c>
      <c r="Q32" s="134">
        <v>0</v>
      </c>
      <c r="R32" s="134">
        <v>0</v>
      </c>
      <c r="S32" s="134">
        <v>0</v>
      </c>
      <c r="T32" s="134">
        <v>0</v>
      </c>
      <c r="U32" s="134">
        <v>0</v>
      </c>
    </row>
    <row r="33" spans="1:21" x14ac:dyDescent="0.2">
      <c r="A33" s="131" t="s">
        <v>0</v>
      </c>
      <c r="B33" s="107">
        <v>1923</v>
      </c>
      <c r="C33" s="107">
        <v>1991</v>
      </c>
      <c r="D33" s="107">
        <v>2248</v>
      </c>
      <c r="E33" s="107">
        <v>2653</v>
      </c>
      <c r="F33" s="107">
        <v>2758</v>
      </c>
      <c r="G33" s="107">
        <v>2915</v>
      </c>
      <c r="H33" s="107">
        <v>3453</v>
      </c>
      <c r="I33" s="107">
        <v>3252</v>
      </c>
      <c r="J33" s="107">
        <v>3536</v>
      </c>
      <c r="K33" s="107">
        <v>3961</v>
      </c>
      <c r="L33" s="91">
        <v>1</v>
      </c>
      <c r="M33" s="92">
        <v>1</v>
      </c>
      <c r="N33" s="92">
        <v>1</v>
      </c>
      <c r="O33" s="92">
        <v>1</v>
      </c>
      <c r="P33" s="92">
        <v>1</v>
      </c>
      <c r="Q33" s="92">
        <v>1</v>
      </c>
      <c r="R33" s="92">
        <v>1</v>
      </c>
      <c r="S33" s="92">
        <v>1</v>
      </c>
      <c r="T33" s="92">
        <v>1</v>
      </c>
      <c r="U33" s="92">
        <v>1</v>
      </c>
    </row>
  </sheetData>
  <sheetProtection formatCells="0" formatColumns="0" formatRows="0" insertColumns="0" insertRows="0" insertHyperlinks="0" deleteColumns="0" deleteRows="0" sort="0" autoFilter="0" pivotTables="0"/>
  <mergeCells count="17">
    <mergeCell ref="A20:U20"/>
    <mergeCell ref="A1:U1"/>
    <mergeCell ref="A2:U2"/>
    <mergeCell ref="A3:U3"/>
    <mergeCell ref="A4:U4"/>
    <mergeCell ref="B5:K5"/>
    <mergeCell ref="L5:U5"/>
    <mergeCell ref="A10:U10"/>
    <mergeCell ref="A11:U11"/>
    <mergeCell ref="A12:U12"/>
    <mergeCell ref="B13:K13"/>
    <mergeCell ref="L13:U13"/>
    <mergeCell ref="A22:U22"/>
    <mergeCell ref="A21:U21"/>
    <mergeCell ref="A23:U23"/>
    <mergeCell ref="B24:K24"/>
    <mergeCell ref="L24:U24"/>
  </mergeCells>
  <hyperlinks>
    <hyperlink ref="A2:F2" location="'Definitions and data notes'!A1" display="For more information on how to interpret these figures, please read the Definitions and data notes." xr:uid="{3244643B-67D3-4BEC-B48D-7101CDA4174B}"/>
    <hyperlink ref="A3:F3" location="Contents!A1" display="Back to Contents page" xr:uid="{3052CE76-75F8-40A8-B84E-6B0B3E676522}"/>
  </hyperlinks>
  <pageMargins left="0.7" right="0.7" top="0.75" bottom="0.75" header="0.3" footer="0.3"/>
  <pageSetup paperSize="8" scale="9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02004-4952-4FFC-8088-C2634E67E70D}">
  <sheetPr codeName="Sheet5">
    <tabColor theme="6" tint="0.39997558519241921"/>
    <pageSetUpPr fitToPage="1"/>
  </sheetPr>
  <dimension ref="A1:W389"/>
  <sheetViews>
    <sheetView zoomScaleNormal="100" workbookViewId="0">
      <pane ySplit="14" topLeftCell="A15" activePane="bottomLeft" state="frozen"/>
      <selection activeCell="B31" sqref="B31:N32"/>
      <selection pane="bottomLeft" sqref="A1:W1"/>
    </sheetView>
  </sheetViews>
  <sheetFormatPr defaultColWidth="9" defaultRowHeight="14.25" x14ac:dyDescent="0.2"/>
  <cols>
    <col min="1" max="3" width="20.625" style="51" customWidth="1"/>
    <col min="4" max="23" width="8.125" style="51" customWidth="1"/>
    <col min="24" max="16384" width="9" style="51"/>
  </cols>
  <sheetData>
    <row r="1" spans="1:23" s="124" customFormat="1" ht="15" x14ac:dyDescent="0.2">
      <c r="A1" s="138" t="s">
        <v>241</v>
      </c>
      <c r="B1" s="138"/>
      <c r="C1" s="138"/>
      <c r="D1" s="138"/>
      <c r="E1" s="138"/>
      <c r="F1" s="138"/>
      <c r="G1" s="138"/>
      <c r="H1" s="138"/>
      <c r="I1" s="138"/>
      <c r="J1" s="138"/>
      <c r="K1" s="138"/>
      <c r="L1" s="138"/>
      <c r="M1" s="138"/>
      <c r="N1" s="138"/>
      <c r="O1" s="138"/>
      <c r="P1" s="138"/>
      <c r="Q1" s="138"/>
      <c r="R1" s="138"/>
      <c r="S1" s="138"/>
      <c r="T1" s="138"/>
      <c r="U1" s="138"/>
      <c r="V1" s="138"/>
      <c r="W1" s="138"/>
    </row>
    <row r="2" spans="1:23" ht="14.25" customHeight="1" x14ac:dyDescent="0.2">
      <c r="A2" s="140" t="s">
        <v>218</v>
      </c>
      <c r="B2" s="140"/>
      <c r="C2" s="140"/>
      <c r="D2" s="140"/>
      <c r="E2" s="140"/>
      <c r="F2" s="140"/>
      <c r="G2" s="140"/>
      <c r="H2" s="140"/>
      <c r="I2" s="140"/>
      <c r="J2" s="140"/>
      <c r="K2" s="140"/>
      <c r="L2" s="140"/>
      <c r="M2" s="140"/>
      <c r="N2" s="140"/>
      <c r="O2" s="140"/>
      <c r="P2" s="140"/>
      <c r="Q2" s="140"/>
      <c r="R2" s="140"/>
      <c r="S2" s="140"/>
      <c r="T2" s="140"/>
      <c r="U2" s="140"/>
      <c r="V2" s="140"/>
      <c r="W2" s="140"/>
    </row>
    <row r="3" spans="1:23" ht="14.25" customHeight="1" x14ac:dyDescent="0.2">
      <c r="A3" s="141" t="s">
        <v>123</v>
      </c>
      <c r="B3" s="141"/>
      <c r="C3" s="141"/>
      <c r="D3" s="141"/>
      <c r="E3" s="141"/>
      <c r="F3" s="141"/>
      <c r="G3" s="141"/>
      <c r="H3" s="141"/>
      <c r="I3" s="141"/>
      <c r="J3" s="141"/>
      <c r="K3" s="141"/>
      <c r="L3" s="141"/>
      <c r="M3" s="141"/>
      <c r="N3" s="141"/>
      <c r="O3" s="141"/>
      <c r="P3" s="141"/>
      <c r="Q3" s="141"/>
      <c r="R3" s="141"/>
      <c r="S3" s="141"/>
      <c r="T3" s="141"/>
      <c r="U3" s="141"/>
      <c r="V3" s="141"/>
      <c r="W3" s="141"/>
    </row>
    <row r="4" spans="1:23" ht="14.25" customHeight="1" x14ac:dyDescent="0.2">
      <c r="A4" s="141" t="s">
        <v>122</v>
      </c>
      <c r="B4" s="141"/>
      <c r="C4" s="141"/>
      <c r="D4" s="141"/>
      <c r="E4" s="141"/>
      <c r="F4" s="141"/>
      <c r="G4" s="141"/>
      <c r="H4" s="141"/>
      <c r="I4" s="141"/>
      <c r="J4" s="141"/>
      <c r="K4" s="141"/>
      <c r="L4" s="141"/>
      <c r="M4" s="141"/>
      <c r="N4" s="141"/>
      <c r="O4" s="141"/>
      <c r="P4" s="141"/>
      <c r="Q4" s="141"/>
      <c r="R4" s="141"/>
      <c r="S4" s="141"/>
      <c r="T4" s="141"/>
      <c r="U4" s="141"/>
      <c r="V4" s="141"/>
      <c r="W4" s="141"/>
    </row>
    <row r="5" spans="1:23" ht="13.5" customHeight="1" x14ac:dyDescent="0.2">
      <c r="A5" s="140" t="s">
        <v>213</v>
      </c>
      <c r="B5" s="140"/>
      <c r="C5" s="140"/>
      <c r="D5" s="140"/>
      <c r="E5" s="140"/>
      <c r="F5" s="140"/>
      <c r="G5" s="140"/>
      <c r="H5" s="140"/>
      <c r="I5" s="140"/>
      <c r="J5" s="140"/>
      <c r="K5" s="140"/>
      <c r="L5" s="140"/>
      <c r="M5" s="140"/>
      <c r="N5" s="140"/>
      <c r="O5" s="140"/>
      <c r="P5" s="140"/>
      <c r="Q5" s="140"/>
      <c r="R5" s="140"/>
      <c r="S5" s="140"/>
      <c r="T5" s="140"/>
      <c r="U5" s="140"/>
      <c r="V5" s="140"/>
      <c r="W5" s="140"/>
    </row>
    <row r="6" spans="1:23" ht="13.5" customHeight="1" x14ac:dyDescent="0.2">
      <c r="A6" s="153"/>
      <c r="B6" s="153"/>
      <c r="C6" s="153"/>
      <c r="D6" s="142" t="s">
        <v>153</v>
      </c>
      <c r="E6" s="142"/>
      <c r="F6" s="142"/>
      <c r="G6" s="142"/>
      <c r="H6" s="142"/>
      <c r="I6" s="142"/>
      <c r="J6" s="142"/>
      <c r="K6" s="142"/>
      <c r="L6" s="142"/>
      <c r="M6" s="142"/>
      <c r="N6" s="143" t="s">
        <v>126</v>
      </c>
      <c r="O6" s="142"/>
      <c r="P6" s="142"/>
      <c r="Q6" s="142"/>
      <c r="R6" s="142"/>
      <c r="S6" s="142"/>
      <c r="T6" s="142"/>
      <c r="U6" s="142"/>
      <c r="V6" s="142"/>
      <c r="W6" s="142"/>
    </row>
    <row r="7" spans="1:23" s="124" customFormat="1" ht="14.25" customHeight="1" x14ac:dyDescent="0.2">
      <c r="A7" s="33"/>
      <c r="B7" s="33"/>
      <c r="C7" s="33" t="s">
        <v>1</v>
      </c>
      <c r="D7" s="34">
        <v>2014</v>
      </c>
      <c r="E7" s="34">
        <v>2015</v>
      </c>
      <c r="F7" s="34">
        <v>2016</v>
      </c>
      <c r="G7" s="34">
        <v>2017</v>
      </c>
      <c r="H7" s="34">
        <v>2018</v>
      </c>
      <c r="I7" s="34">
        <v>2019</v>
      </c>
      <c r="J7" s="34">
        <v>2020</v>
      </c>
      <c r="K7" s="34">
        <v>2021</v>
      </c>
      <c r="L7" s="34">
        <v>2022</v>
      </c>
      <c r="M7" s="112">
        <v>2023</v>
      </c>
      <c r="N7" s="78">
        <v>2014</v>
      </c>
      <c r="O7" s="34">
        <v>2015</v>
      </c>
      <c r="P7" s="34">
        <v>2016</v>
      </c>
      <c r="Q7" s="34">
        <v>2017</v>
      </c>
      <c r="R7" s="34">
        <v>2018</v>
      </c>
      <c r="S7" s="34">
        <v>2019</v>
      </c>
      <c r="T7" s="34">
        <v>2020</v>
      </c>
      <c r="U7" s="34">
        <v>2021</v>
      </c>
      <c r="V7" s="34">
        <v>2022</v>
      </c>
      <c r="W7" s="34">
        <v>2023</v>
      </c>
    </row>
    <row r="8" spans="1:23" ht="14.25" customHeight="1" x14ac:dyDescent="0.2">
      <c r="A8" s="150" t="s">
        <v>96</v>
      </c>
      <c r="B8" s="150"/>
      <c r="C8" s="101" t="s">
        <v>17</v>
      </c>
      <c r="D8" s="29">
        <v>870</v>
      </c>
      <c r="E8" s="29">
        <v>890</v>
      </c>
      <c r="F8" s="29">
        <v>1030</v>
      </c>
      <c r="G8" s="29">
        <v>1119</v>
      </c>
      <c r="H8" s="29">
        <v>1176</v>
      </c>
      <c r="I8" s="29">
        <v>1178</v>
      </c>
      <c r="J8" s="29">
        <v>1386</v>
      </c>
      <c r="K8" s="29">
        <v>1173</v>
      </c>
      <c r="L8" s="29">
        <v>1208</v>
      </c>
      <c r="M8" s="29">
        <v>1389</v>
      </c>
      <c r="N8" s="113">
        <v>0.71</v>
      </c>
      <c r="O8" s="114">
        <v>0.7</v>
      </c>
      <c r="P8" s="114">
        <v>0.71</v>
      </c>
      <c r="Q8" s="114">
        <v>0.69</v>
      </c>
      <c r="R8" s="114">
        <v>0.7</v>
      </c>
      <c r="S8" s="114">
        <v>0.67</v>
      </c>
      <c r="T8" s="114">
        <v>0.67</v>
      </c>
      <c r="U8" s="114">
        <v>0.65</v>
      </c>
      <c r="V8" s="114">
        <v>0.63</v>
      </c>
      <c r="W8" s="114">
        <v>0.66</v>
      </c>
    </row>
    <row r="9" spans="1:23" x14ac:dyDescent="0.2">
      <c r="A9" s="150"/>
      <c r="B9" s="150"/>
      <c r="C9" s="101" t="s">
        <v>88</v>
      </c>
      <c r="D9" s="29">
        <v>94</v>
      </c>
      <c r="E9" s="29">
        <v>92</v>
      </c>
      <c r="F9" s="29">
        <v>88</v>
      </c>
      <c r="G9" s="29">
        <v>82</v>
      </c>
      <c r="H9" s="29">
        <v>80</v>
      </c>
      <c r="I9" s="29">
        <v>76</v>
      </c>
      <c r="J9" s="29">
        <v>107</v>
      </c>
      <c r="K9" s="29">
        <v>93</v>
      </c>
      <c r="L9" s="29">
        <v>116</v>
      </c>
      <c r="M9" s="29">
        <v>137</v>
      </c>
      <c r="N9" s="113">
        <v>0.08</v>
      </c>
      <c r="O9" s="114">
        <v>7.0000000000000007E-2</v>
      </c>
      <c r="P9" s="114">
        <v>0.06</v>
      </c>
      <c r="Q9" s="114">
        <v>0.05</v>
      </c>
      <c r="R9" s="114">
        <v>0.05</v>
      </c>
      <c r="S9" s="114">
        <v>0.04</v>
      </c>
      <c r="T9" s="114">
        <v>0.05</v>
      </c>
      <c r="U9" s="114">
        <v>0.05</v>
      </c>
      <c r="V9" s="114">
        <v>0.06</v>
      </c>
      <c r="W9" s="114">
        <v>0.06</v>
      </c>
    </row>
    <row r="10" spans="1:23" x14ac:dyDescent="0.2">
      <c r="A10" s="150"/>
      <c r="B10" s="150"/>
      <c r="C10" s="101" t="s">
        <v>18</v>
      </c>
      <c r="D10" s="29">
        <v>266</v>
      </c>
      <c r="E10" s="29">
        <v>288</v>
      </c>
      <c r="F10" s="29">
        <v>333</v>
      </c>
      <c r="G10" s="29">
        <v>418</v>
      </c>
      <c r="H10" s="29">
        <v>432</v>
      </c>
      <c r="I10" s="29">
        <v>490</v>
      </c>
      <c r="J10" s="29">
        <v>554</v>
      </c>
      <c r="K10" s="29">
        <v>531</v>
      </c>
      <c r="L10" s="29">
        <v>588</v>
      </c>
      <c r="M10" s="29">
        <v>582</v>
      </c>
      <c r="N10" s="113">
        <v>0.22</v>
      </c>
      <c r="O10" s="114">
        <v>0.23</v>
      </c>
      <c r="P10" s="114">
        <v>0.23</v>
      </c>
      <c r="Q10" s="114">
        <v>0.26</v>
      </c>
      <c r="R10" s="114">
        <v>0.26</v>
      </c>
      <c r="S10" s="114">
        <v>0.28000000000000003</v>
      </c>
      <c r="T10" s="114">
        <v>0.27</v>
      </c>
      <c r="U10" s="114">
        <v>0.28999999999999998</v>
      </c>
      <c r="V10" s="114">
        <v>0.31</v>
      </c>
      <c r="W10" s="114">
        <v>0.28000000000000003</v>
      </c>
    </row>
    <row r="11" spans="1:23" x14ac:dyDescent="0.2">
      <c r="A11" s="150"/>
      <c r="B11" s="150"/>
      <c r="C11" s="122" t="s">
        <v>15</v>
      </c>
      <c r="D11" s="29">
        <v>4</v>
      </c>
      <c r="E11" s="29">
        <v>1</v>
      </c>
      <c r="F11" s="29">
        <v>2</v>
      </c>
      <c r="G11" s="29">
        <v>2</v>
      </c>
      <c r="H11" s="29">
        <v>3</v>
      </c>
      <c r="I11" s="29">
        <v>10</v>
      </c>
      <c r="J11" s="29">
        <v>8</v>
      </c>
      <c r="K11" s="29">
        <v>12</v>
      </c>
      <c r="L11" s="29">
        <v>6</v>
      </c>
      <c r="M11" s="29">
        <v>6</v>
      </c>
      <c r="N11" s="113" t="s">
        <v>149</v>
      </c>
      <c r="O11" s="114" t="s">
        <v>149</v>
      </c>
      <c r="P11" s="114" t="s">
        <v>149</v>
      </c>
      <c r="Q11" s="114" t="s">
        <v>149</v>
      </c>
      <c r="R11" s="114" t="s">
        <v>149</v>
      </c>
      <c r="S11" s="114">
        <v>0.01</v>
      </c>
      <c r="T11" s="114" t="s">
        <v>149</v>
      </c>
      <c r="U11" s="114">
        <v>0.01</v>
      </c>
      <c r="V11" s="114" t="s">
        <v>149</v>
      </c>
      <c r="W11" s="114" t="s">
        <v>149</v>
      </c>
    </row>
    <row r="12" spans="1:23" x14ac:dyDescent="0.2">
      <c r="A12" s="151"/>
      <c r="B12" s="151"/>
      <c r="C12" s="102" t="s">
        <v>0</v>
      </c>
      <c r="D12" s="106">
        <v>1234</v>
      </c>
      <c r="E12" s="106">
        <v>1271</v>
      </c>
      <c r="F12" s="106">
        <v>1453</v>
      </c>
      <c r="G12" s="106">
        <v>1621</v>
      </c>
      <c r="H12" s="106">
        <v>1691</v>
      </c>
      <c r="I12" s="106">
        <v>1754</v>
      </c>
      <c r="J12" s="106">
        <v>2055</v>
      </c>
      <c r="K12" s="106">
        <v>1809</v>
      </c>
      <c r="L12" s="106">
        <v>1918</v>
      </c>
      <c r="M12" s="106">
        <v>2114</v>
      </c>
      <c r="N12" s="115">
        <v>1</v>
      </c>
      <c r="O12" s="116">
        <v>1</v>
      </c>
      <c r="P12" s="116">
        <v>1</v>
      </c>
      <c r="Q12" s="116">
        <v>1</v>
      </c>
      <c r="R12" s="116">
        <v>1</v>
      </c>
      <c r="S12" s="116">
        <v>1</v>
      </c>
      <c r="T12" s="116">
        <v>1</v>
      </c>
      <c r="U12" s="116">
        <v>1</v>
      </c>
      <c r="V12" s="116">
        <v>1</v>
      </c>
      <c r="W12" s="116">
        <v>1</v>
      </c>
    </row>
    <row r="13" spans="1:23" ht="24" x14ac:dyDescent="0.2">
      <c r="A13" s="63" t="s">
        <v>94</v>
      </c>
      <c r="B13" s="63" t="s">
        <v>95</v>
      </c>
      <c r="C13" s="63" t="s">
        <v>119</v>
      </c>
      <c r="D13" s="152"/>
      <c r="E13" s="152"/>
      <c r="F13" s="152"/>
      <c r="G13" s="152"/>
      <c r="H13" s="152"/>
      <c r="I13" s="152"/>
      <c r="J13" s="152"/>
      <c r="K13" s="152"/>
      <c r="L13" s="152"/>
      <c r="M13" s="152"/>
      <c r="N13" s="152"/>
      <c r="O13" s="152"/>
      <c r="P13" s="152"/>
      <c r="Q13" s="152"/>
      <c r="R13" s="152"/>
      <c r="S13" s="152"/>
      <c r="T13" s="152"/>
      <c r="U13" s="152"/>
      <c r="V13" s="152"/>
      <c r="W13" s="152"/>
    </row>
    <row r="14" spans="1:23" ht="15" customHeight="1" x14ac:dyDescent="0.2">
      <c r="A14" s="33" t="s">
        <v>103</v>
      </c>
      <c r="B14" s="33" t="s">
        <v>93</v>
      </c>
      <c r="C14" s="49" t="s">
        <v>1</v>
      </c>
      <c r="D14" s="34">
        <v>2014</v>
      </c>
      <c r="E14" s="34">
        <v>2015</v>
      </c>
      <c r="F14" s="34">
        <v>2016</v>
      </c>
      <c r="G14" s="34">
        <v>2017</v>
      </c>
      <c r="H14" s="34">
        <v>2018</v>
      </c>
      <c r="I14" s="34">
        <v>2019</v>
      </c>
      <c r="J14" s="34">
        <v>2020</v>
      </c>
      <c r="K14" s="34">
        <v>2021</v>
      </c>
      <c r="L14" s="34">
        <v>2022</v>
      </c>
      <c r="M14" s="34">
        <v>2023</v>
      </c>
    </row>
    <row r="15" spans="1:23" ht="14.25" customHeight="1" x14ac:dyDescent="0.2">
      <c r="A15" s="147" t="s">
        <v>106</v>
      </c>
      <c r="B15" s="147" t="s">
        <v>41</v>
      </c>
      <c r="C15" s="101" t="s">
        <v>17</v>
      </c>
      <c r="D15" s="29">
        <v>3</v>
      </c>
      <c r="E15" s="29">
        <v>5</v>
      </c>
      <c r="F15" s="29">
        <v>3</v>
      </c>
      <c r="G15" s="29">
        <v>3</v>
      </c>
      <c r="H15" s="29">
        <v>1</v>
      </c>
      <c r="I15" s="29">
        <v>3</v>
      </c>
      <c r="J15" s="29">
        <v>0</v>
      </c>
      <c r="K15" s="29">
        <v>1</v>
      </c>
      <c r="L15" s="29">
        <v>1</v>
      </c>
      <c r="M15" s="29">
        <v>2</v>
      </c>
    </row>
    <row r="16" spans="1:23" x14ac:dyDescent="0.2">
      <c r="A16" s="147" t="s">
        <v>106</v>
      </c>
      <c r="B16" s="147" t="str">
        <f t="shared" ref="B16:B19" si="0">B15</f>
        <v>Dargaville</v>
      </c>
      <c r="C16" s="101" t="s">
        <v>88</v>
      </c>
      <c r="D16" s="29">
        <v>0</v>
      </c>
      <c r="E16" s="29">
        <v>0</v>
      </c>
      <c r="F16" s="29">
        <v>1</v>
      </c>
      <c r="G16" s="29">
        <v>0</v>
      </c>
      <c r="H16" s="29">
        <v>0</v>
      </c>
      <c r="I16" s="29">
        <v>0</v>
      </c>
      <c r="J16" s="29">
        <v>1</v>
      </c>
      <c r="K16" s="29">
        <v>0</v>
      </c>
      <c r="L16" s="29">
        <v>0</v>
      </c>
      <c r="M16" s="29">
        <v>0</v>
      </c>
    </row>
    <row r="17" spans="1:13" x14ac:dyDescent="0.2">
      <c r="A17" s="147" t="s">
        <v>106</v>
      </c>
      <c r="B17" s="147" t="str">
        <f t="shared" si="0"/>
        <v>Dargaville</v>
      </c>
      <c r="C17" s="101" t="s">
        <v>18</v>
      </c>
      <c r="D17" s="29">
        <v>1</v>
      </c>
      <c r="E17" s="29">
        <v>0</v>
      </c>
      <c r="F17" s="29">
        <v>1</v>
      </c>
      <c r="G17" s="29">
        <v>1</v>
      </c>
      <c r="H17" s="29">
        <v>1</v>
      </c>
      <c r="I17" s="29">
        <v>0</v>
      </c>
      <c r="J17" s="29">
        <v>0</v>
      </c>
      <c r="K17" s="29">
        <v>1</v>
      </c>
      <c r="L17" s="29">
        <v>0</v>
      </c>
      <c r="M17" s="29">
        <v>1</v>
      </c>
    </row>
    <row r="18" spans="1:13" x14ac:dyDescent="0.2">
      <c r="A18" s="147" t="s">
        <v>106</v>
      </c>
      <c r="B18" s="147" t="str">
        <f t="shared" si="0"/>
        <v>Dargaville</v>
      </c>
      <c r="C18" s="101" t="s">
        <v>15</v>
      </c>
      <c r="D18" s="29">
        <v>0</v>
      </c>
      <c r="E18" s="29">
        <v>0</v>
      </c>
      <c r="F18" s="29">
        <v>0</v>
      </c>
      <c r="G18" s="29">
        <v>0</v>
      </c>
      <c r="H18" s="29">
        <v>0</v>
      </c>
      <c r="I18" s="29">
        <v>0</v>
      </c>
      <c r="J18" s="29">
        <v>0</v>
      </c>
      <c r="K18" s="29">
        <v>0</v>
      </c>
      <c r="L18" s="29">
        <v>0</v>
      </c>
      <c r="M18" s="29">
        <v>0</v>
      </c>
    </row>
    <row r="19" spans="1:13" x14ac:dyDescent="0.2">
      <c r="A19" s="147" t="s">
        <v>106</v>
      </c>
      <c r="B19" s="148" t="str">
        <f t="shared" si="0"/>
        <v>Dargaville</v>
      </c>
      <c r="C19" s="123" t="s">
        <v>0</v>
      </c>
      <c r="D19" s="82">
        <v>4</v>
      </c>
      <c r="E19" s="82">
        <v>5</v>
      </c>
      <c r="F19" s="82">
        <v>5</v>
      </c>
      <c r="G19" s="82">
        <v>4</v>
      </c>
      <c r="H19" s="82">
        <v>2</v>
      </c>
      <c r="I19" s="82">
        <v>3</v>
      </c>
      <c r="J19" s="82">
        <v>1</v>
      </c>
      <c r="K19" s="82">
        <v>2</v>
      </c>
      <c r="L19" s="82">
        <v>1</v>
      </c>
      <c r="M19" s="82">
        <v>3</v>
      </c>
    </row>
    <row r="20" spans="1:13" x14ac:dyDescent="0.2">
      <c r="A20" s="147" t="s">
        <v>106</v>
      </c>
      <c r="B20" s="149" t="s">
        <v>42</v>
      </c>
      <c r="C20" s="22" t="s">
        <v>17</v>
      </c>
      <c r="D20" s="47">
        <v>12</v>
      </c>
      <c r="E20" s="47">
        <v>16</v>
      </c>
      <c r="F20" s="47">
        <v>16</v>
      </c>
      <c r="G20" s="47">
        <v>17</v>
      </c>
      <c r="H20" s="47">
        <v>18</v>
      </c>
      <c r="I20" s="47">
        <v>22</v>
      </c>
      <c r="J20" s="47">
        <v>30</v>
      </c>
      <c r="K20" s="47">
        <v>21</v>
      </c>
      <c r="L20" s="47">
        <v>26</v>
      </c>
      <c r="M20" s="47">
        <v>30</v>
      </c>
    </row>
    <row r="21" spans="1:13" x14ac:dyDescent="0.2">
      <c r="A21" s="147" t="s">
        <v>106</v>
      </c>
      <c r="B21" s="147" t="str">
        <f t="shared" ref="B21:B24" si="1">B20</f>
        <v>Kaikohe</v>
      </c>
      <c r="C21" s="101" t="s">
        <v>88</v>
      </c>
      <c r="D21" s="29">
        <v>2</v>
      </c>
      <c r="E21" s="29">
        <v>1</v>
      </c>
      <c r="F21" s="29">
        <v>3</v>
      </c>
      <c r="G21" s="29">
        <v>2</v>
      </c>
      <c r="H21" s="29">
        <v>0</v>
      </c>
      <c r="I21" s="29">
        <v>2</v>
      </c>
      <c r="J21" s="29">
        <v>1</v>
      </c>
      <c r="K21" s="29">
        <v>2</v>
      </c>
      <c r="L21" s="29">
        <v>4</v>
      </c>
      <c r="M21" s="29">
        <v>0</v>
      </c>
    </row>
    <row r="22" spans="1:13" x14ac:dyDescent="0.2">
      <c r="A22" s="147" t="s">
        <v>106</v>
      </c>
      <c r="B22" s="147" t="str">
        <f t="shared" si="1"/>
        <v>Kaikohe</v>
      </c>
      <c r="C22" s="101" t="s">
        <v>18</v>
      </c>
      <c r="D22" s="29">
        <v>8</v>
      </c>
      <c r="E22" s="29">
        <v>10</v>
      </c>
      <c r="F22" s="29">
        <v>15</v>
      </c>
      <c r="G22" s="29">
        <v>12</v>
      </c>
      <c r="H22" s="29">
        <v>6</v>
      </c>
      <c r="I22" s="29">
        <v>8</v>
      </c>
      <c r="J22" s="29">
        <v>11</v>
      </c>
      <c r="K22" s="29">
        <v>7</v>
      </c>
      <c r="L22" s="29">
        <v>25</v>
      </c>
      <c r="M22" s="29">
        <v>9</v>
      </c>
    </row>
    <row r="23" spans="1:13" x14ac:dyDescent="0.2">
      <c r="A23" s="147" t="s">
        <v>106</v>
      </c>
      <c r="B23" s="147" t="str">
        <f t="shared" si="1"/>
        <v>Kaikohe</v>
      </c>
      <c r="C23" s="101" t="s">
        <v>15</v>
      </c>
      <c r="D23" s="29">
        <v>0</v>
      </c>
      <c r="E23" s="29">
        <v>0</v>
      </c>
      <c r="F23" s="29">
        <v>0</v>
      </c>
      <c r="G23" s="29">
        <v>1</v>
      </c>
      <c r="H23" s="29">
        <v>0</v>
      </c>
      <c r="I23" s="29">
        <v>0</v>
      </c>
      <c r="J23" s="29">
        <v>0</v>
      </c>
      <c r="K23" s="29">
        <v>0</v>
      </c>
      <c r="L23" s="29">
        <v>0</v>
      </c>
      <c r="M23" s="29">
        <v>0</v>
      </c>
    </row>
    <row r="24" spans="1:13" x14ac:dyDescent="0.2">
      <c r="A24" s="147" t="s">
        <v>106</v>
      </c>
      <c r="B24" s="148" t="str">
        <f t="shared" si="1"/>
        <v>Kaikohe</v>
      </c>
      <c r="C24" s="123" t="s">
        <v>0</v>
      </c>
      <c r="D24" s="82">
        <v>22</v>
      </c>
      <c r="E24" s="82">
        <v>27</v>
      </c>
      <c r="F24" s="82">
        <v>34</v>
      </c>
      <c r="G24" s="82">
        <v>32</v>
      </c>
      <c r="H24" s="82">
        <v>24</v>
      </c>
      <c r="I24" s="82">
        <v>32</v>
      </c>
      <c r="J24" s="82">
        <v>42</v>
      </c>
      <c r="K24" s="82">
        <v>30</v>
      </c>
      <c r="L24" s="82">
        <v>55</v>
      </c>
      <c r="M24" s="82">
        <v>39</v>
      </c>
    </row>
    <row r="25" spans="1:13" x14ac:dyDescent="0.2">
      <c r="A25" s="147" t="s">
        <v>106</v>
      </c>
      <c r="B25" s="149" t="s">
        <v>132</v>
      </c>
      <c r="C25" s="22" t="s">
        <v>17</v>
      </c>
      <c r="D25" s="47">
        <v>8</v>
      </c>
      <c r="E25" s="47">
        <v>6</v>
      </c>
      <c r="F25" s="47">
        <v>10</v>
      </c>
      <c r="G25" s="47">
        <v>7</v>
      </c>
      <c r="H25" s="47">
        <v>9</v>
      </c>
      <c r="I25" s="47">
        <v>11</v>
      </c>
      <c r="J25" s="47">
        <v>16</v>
      </c>
      <c r="K25" s="47">
        <v>10</v>
      </c>
      <c r="L25" s="47">
        <v>17</v>
      </c>
      <c r="M25" s="47">
        <v>13</v>
      </c>
    </row>
    <row r="26" spans="1:13" x14ac:dyDescent="0.2">
      <c r="A26" s="147" t="s">
        <v>106</v>
      </c>
      <c r="B26" s="147" t="str">
        <f t="shared" ref="B26:B29" si="2">B25</f>
        <v>Kaitāia</v>
      </c>
      <c r="C26" s="101" t="s">
        <v>88</v>
      </c>
      <c r="D26" s="29">
        <v>2</v>
      </c>
      <c r="E26" s="29">
        <v>1</v>
      </c>
      <c r="F26" s="29">
        <v>2</v>
      </c>
      <c r="G26" s="29">
        <v>1</v>
      </c>
      <c r="H26" s="29">
        <v>1</v>
      </c>
      <c r="I26" s="29">
        <v>2</v>
      </c>
      <c r="J26" s="29">
        <v>0</v>
      </c>
      <c r="K26" s="29">
        <v>1</v>
      </c>
      <c r="L26" s="29">
        <v>0</v>
      </c>
      <c r="M26" s="29">
        <v>2</v>
      </c>
    </row>
    <row r="27" spans="1:13" x14ac:dyDescent="0.2">
      <c r="A27" s="147" t="s">
        <v>106</v>
      </c>
      <c r="B27" s="147" t="str">
        <f t="shared" si="2"/>
        <v>Kaitāia</v>
      </c>
      <c r="C27" s="101" t="s">
        <v>18</v>
      </c>
      <c r="D27" s="29">
        <v>3</v>
      </c>
      <c r="E27" s="29">
        <v>1</v>
      </c>
      <c r="F27" s="29">
        <v>2</v>
      </c>
      <c r="G27" s="29">
        <v>2</v>
      </c>
      <c r="H27" s="29">
        <v>2</v>
      </c>
      <c r="I27" s="29">
        <v>1</v>
      </c>
      <c r="J27" s="29">
        <v>4</v>
      </c>
      <c r="K27" s="29">
        <v>8</v>
      </c>
      <c r="L27" s="29">
        <v>10</v>
      </c>
      <c r="M27" s="29">
        <v>6</v>
      </c>
    </row>
    <row r="28" spans="1:13" x14ac:dyDescent="0.2">
      <c r="A28" s="147" t="s">
        <v>106</v>
      </c>
      <c r="B28" s="147" t="str">
        <f t="shared" si="2"/>
        <v>Kaitāia</v>
      </c>
      <c r="C28" s="101" t="s">
        <v>15</v>
      </c>
      <c r="D28" s="29">
        <v>0</v>
      </c>
      <c r="E28" s="29">
        <v>0</v>
      </c>
      <c r="F28" s="29">
        <v>0</v>
      </c>
      <c r="G28" s="29">
        <v>0</v>
      </c>
      <c r="H28" s="29">
        <v>0</v>
      </c>
      <c r="I28" s="29">
        <v>0</v>
      </c>
      <c r="J28" s="29">
        <v>0</v>
      </c>
      <c r="K28" s="29">
        <v>1</v>
      </c>
      <c r="L28" s="29">
        <v>0</v>
      </c>
      <c r="M28" s="29">
        <v>0</v>
      </c>
    </row>
    <row r="29" spans="1:13" x14ac:dyDescent="0.2">
      <c r="A29" s="147" t="s">
        <v>106</v>
      </c>
      <c r="B29" s="148" t="str">
        <f t="shared" si="2"/>
        <v>Kaitāia</v>
      </c>
      <c r="C29" s="123" t="s">
        <v>0</v>
      </c>
      <c r="D29" s="82">
        <v>13</v>
      </c>
      <c r="E29" s="82">
        <v>8</v>
      </c>
      <c r="F29" s="82">
        <v>14</v>
      </c>
      <c r="G29" s="82">
        <v>10</v>
      </c>
      <c r="H29" s="82">
        <v>12</v>
      </c>
      <c r="I29" s="82">
        <v>14</v>
      </c>
      <c r="J29" s="82">
        <v>20</v>
      </c>
      <c r="K29" s="82">
        <v>20</v>
      </c>
      <c r="L29" s="82">
        <v>27</v>
      </c>
      <c r="M29" s="82">
        <v>21</v>
      </c>
    </row>
    <row r="30" spans="1:13" x14ac:dyDescent="0.2">
      <c r="A30" s="147" t="s">
        <v>106</v>
      </c>
      <c r="B30" s="149" t="s">
        <v>147</v>
      </c>
      <c r="C30" s="22" t="s">
        <v>17</v>
      </c>
      <c r="D30" s="47">
        <v>25</v>
      </c>
      <c r="E30" s="47">
        <v>37</v>
      </c>
      <c r="F30" s="47">
        <v>33</v>
      </c>
      <c r="G30" s="47">
        <v>24</v>
      </c>
      <c r="H30" s="47">
        <v>35</v>
      </c>
      <c r="I30" s="47">
        <v>36</v>
      </c>
      <c r="J30" s="47">
        <v>40</v>
      </c>
      <c r="K30" s="47">
        <v>41</v>
      </c>
      <c r="L30" s="47">
        <v>44</v>
      </c>
      <c r="M30" s="47">
        <v>47</v>
      </c>
    </row>
    <row r="31" spans="1:13" x14ac:dyDescent="0.2">
      <c r="A31" s="147" t="s">
        <v>106</v>
      </c>
      <c r="B31" s="147" t="str">
        <f t="shared" ref="B31:B34" si="3">B30</f>
        <v>Whangārei</v>
      </c>
      <c r="C31" s="101" t="s">
        <v>88</v>
      </c>
      <c r="D31" s="29">
        <v>2</v>
      </c>
      <c r="E31" s="29">
        <v>3</v>
      </c>
      <c r="F31" s="29">
        <v>0</v>
      </c>
      <c r="G31" s="29">
        <v>0</v>
      </c>
      <c r="H31" s="29">
        <v>2</v>
      </c>
      <c r="I31" s="29">
        <v>2</v>
      </c>
      <c r="J31" s="29">
        <v>4</v>
      </c>
      <c r="K31" s="29">
        <v>3</v>
      </c>
      <c r="L31" s="29">
        <v>0</v>
      </c>
      <c r="M31" s="29">
        <v>3</v>
      </c>
    </row>
    <row r="32" spans="1:13" x14ac:dyDescent="0.2">
      <c r="A32" s="147" t="s">
        <v>106</v>
      </c>
      <c r="B32" s="147" t="str">
        <f t="shared" si="3"/>
        <v>Whangārei</v>
      </c>
      <c r="C32" s="101" t="s">
        <v>18</v>
      </c>
      <c r="D32" s="29">
        <v>11</v>
      </c>
      <c r="E32" s="29">
        <v>10</v>
      </c>
      <c r="F32" s="29">
        <v>16</v>
      </c>
      <c r="G32" s="29">
        <v>12</v>
      </c>
      <c r="H32" s="29">
        <v>12</v>
      </c>
      <c r="I32" s="29">
        <v>19</v>
      </c>
      <c r="J32" s="29">
        <v>27</v>
      </c>
      <c r="K32" s="29">
        <v>10</v>
      </c>
      <c r="L32" s="29">
        <v>25</v>
      </c>
      <c r="M32" s="29">
        <v>31</v>
      </c>
    </row>
    <row r="33" spans="1:13" x14ac:dyDescent="0.2">
      <c r="A33" s="147" t="s">
        <v>106</v>
      </c>
      <c r="B33" s="147" t="str">
        <f t="shared" si="3"/>
        <v>Whangārei</v>
      </c>
      <c r="C33" s="101" t="s">
        <v>15</v>
      </c>
      <c r="D33" s="29">
        <v>0</v>
      </c>
      <c r="E33" s="29">
        <v>0</v>
      </c>
      <c r="F33" s="29">
        <v>0</v>
      </c>
      <c r="G33" s="29">
        <v>0</v>
      </c>
      <c r="H33" s="29">
        <v>0</v>
      </c>
      <c r="I33" s="29">
        <v>0</v>
      </c>
      <c r="J33" s="29">
        <v>0</v>
      </c>
      <c r="K33" s="29">
        <v>1</v>
      </c>
      <c r="L33" s="29">
        <v>1</v>
      </c>
      <c r="M33" s="29">
        <v>2</v>
      </c>
    </row>
    <row r="34" spans="1:13" x14ac:dyDescent="0.2">
      <c r="A34" s="147" t="s">
        <v>106</v>
      </c>
      <c r="B34" s="148" t="str">
        <f t="shared" si="3"/>
        <v>Whangārei</v>
      </c>
      <c r="C34" s="123" t="s">
        <v>0</v>
      </c>
      <c r="D34" s="82">
        <v>38</v>
      </c>
      <c r="E34" s="82">
        <v>50</v>
      </c>
      <c r="F34" s="82">
        <v>49</v>
      </c>
      <c r="G34" s="82">
        <v>36</v>
      </c>
      <c r="H34" s="82">
        <v>49</v>
      </c>
      <c r="I34" s="82">
        <v>57</v>
      </c>
      <c r="J34" s="82">
        <v>71</v>
      </c>
      <c r="K34" s="82">
        <v>55</v>
      </c>
      <c r="L34" s="82">
        <v>70</v>
      </c>
      <c r="M34" s="82">
        <v>83</v>
      </c>
    </row>
    <row r="35" spans="1:13" ht="14.25" customHeight="1" x14ac:dyDescent="0.2">
      <c r="A35" s="147" t="s">
        <v>106</v>
      </c>
      <c r="B35" s="147" t="s">
        <v>104</v>
      </c>
      <c r="C35" s="101" t="s">
        <v>17</v>
      </c>
      <c r="D35" s="29">
        <v>48</v>
      </c>
      <c r="E35" s="29">
        <v>64</v>
      </c>
      <c r="F35" s="29">
        <v>62</v>
      </c>
      <c r="G35" s="29">
        <v>51</v>
      </c>
      <c r="H35" s="29">
        <v>63</v>
      </c>
      <c r="I35" s="29">
        <v>72</v>
      </c>
      <c r="J35" s="29">
        <v>86</v>
      </c>
      <c r="K35" s="29">
        <v>73</v>
      </c>
      <c r="L35" s="29">
        <v>88</v>
      </c>
      <c r="M35" s="29">
        <v>92</v>
      </c>
    </row>
    <row r="36" spans="1:13" x14ac:dyDescent="0.2">
      <c r="A36" s="147" t="s">
        <v>106</v>
      </c>
      <c r="B36" s="147" t="str">
        <f t="shared" ref="B36:B39" si="4">B35</f>
        <v>Justice service area total</v>
      </c>
      <c r="C36" s="101" t="s">
        <v>88</v>
      </c>
      <c r="D36" s="29">
        <v>6</v>
      </c>
      <c r="E36" s="29">
        <v>5</v>
      </c>
      <c r="F36" s="29">
        <v>6</v>
      </c>
      <c r="G36" s="29">
        <v>3</v>
      </c>
      <c r="H36" s="29">
        <v>3</v>
      </c>
      <c r="I36" s="29">
        <v>6</v>
      </c>
      <c r="J36" s="29">
        <v>6</v>
      </c>
      <c r="K36" s="29">
        <v>6</v>
      </c>
      <c r="L36" s="29">
        <v>4</v>
      </c>
      <c r="M36" s="29">
        <v>5</v>
      </c>
    </row>
    <row r="37" spans="1:13" x14ac:dyDescent="0.2">
      <c r="A37" s="147" t="s">
        <v>106</v>
      </c>
      <c r="B37" s="147" t="str">
        <f t="shared" si="4"/>
        <v>Justice service area total</v>
      </c>
      <c r="C37" s="101" t="s">
        <v>18</v>
      </c>
      <c r="D37" s="29">
        <v>23</v>
      </c>
      <c r="E37" s="29">
        <v>21</v>
      </c>
      <c r="F37" s="29">
        <v>34</v>
      </c>
      <c r="G37" s="29">
        <v>27</v>
      </c>
      <c r="H37" s="29">
        <v>21</v>
      </c>
      <c r="I37" s="29">
        <v>28</v>
      </c>
      <c r="J37" s="29">
        <v>42</v>
      </c>
      <c r="K37" s="29">
        <v>26</v>
      </c>
      <c r="L37" s="29">
        <v>60</v>
      </c>
      <c r="M37" s="29">
        <v>47</v>
      </c>
    </row>
    <row r="38" spans="1:13" x14ac:dyDescent="0.2">
      <c r="A38" s="147" t="s">
        <v>106</v>
      </c>
      <c r="B38" s="147" t="str">
        <f t="shared" si="4"/>
        <v>Justice service area total</v>
      </c>
      <c r="C38" s="101" t="s">
        <v>15</v>
      </c>
      <c r="D38" s="29">
        <v>0</v>
      </c>
      <c r="E38" s="29">
        <v>0</v>
      </c>
      <c r="F38" s="29">
        <v>0</v>
      </c>
      <c r="G38" s="29">
        <v>1</v>
      </c>
      <c r="H38" s="29">
        <v>0</v>
      </c>
      <c r="I38" s="29">
        <v>0</v>
      </c>
      <c r="J38" s="29">
        <v>0</v>
      </c>
      <c r="K38" s="29">
        <v>2</v>
      </c>
      <c r="L38" s="29">
        <v>1</v>
      </c>
      <c r="M38" s="29">
        <v>2</v>
      </c>
    </row>
    <row r="39" spans="1:13" x14ac:dyDescent="0.2">
      <c r="A39" s="148" t="s">
        <v>106</v>
      </c>
      <c r="B39" s="148" t="str">
        <f t="shared" si="4"/>
        <v>Justice service area total</v>
      </c>
      <c r="C39" s="123" t="s">
        <v>0</v>
      </c>
      <c r="D39" s="53">
        <v>77</v>
      </c>
      <c r="E39" s="53">
        <v>90</v>
      </c>
      <c r="F39" s="53">
        <v>102</v>
      </c>
      <c r="G39" s="53">
        <v>82</v>
      </c>
      <c r="H39" s="53">
        <v>87</v>
      </c>
      <c r="I39" s="53">
        <v>106</v>
      </c>
      <c r="J39" s="53">
        <v>134</v>
      </c>
      <c r="K39" s="53">
        <v>107</v>
      </c>
      <c r="L39" s="53">
        <v>153</v>
      </c>
      <c r="M39" s="53">
        <v>146</v>
      </c>
    </row>
    <row r="40" spans="1:13" ht="14.25" customHeight="1" x14ac:dyDescent="0.2">
      <c r="A40" s="147" t="s">
        <v>120</v>
      </c>
      <c r="B40" s="149" t="s">
        <v>43</v>
      </c>
      <c r="C40" s="22" t="s">
        <v>17</v>
      </c>
      <c r="D40" s="47">
        <v>21</v>
      </c>
      <c r="E40" s="47">
        <v>12</v>
      </c>
      <c r="F40" s="47">
        <v>23</v>
      </c>
      <c r="G40" s="47">
        <v>22</v>
      </c>
      <c r="H40" s="47">
        <v>17</v>
      </c>
      <c r="I40" s="47">
        <v>24</v>
      </c>
      <c r="J40" s="47">
        <v>19</v>
      </c>
      <c r="K40" s="47">
        <v>14</v>
      </c>
      <c r="L40" s="47">
        <v>14</v>
      </c>
      <c r="M40" s="47">
        <v>17</v>
      </c>
    </row>
    <row r="41" spans="1:13" x14ac:dyDescent="0.2">
      <c r="A41" s="147" t="str">
        <f>A40</f>
        <v>Waitematā</v>
      </c>
      <c r="B41" s="147" t="str">
        <f t="shared" ref="B41:B44" si="5">B40</f>
        <v>North Shore</v>
      </c>
      <c r="C41" s="101" t="s">
        <v>88</v>
      </c>
      <c r="D41" s="29">
        <v>2</v>
      </c>
      <c r="E41" s="29">
        <v>3</v>
      </c>
      <c r="F41" s="29">
        <v>1</v>
      </c>
      <c r="G41" s="29">
        <v>2</v>
      </c>
      <c r="H41" s="29">
        <v>2</v>
      </c>
      <c r="I41" s="29">
        <v>1</v>
      </c>
      <c r="J41" s="29">
        <v>1</v>
      </c>
      <c r="K41" s="29">
        <v>1</v>
      </c>
      <c r="L41" s="29">
        <v>5</v>
      </c>
      <c r="M41" s="29">
        <v>2</v>
      </c>
    </row>
    <row r="42" spans="1:13" x14ac:dyDescent="0.2">
      <c r="A42" s="147" t="str">
        <f t="shared" ref="A42:B54" si="6">A41</f>
        <v>Waitematā</v>
      </c>
      <c r="B42" s="147" t="str">
        <f t="shared" si="5"/>
        <v>North Shore</v>
      </c>
      <c r="C42" s="101" t="s">
        <v>18</v>
      </c>
      <c r="D42" s="29">
        <v>14</v>
      </c>
      <c r="E42" s="29">
        <v>9</v>
      </c>
      <c r="F42" s="29">
        <v>8</v>
      </c>
      <c r="G42" s="29">
        <v>7</v>
      </c>
      <c r="H42" s="29">
        <v>11</v>
      </c>
      <c r="I42" s="29">
        <v>12</v>
      </c>
      <c r="J42" s="29">
        <v>14</v>
      </c>
      <c r="K42" s="29">
        <v>7</v>
      </c>
      <c r="L42" s="29">
        <v>11</v>
      </c>
      <c r="M42" s="29">
        <v>8</v>
      </c>
    </row>
    <row r="43" spans="1:13" x14ac:dyDescent="0.2">
      <c r="A43" s="147" t="str">
        <f t="shared" si="6"/>
        <v>Waitematā</v>
      </c>
      <c r="B43" s="147" t="str">
        <f t="shared" si="5"/>
        <v>North Shore</v>
      </c>
      <c r="C43" s="101" t="s">
        <v>15</v>
      </c>
      <c r="D43" s="29">
        <v>0</v>
      </c>
      <c r="E43" s="29">
        <v>0</v>
      </c>
      <c r="F43" s="29">
        <v>0</v>
      </c>
      <c r="G43" s="29">
        <v>0</v>
      </c>
      <c r="H43" s="29">
        <v>0</v>
      </c>
      <c r="I43" s="29">
        <v>1</v>
      </c>
      <c r="J43" s="29">
        <v>0</v>
      </c>
      <c r="K43" s="29">
        <v>0</v>
      </c>
      <c r="L43" s="29">
        <v>0</v>
      </c>
      <c r="M43" s="29">
        <v>0</v>
      </c>
    </row>
    <row r="44" spans="1:13" x14ac:dyDescent="0.2">
      <c r="A44" s="147" t="str">
        <f t="shared" si="6"/>
        <v>Waitematā</v>
      </c>
      <c r="B44" s="148" t="str">
        <f t="shared" si="5"/>
        <v>North Shore</v>
      </c>
      <c r="C44" s="123" t="s">
        <v>0</v>
      </c>
      <c r="D44" s="82">
        <v>37</v>
      </c>
      <c r="E44" s="82">
        <v>24</v>
      </c>
      <c r="F44" s="82">
        <v>32</v>
      </c>
      <c r="G44" s="82">
        <v>31</v>
      </c>
      <c r="H44" s="82">
        <v>30</v>
      </c>
      <c r="I44" s="82">
        <v>38</v>
      </c>
      <c r="J44" s="82">
        <v>34</v>
      </c>
      <c r="K44" s="82">
        <v>22</v>
      </c>
      <c r="L44" s="82">
        <v>30</v>
      </c>
      <c r="M44" s="82">
        <v>27</v>
      </c>
    </row>
    <row r="45" spans="1:13" x14ac:dyDescent="0.2">
      <c r="A45" s="147" t="str">
        <f t="shared" si="6"/>
        <v>Waitematā</v>
      </c>
      <c r="B45" s="149" t="s">
        <v>133</v>
      </c>
      <c r="C45" s="22" t="s">
        <v>17</v>
      </c>
      <c r="D45" s="47">
        <v>42</v>
      </c>
      <c r="E45" s="47">
        <v>36</v>
      </c>
      <c r="F45" s="47">
        <v>37</v>
      </c>
      <c r="G45" s="47">
        <v>45</v>
      </c>
      <c r="H45" s="47">
        <v>38</v>
      </c>
      <c r="I45" s="47">
        <v>51</v>
      </c>
      <c r="J45" s="47">
        <v>34</v>
      </c>
      <c r="K45" s="47">
        <v>39</v>
      </c>
      <c r="L45" s="47">
        <v>35</v>
      </c>
      <c r="M45" s="47">
        <v>35</v>
      </c>
    </row>
    <row r="46" spans="1:13" x14ac:dyDescent="0.2">
      <c r="A46" s="147" t="str">
        <f t="shared" si="6"/>
        <v>Waitematā</v>
      </c>
      <c r="B46" s="147" t="str">
        <f t="shared" si="6"/>
        <v>Waitākere</v>
      </c>
      <c r="C46" s="101" t="s">
        <v>88</v>
      </c>
      <c r="D46" s="29">
        <v>3</v>
      </c>
      <c r="E46" s="29">
        <v>0</v>
      </c>
      <c r="F46" s="29">
        <v>1</v>
      </c>
      <c r="G46" s="29">
        <v>4</v>
      </c>
      <c r="H46" s="29">
        <v>3</v>
      </c>
      <c r="I46" s="29">
        <v>4</v>
      </c>
      <c r="J46" s="29">
        <v>2</v>
      </c>
      <c r="K46" s="29">
        <v>3</v>
      </c>
      <c r="L46" s="29">
        <v>4</v>
      </c>
      <c r="M46" s="29">
        <v>5</v>
      </c>
    </row>
    <row r="47" spans="1:13" x14ac:dyDescent="0.2">
      <c r="A47" s="147" t="str">
        <f t="shared" si="6"/>
        <v>Waitematā</v>
      </c>
      <c r="B47" s="147" t="str">
        <f t="shared" si="6"/>
        <v>Waitākere</v>
      </c>
      <c r="C47" s="101" t="s">
        <v>18</v>
      </c>
      <c r="D47" s="29">
        <v>17</v>
      </c>
      <c r="E47" s="29">
        <v>16</v>
      </c>
      <c r="F47" s="29">
        <v>11</v>
      </c>
      <c r="G47" s="29">
        <v>23</v>
      </c>
      <c r="H47" s="29">
        <v>18</v>
      </c>
      <c r="I47" s="29">
        <v>20</v>
      </c>
      <c r="J47" s="29">
        <v>17</v>
      </c>
      <c r="K47" s="29">
        <v>25</v>
      </c>
      <c r="L47" s="29">
        <v>29</v>
      </c>
      <c r="M47" s="29">
        <v>20</v>
      </c>
    </row>
    <row r="48" spans="1:13" x14ac:dyDescent="0.2">
      <c r="A48" s="147" t="str">
        <f t="shared" si="6"/>
        <v>Waitematā</v>
      </c>
      <c r="B48" s="147" t="str">
        <f t="shared" si="6"/>
        <v>Waitākere</v>
      </c>
      <c r="C48" s="101" t="s">
        <v>15</v>
      </c>
      <c r="D48" s="29">
        <v>0</v>
      </c>
      <c r="E48" s="29">
        <v>0</v>
      </c>
      <c r="F48" s="29">
        <v>0</v>
      </c>
      <c r="G48" s="29">
        <v>0</v>
      </c>
      <c r="H48" s="29">
        <v>0</v>
      </c>
      <c r="I48" s="29">
        <v>0</v>
      </c>
      <c r="J48" s="29">
        <v>0</v>
      </c>
      <c r="K48" s="29">
        <v>0</v>
      </c>
      <c r="L48" s="29">
        <v>0</v>
      </c>
      <c r="M48" s="29">
        <v>1</v>
      </c>
    </row>
    <row r="49" spans="1:13" x14ac:dyDescent="0.2">
      <c r="A49" s="147" t="str">
        <f t="shared" si="6"/>
        <v>Waitematā</v>
      </c>
      <c r="B49" s="148" t="str">
        <f t="shared" si="6"/>
        <v>Waitākere</v>
      </c>
      <c r="C49" s="123" t="s">
        <v>0</v>
      </c>
      <c r="D49" s="82">
        <v>62</v>
      </c>
      <c r="E49" s="82">
        <v>52</v>
      </c>
      <c r="F49" s="82">
        <v>49</v>
      </c>
      <c r="G49" s="82">
        <v>72</v>
      </c>
      <c r="H49" s="82">
        <v>59</v>
      </c>
      <c r="I49" s="82">
        <v>75</v>
      </c>
      <c r="J49" s="82">
        <v>53</v>
      </c>
      <c r="K49" s="82">
        <v>67</v>
      </c>
      <c r="L49" s="82">
        <v>68</v>
      </c>
      <c r="M49" s="82">
        <v>61</v>
      </c>
    </row>
    <row r="50" spans="1:13" ht="14.25" customHeight="1" x14ac:dyDescent="0.2">
      <c r="A50" s="147" t="str">
        <f t="shared" si="6"/>
        <v>Waitematā</v>
      </c>
      <c r="B50" s="147" t="s">
        <v>104</v>
      </c>
      <c r="C50" s="101" t="s">
        <v>17</v>
      </c>
      <c r="D50" s="29">
        <v>63</v>
      </c>
      <c r="E50" s="29">
        <v>48</v>
      </c>
      <c r="F50" s="29">
        <v>60</v>
      </c>
      <c r="G50" s="29">
        <v>67</v>
      </c>
      <c r="H50" s="29">
        <v>55</v>
      </c>
      <c r="I50" s="29">
        <v>75</v>
      </c>
      <c r="J50" s="29">
        <v>53</v>
      </c>
      <c r="K50" s="29">
        <v>53</v>
      </c>
      <c r="L50" s="29">
        <v>49</v>
      </c>
      <c r="M50" s="29">
        <v>52</v>
      </c>
    </row>
    <row r="51" spans="1:13" ht="14.25" customHeight="1" x14ac:dyDescent="0.2">
      <c r="A51" s="147" t="str">
        <f t="shared" si="6"/>
        <v>Waitematā</v>
      </c>
      <c r="B51" s="147" t="str">
        <f t="shared" si="6"/>
        <v>Justice service area total</v>
      </c>
      <c r="C51" s="101" t="s">
        <v>88</v>
      </c>
      <c r="D51" s="29">
        <v>5</v>
      </c>
      <c r="E51" s="29">
        <v>3</v>
      </c>
      <c r="F51" s="29">
        <v>2</v>
      </c>
      <c r="G51" s="29">
        <v>6</v>
      </c>
      <c r="H51" s="29">
        <v>5</v>
      </c>
      <c r="I51" s="29">
        <v>5</v>
      </c>
      <c r="J51" s="29">
        <v>3</v>
      </c>
      <c r="K51" s="29">
        <v>4</v>
      </c>
      <c r="L51" s="29">
        <v>9</v>
      </c>
      <c r="M51" s="29">
        <v>7</v>
      </c>
    </row>
    <row r="52" spans="1:13" ht="14.25" customHeight="1" x14ac:dyDescent="0.2">
      <c r="A52" s="147" t="str">
        <f t="shared" si="6"/>
        <v>Waitematā</v>
      </c>
      <c r="B52" s="147" t="str">
        <f t="shared" si="6"/>
        <v>Justice service area total</v>
      </c>
      <c r="C52" s="101" t="s">
        <v>18</v>
      </c>
      <c r="D52" s="29">
        <v>31</v>
      </c>
      <c r="E52" s="29">
        <v>25</v>
      </c>
      <c r="F52" s="29">
        <v>19</v>
      </c>
      <c r="G52" s="29">
        <v>30</v>
      </c>
      <c r="H52" s="29">
        <v>29</v>
      </c>
      <c r="I52" s="29">
        <v>32</v>
      </c>
      <c r="J52" s="29">
        <v>31</v>
      </c>
      <c r="K52" s="29">
        <v>32</v>
      </c>
      <c r="L52" s="29">
        <v>40</v>
      </c>
      <c r="M52" s="29">
        <v>28</v>
      </c>
    </row>
    <row r="53" spans="1:13" ht="14.25" customHeight="1" x14ac:dyDescent="0.2">
      <c r="A53" s="147" t="str">
        <f t="shared" si="6"/>
        <v>Waitematā</v>
      </c>
      <c r="B53" s="147" t="str">
        <f t="shared" si="6"/>
        <v>Justice service area total</v>
      </c>
      <c r="C53" s="101" t="s">
        <v>15</v>
      </c>
      <c r="D53" s="29">
        <v>0</v>
      </c>
      <c r="E53" s="29">
        <v>0</v>
      </c>
      <c r="F53" s="29">
        <v>0</v>
      </c>
      <c r="G53" s="29">
        <v>0</v>
      </c>
      <c r="H53" s="29">
        <v>0</v>
      </c>
      <c r="I53" s="29">
        <v>1</v>
      </c>
      <c r="J53" s="29">
        <v>0</v>
      </c>
      <c r="K53" s="29">
        <v>0</v>
      </c>
      <c r="L53" s="29">
        <v>0</v>
      </c>
      <c r="M53" s="29">
        <v>1</v>
      </c>
    </row>
    <row r="54" spans="1:13" ht="14.25" customHeight="1" x14ac:dyDescent="0.2">
      <c r="A54" s="148" t="str">
        <f t="shared" si="6"/>
        <v>Waitematā</v>
      </c>
      <c r="B54" s="148" t="str">
        <f t="shared" si="6"/>
        <v>Justice service area total</v>
      </c>
      <c r="C54" s="123" t="s">
        <v>0</v>
      </c>
      <c r="D54" s="53">
        <v>99</v>
      </c>
      <c r="E54" s="53">
        <v>76</v>
      </c>
      <c r="F54" s="53">
        <v>81</v>
      </c>
      <c r="G54" s="53">
        <v>103</v>
      </c>
      <c r="H54" s="53">
        <v>89</v>
      </c>
      <c r="I54" s="53">
        <v>113</v>
      </c>
      <c r="J54" s="53">
        <v>87</v>
      </c>
      <c r="K54" s="53">
        <v>89</v>
      </c>
      <c r="L54" s="53">
        <v>98</v>
      </c>
      <c r="M54" s="53">
        <v>88</v>
      </c>
    </row>
    <row r="55" spans="1:13" ht="14.25" customHeight="1" x14ac:dyDescent="0.2">
      <c r="A55" s="149" t="s">
        <v>25</v>
      </c>
      <c r="B55" s="149" t="s">
        <v>25</v>
      </c>
      <c r="C55" s="22" t="s">
        <v>17</v>
      </c>
      <c r="D55" s="47">
        <v>73</v>
      </c>
      <c r="E55" s="47">
        <v>76</v>
      </c>
      <c r="F55" s="47">
        <v>53</v>
      </c>
      <c r="G55" s="47">
        <v>83</v>
      </c>
      <c r="H55" s="47">
        <v>92</v>
      </c>
      <c r="I55" s="47">
        <v>84</v>
      </c>
      <c r="J55" s="47">
        <v>93</v>
      </c>
      <c r="K55" s="47">
        <v>84</v>
      </c>
      <c r="L55" s="47">
        <v>110</v>
      </c>
      <c r="M55" s="47">
        <v>139</v>
      </c>
    </row>
    <row r="56" spans="1:13" ht="14.25" customHeight="1" x14ac:dyDescent="0.2">
      <c r="A56" s="147" t="str">
        <f>A55</f>
        <v>Auckland</v>
      </c>
      <c r="B56" s="147" t="str">
        <f t="shared" ref="B56:B59" si="7">B55</f>
        <v>Auckland</v>
      </c>
      <c r="C56" s="101" t="s">
        <v>88</v>
      </c>
      <c r="D56" s="29">
        <v>15</v>
      </c>
      <c r="E56" s="29">
        <v>9</v>
      </c>
      <c r="F56" s="29">
        <v>1</v>
      </c>
      <c r="G56" s="29">
        <v>2</v>
      </c>
      <c r="H56" s="29">
        <v>5</v>
      </c>
      <c r="I56" s="29">
        <v>9</v>
      </c>
      <c r="J56" s="29">
        <v>9</v>
      </c>
      <c r="K56" s="29">
        <v>7</v>
      </c>
      <c r="L56" s="29">
        <v>5</v>
      </c>
      <c r="M56" s="29">
        <v>9</v>
      </c>
    </row>
    <row r="57" spans="1:13" ht="14.25" customHeight="1" x14ac:dyDescent="0.2">
      <c r="A57" s="147" t="str">
        <f t="shared" ref="A57:B64" si="8">A56</f>
        <v>Auckland</v>
      </c>
      <c r="B57" s="147" t="str">
        <f t="shared" si="7"/>
        <v>Auckland</v>
      </c>
      <c r="C57" s="101" t="s">
        <v>18</v>
      </c>
      <c r="D57" s="29">
        <v>52</v>
      </c>
      <c r="E57" s="29">
        <v>37</v>
      </c>
      <c r="F57" s="29">
        <v>32</v>
      </c>
      <c r="G57" s="29">
        <v>46</v>
      </c>
      <c r="H57" s="29">
        <v>32</v>
      </c>
      <c r="I57" s="29">
        <v>42</v>
      </c>
      <c r="J57" s="29">
        <v>43</v>
      </c>
      <c r="K57" s="29">
        <v>64</v>
      </c>
      <c r="L57" s="29">
        <v>66</v>
      </c>
      <c r="M57" s="29">
        <v>85</v>
      </c>
    </row>
    <row r="58" spans="1:13" ht="14.25" customHeight="1" x14ac:dyDescent="0.2">
      <c r="A58" s="147" t="str">
        <f t="shared" si="8"/>
        <v>Auckland</v>
      </c>
      <c r="B58" s="147" t="str">
        <f t="shared" si="7"/>
        <v>Auckland</v>
      </c>
      <c r="C58" s="101" t="s">
        <v>15</v>
      </c>
      <c r="D58" s="29">
        <v>0</v>
      </c>
      <c r="E58" s="29">
        <v>0</v>
      </c>
      <c r="F58" s="29">
        <v>0</v>
      </c>
      <c r="G58" s="29">
        <v>0</v>
      </c>
      <c r="H58" s="29">
        <v>0</v>
      </c>
      <c r="I58" s="29">
        <v>2</v>
      </c>
      <c r="J58" s="29">
        <v>1</v>
      </c>
      <c r="K58" s="29">
        <v>3</v>
      </c>
      <c r="L58" s="29">
        <v>0</v>
      </c>
      <c r="M58" s="29">
        <v>0</v>
      </c>
    </row>
    <row r="59" spans="1:13" ht="14.25" customHeight="1" x14ac:dyDescent="0.2">
      <c r="A59" s="147" t="str">
        <f t="shared" si="8"/>
        <v>Auckland</v>
      </c>
      <c r="B59" s="148" t="str">
        <f t="shared" si="7"/>
        <v>Auckland</v>
      </c>
      <c r="C59" s="123" t="s">
        <v>0</v>
      </c>
      <c r="D59" s="82">
        <v>140</v>
      </c>
      <c r="E59" s="82">
        <v>122</v>
      </c>
      <c r="F59" s="82">
        <v>86</v>
      </c>
      <c r="G59" s="82">
        <v>131</v>
      </c>
      <c r="H59" s="82">
        <v>129</v>
      </c>
      <c r="I59" s="82">
        <v>137</v>
      </c>
      <c r="J59" s="82">
        <v>146</v>
      </c>
      <c r="K59" s="82">
        <v>158</v>
      </c>
      <c r="L59" s="82">
        <v>181</v>
      </c>
      <c r="M59" s="82">
        <v>233</v>
      </c>
    </row>
    <row r="60" spans="1:13" ht="14.25" customHeight="1" x14ac:dyDescent="0.2">
      <c r="A60" s="147" t="str">
        <f t="shared" si="8"/>
        <v>Auckland</v>
      </c>
      <c r="B60" s="147" t="s">
        <v>104</v>
      </c>
      <c r="C60" s="101" t="s">
        <v>17</v>
      </c>
      <c r="D60" s="29">
        <v>73</v>
      </c>
      <c r="E60" s="29">
        <v>76</v>
      </c>
      <c r="F60" s="29">
        <v>53</v>
      </c>
      <c r="G60" s="29">
        <v>83</v>
      </c>
      <c r="H60" s="29">
        <v>92</v>
      </c>
      <c r="I60" s="29">
        <v>84</v>
      </c>
      <c r="J60" s="29">
        <v>93</v>
      </c>
      <c r="K60" s="29">
        <v>84</v>
      </c>
      <c r="L60" s="29">
        <v>110</v>
      </c>
      <c r="M60" s="29">
        <v>139</v>
      </c>
    </row>
    <row r="61" spans="1:13" ht="14.25" customHeight="1" x14ac:dyDescent="0.2">
      <c r="A61" s="147" t="str">
        <f t="shared" si="8"/>
        <v>Auckland</v>
      </c>
      <c r="B61" s="147" t="str">
        <f t="shared" si="8"/>
        <v>Justice service area total</v>
      </c>
      <c r="C61" s="101" t="s">
        <v>88</v>
      </c>
      <c r="D61" s="29">
        <v>15</v>
      </c>
      <c r="E61" s="29">
        <v>9</v>
      </c>
      <c r="F61" s="29">
        <v>1</v>
      </c>
      <c r="G61" s="29">
        <v>2</v>
      </c>
      <c r="H61" s="29">
        <v>5</v>
      </c>
      <c r="I61" s="29">
        <v>9</v>
      </c>
      <c r="J61" s="29">
        <v>9</v>
      </c>
      <c r="K61" s="29">
        <v>7</v>
      </c>
      <c r="L61" s="29">
        <v>5</v>
      </c>
      <c r="M61" s="29">
        <v>9</v>
      </c>
    </row>
    <row r="62" spans="1:13" ht="14.25" customHeight="1" x14ac:dyDescent="0.2">
      <c r="A62" s="147" t="str">
        <f t="shared" si="8"/>
        <v>Auckland</v>
      </c>
      <c r="B62" s="147" t="str">
        <f t="shared" si="8"/>
        <v>Justice service area total</v>
      </c>
      <c r="C62" s="101" t="s">
        <v>18</v>
      </c>
      <c r="D62" s="29">
        <v>52</v>
      </c>
      <c r="E62" s="29">
        <v>37</v>
      </c>
      <c r="F62" s="29">
        <v>32</v>
      </c>
      <c r="G62" s="29">
        <v>46</v>
      </c>
      <c r="H62" s="29">
        <v>32</v>
      </c>
      <c r="I62" s="29">
        <v>42</v>
      </c>
      <c r="J62" s="29">
        <v>43</v>
      </c>
      <c r="K62" s="29">
        <v>64</v>
      </c>
      <c r="L62" s="29">
        <v>66</v>
      </c>
      <c r="M62" s="29">
        <v>85</v>
      </c>
    </row>
    <row r="63" spans="1:13" ht="14.25" customHeight="1" x14ac:dyDescent="0.2">
      <c r="A63" s="147" t="str">
        <f t="shared" si="8"/>
        <v>Auckland</v>
      </c>
      <c r="B63" s="147" t="str">
        <f t="shared" si="8"/>
        <v>Justice service area total</v>
      </c>
      <c r="C63" s="101" t="s">
        <v>15</v>
      </c>
      <c r="D63" s="29">
        <v>0</v>
      </c>
      <c r="E63" s="29">
        <v>0</v>
      </c>
      <c r="F63" s="29">
        <v>0</v>
      </c>
      <c r="G63" s="29">
        <v>0</v>
      </c>
      <c r="H63" s="29">
        <v>0</v>
      </c>
      <c r="I63" s="29">
        <v>2</v>
      </c>
      <c r="J63" s="29">
        <v>1</v>
      </c>
      <c r="K63" s="29">
        <v>3</v>
      </c>
      <c r="L63" s="29">
        <v>0</v>
      </c>
      <c r="M63" s="29">
        <v>0</v>
      </c>
    </row>
    <row r="64" spans="1:13" ht="14.25" customHeight="1" x14ac:dyDescent="0.2">
      <c r="A64" s="148" t="str">
        <f t="shared" si="8"/>
        <v>Auckland</v>
      </c>
      <c r="B64" s="148" t="str">
        <f t="shared" si="8"/>
        <v>Justice service area total</v>
      </c>
      <c r="C64" s="123" t="s">
        <v>0</v>
      </c>
      <c r="D64" s="53">
        <v>140</v>
      </c>
      <c r="E64" s="53">
        <v>122</v>
      </c>
      <c r="F64" s="53">
        <v>86</v>
      </c>
      <c r="G64" s="53">
        <v>131</v>
      </c>
      <c r="H64" s="53">
        <v>129</v>
      </c>
      <c r="I64" s="53">
        <v>137</v>
      </c>
      <c r="J64" s="53">
        <v>146</v>
      </c>
      <c r="K64" s="53">
        <v>158</v>
      </c>
      <c r="L64" s="53">
        <v>181</v>
      </c>
      <c r="M64" s="53">
        <v>233</v>
      </c>
    </row>
    <row r="65" spans="1:13" ht="14.25" customHeight="1" x14ac:dyDescent="0.2">
      <c r="A65" s="149" t="s">
        <v>107</v>
      </c>
      <c r="B65" s="149" t="s">
        <v>26</v>
      </c>
      <c r="C65" s="22" t="s">
        <v>17</v>
      </c>
      <c r="D65" s="47">
        <v>54</v>
      </c>
      <c r="E65" s="47">
        <v>64</v>
      </c>
      <c r="F65" s="47">
        <v>67</v>
      </c>
      <c r="G65" s="47">
        <v>76</v>
      </c>
      <c r="H65" s="47">
        <v>95</v>
      </c>
      <c r="I65" s="47">
        <v>112</v>
      </c>
      <c r="J65" s="47">
        <v>109</v>
      </c>
      <c r="K65" s="47">
        <v>95</v>
      </c>
      <c r="L65" s="47">
        <v>101</v>
      </c>
      <c r="M65" s="47">
        <v>132</v>
      </c>
    </row>
    <row r="66" spans="1:13" ht="14.25" customHeight="1" x14ac:dyDescent="0.2">
      <c r="A66" s="147" t="s">
        <v>107</v>
      </c>
      <c r="B66" s="147" t="str">
        <f t="shared" ref="B66:B69" si="9">B65</f>
        <v>Manukau</v>
      </c>
      <c r="C66" s="101" t="s">
        <v>88</v>
      </c>
      <c r="D66" s="29">
        <v>1</v>
      </c>
      <c r="E66" s="29">
        <v>5</v>
      </c>
      <c r="F66" s="29">
        <v>1</v>
      </c>
      <c r="G66" s="29">
        <v>0</v>
      </c>
      <c r="H66" s="29">
        <v>4</v>
      </c>
      <c r="I66" s="29">
        <v>10</v>
      </c>
      <c r="J66" s="29">
        <v>4</v>
      </c>
      <c r="K66" s="29">
        <v>6</v>
      </c>
      <c r="L66" s="29">
        <v>3</v>
      </c>
      <c r="M66" s="29">
        <v>15</v>
      </c>
    </row>
    <row r="67" spans="1:13" ht="14.25" customHeight="1" x14ac:dyDescent="0.2">
      <c r="A67" s="147" t="s">
        <v>107</v>
      </c>
      <c r="B67" s="147" t="str">
        <f t="shared" si="9"/>
        <v>Manukau</v>
      </c>
      <c r="C67" s="101" t="s">
        <v>18</v>
      </c>
      <c r="D67" s="29">
        <v>22</v>
      </c>
      <c r="E67" s="29">
        <v>21</v>
      </c>
      <c r="F67" s="29">
        <v>22</v>
      </c>
      <c r="G67" s="29">
        <v>32</v>
      </c>
      <c r="H67" s="29">
        <v>43</v>
      </c>
      <c r="I67" s="29">
        <v>32</v>
      </c>
      <c r="J67" s="29">
        <v>47</v>
      </c>
      <c r="K67" s="29">
        <v>52</v>
      </c>
      <c r="L67" s="29">
        <v>66</v>
      </c>
      <c r="M67" s="29">
        <v>51</v>
      </c>
    </row>
    <row r="68" spans="1:13" ht="14.25" customHeight="1" x14ac:dyDescent="0.2">
      <c r="A68" s="147" t="s">
        <v>107</v>
      </c>
      <c r="B68" s="147" t="str">
        <f t="shared" si="9"/>
        <v>Manukau</v>
      </c>
      <c r="C68" s="101" t="s">
        <v>15</v>
      </c>
      <c r="D68" s="29">
        <v>0</v>
      </c>
      <c r="E68" s="29">
        <v>0</v>
      </c>
      <c r="F68" s="29">
        <v>0</v>
      </c>
      <c r="G68" s="29">
        <v>1</v>
      </c>
      <c r="H68" s="29">
        <v>0</v>
      </c>
      <c r="I68" s="29">
        <v>2</v>
      </c>
      <c r="J68" s="29">
        <v>0</v>
      </c>
      <c r="K68" s="29">
        <v>1</v>
      </c>
      <c r="L68" s="29">
        <v>1</v>
      </c>
      <c r="M68" s="29">
        <v>0</v>
      </c>
    </row>
    <row r="69" spans="1:13" ht="14.25" customHeight="1" x14ac:dyDescent="0.2">
      <c r="A69" s="147" t="s">
        <v>107</v>
      </c>
      <c r="B69" s="148" t="str">
        <f t="shared" si="9"/>
        <v>Manukau</v>
      </c>
      <c r="C69" s="123" t="s">
        <v>0</v>
      </c>
      <c r="D69" s="82">
        <v>77</v>
      </c>
      <c r="E69" s="82">
        <v>90</v>
      </c>
      <c r="F69" s="82">
        <v>90</v>
      </c>
      <c r="G69" s="82">
        <v>109</v>
      </c>
      <c r="H69" s="82">
        <v>142</v>
      </c>
      <c r="I69" s="82">
        <v>156</v>
      </c>
      <c r="J69" s="82">
        <v>160</v>
      </c>
      <c r="K69" s="82">
        <v>154</v>
      </c>
      <c r="L69" s="82">
        <v>171</v>
      </c>
      <c r="M69" s="82">
        <v>198</v>
      </c>
    </row>
    <row r="70" spans="1:13" x14ac:dyDescent="0.2">
      <c r="A70" s="147" t="s">
        <v>107</v>
      </c>
      <c r="B70" s="149" t="s">
        <v>44</v>
      </c>
      <c r="C70" s="22" t="s">
        <v>17</v>
      </c>
      <c r="D70" s="47">
        <v>5</v>
      </c>
      <c r="E70" s="47">
        <v>14</v>
      </c>
      <c r="F70" s="47">
        <v>8</v>
      </c>
      <c r="G70" s="47">
        <v>13</v>
      </c>
      <c r="H70" s="47">
        <v>12</v>
      </c>
      <c r="I70" s="47">
        <v>11</v>
      </c>
      <c r="J70" s="47">
        <v>14</v>
      </c>
      <c r="K70" s="47">
        <v>5</v>
      </c>
      <c r="L70" s="47">
        <v>14</v>
      </c>
      <c r="M70" s="47">
        <v>17</v>
      </c>
    </row>
    <row r="71" spans="1:13" x14ac:dyDescent="0.2">
      <c r="A71" s="147" t="s">
        <v>107</v>
      </c>
      <c r="B71" s="147" t="str">
        <f t="shared" ref="B71:B74" si="10">B70</f>
        <v>Papakura</v>
      </c>
      <c r="C71" s="101" t="s">
        <v>88</v>
      </c>
      <c r="D71" s="29">
        <v>0</v>
      </c>
      <c r="E71" s="29">
        <v>1</v>
      </c>
      <c r="F71" s="29">
        <v>2</v>
      </c>
      <c r="G71" s="29">
        <v>0</v>
      </c>
      <c r="H71" s="29">
        <v>1</v>
      </c>
      <c r="I71" s="29">
        <v>3</v>
      </c>
      <c r="J71" s="29">
        <v>0</v>
      </c>
      <c r="K71" s="29">
        <v>0</v>
      </c>
      <c r="L71" s="29">
        <v>1</v>
      </c>
      <c r="M71" s="29">
        <v>2</v>
      </c>
    </row>
    <row r="72" spans="1:13" x14ac:dyDescent="0.2">
      <c r="A72" s="147" t="s">
        <v>107</v>
      </c>
      <c r="B72" s="147" t="str">
        <f t="shared" si="10"/>
        <v>Papakura</v>
      </c>
      <c r="C72" s="101" t="s">
        <v>18</v>
      </c>
      <c r="D72" s="29">
        <v>5</v>
      </c>
      <c r="E72" s="29">
        <v>2</v>
      </c>
      <c r="F72" s="29">
        <v>7</v>
      </c>
      <c r="G72" s="29">
        <v>4</v>
      </c>
      <c r="H72" s="29">
        <v>3</v>
      </c>
      <c r="I72" s="29">
        <v>6</v>
      </c>
      <c r="J72" s="29">
        <v>7</v>
      </c>
      <c r="K72" s="29">
        <v>6</v>
      </c>
      <c r="L72" s="29">
        <v>6</v>
      </c>
      <c r="M72" s="29">
        <v>7</v>
      </c>
    </row>
    <row r="73" spans="1:13" x14ac:dyDescent="0.2">
      <c r="A73" s="147" t="s">
        <v>107</v>
      </c>
      <c r="B73" s="147" t="str">
        <f t="shared" si="10"/>
        <v>Papakura</v>
      </c>
      <c r="C73" s="101" t="s">
        <v>15</v>
      </c>
      <c r="D73" s="29">
        <v>0</v>
      </c>
      <c r="E73" s="29">
        <v>0</v>
      </c>
      <c r="F73" s="29">
        <v>0</v>
      </c>
      <c r="G73" s="29">
        <v>0</v>
      </c>
      <c r="H73" s="29">
        <v>0</v>
      </c>
      <c r="I73" s="29">
        <v>0</v>
      </c>
      <c r="J73" s="29">
        <v>0</v>
      </c>
      <c r="K73" s="29">
        <v>0</v>
      </c>
      <c r="L73" s="29">
        <v>1</v>
      </c>
      <c r="M73" s="29">
        <v>0</v>
      </c>
    </row>
    <row r="74" spans="1:13" x14ac:dyDescent="0.2">
      <c r="A74" s="147" t="s">
        <v>107</v>
      </c>
      <c r="B74" s="148" t="str">
        <f t="shared" si="10"/>
        <v>Papakura</v>
      </c>
      <c r="C74" s="123" t="s">
        <v>0</v>
      </c>
      <c r="D74" s="82">
        <v>10</v>
      </c>
      <c r="E74" s="82">
        <v>17</v>
      </c>
      <c r="F74" s="82">
        <v>17</v>
      </c>
      <c r="G74" s="82">
        <v>17</v>
      </c>
      <c r="H74" s="82">
        <v>16</v>
      </c>
      <c r="I74" s="82">
        <v>20</v>
      </c>
      <c r="J74" s="82">
        <v>21</v>
      </c>
      <c r="K74" s="82">
        <v>11</v>
      </c>
      <c r="L74" s="82">
        <v>22</v>
      </c>
      <c r="M74" s="82">
        <v>26</v>
      </c>
    </row>
    <row r="75" spans="1:13" x14ac:dyDescent="0.2">
      <c r="A75" s="147" t="s">
        <v>107</v>
      </c>
      <c r="B75" s="149" t="s">
        <v>45</v>
      </c>
      <c r="C75" s="22" t="s">
        <v>17</v>
      </c>
      <c r="D75" s="47">
        <v>10</v>
      </c>
      <c r="E75" s="47">
        <v>11</v>
      </c>
      <c r="F75" s="47">
        <v>9</v>
      </c>
      <c r="G75" s="47">
        <v>9</v>
      </c>
      <c r="H75" s="47">
        <v>9</v>
      </c>
      <c r="I75" s="47">
        <v>7</v>
      </c>
      <c r="J75" s="47">
        <v>13</v>
      </c>
      <c r="K75" s="47">
        <v>5</v>
      </c>
      <c r="L75" s="47">
        <v>11</v>
      </c>
      <c r="M75" s="47">
        <v>11</v>
      </c>
    </row>
    <row r="76" spans="1:13" x14ac:dyDescent="0.2">
      <c r="A76" s="147" t="s">
        <v>107</v>
      </c>
      <c r="B76" s="147" t="str">
        <f t="shared" ref="B76:B79" si="11">B75</f>
        <v>Pukekohe</v>
      </c>
      <c r="C76" s="101" t="s">
        <v>88</v>
      </c>
      <c r="D76" s="29">
        <v>0</v>
      </c>
      <c r="E76" s="29">
        <v>1</v>
      </c>
      <c r="F76" s="29">
        <v>2</v>
      </c>
      <c r="G76" s="29">
        <v>0</v>
      </c>
      <c r="H76" s="29">
        <v>0</v>
      </c>
      <c r="I76" s="29">
        <v>1</v>
      </c>
      <c r="J76" s="29">
        <v>0</v>
      </c>
      <c r="K76" s="29">
        <v>1</v>
      </c>
      <c r="L76" s="29">
        <v>1</v>
      </c>
      <c r="M76" s="29">
        <v>1</v>
      </c>
    </row>
    <row r="77" spans="1:13" x14ac:dyDescent="0.2">
      <c r="A77" s="147" t="s">
        <v>107</v>
      </c>
      <c r="B77" s="147" t="str">
        <f t="shared" si="11"/>
        <v>Pukekohe</v>
      </c>
      <c r="C77" s="101" t="s">
        <v>18</v>
      </c>
      <c r="D77" s="29">
        <v>2</v>
      </c>
      <c r="E77" s="29">
        <v>0</v>
      </c>
      <c r="F77" s="29">
        <v>0</v>
      </c>
      <c r="G77" s="29">
        <v>1</v>
      </c>
      <c r="H77" s="29">
        <v>2</v>
      </c>
      <c r="I77" s="29">
        <v>4</v>
      </c>
      <c r="J77" s="29">
        <v>3</v>
      </c>
      <c r="K77" s="29">
        <v>4</v>
      </c>
      <c r="L77" s="29">
        <v>2</v>
      </c>
      <c r="M77" s="29">
        <v>3</v>
      </c>
    </row>
    <row r="78" spans="1:13" x14ac:dyDescent="0.2">
      <c r="A78" s="147" t="s">
        <v>107</v>
      </c>
      <c r="B78" s="147" t="str">
        <f t="shared" si="11"/>
        <v>Pukekohe</v>
      </c>
      <c r="C78" s="101" t="s">
        <v>15</v>
      </c>
      <c r="D78" s="29">
        <v>0</v>
      </c>
      <c r="E78" s="29">
        <v>0</v>
      </c>
      <c r="F78" s="29">
        <v>0</v>
      </c>
      <c r="G78" s="29">
        <v>0</v>
      </c>
      <c r="H78" s="29">
        <v>0</v>
      </c>
      <c r="I78" s="29">
        <v>0</v>
      </c>
      <c r="J78" s="29">
        <v>0</v>
      </c>
      <c r="K78" s="29">
        <v>0</v>
      </c>
      <c r="L78" s="29">
        <v>1</v>
      </c>
      <c r="M78" s="29">
        <v>0</v>
      </c>
    </row>
    <row r="79" spans="1:13" x14ac:dyDescent="0.2">
      <c r="A79" s="147" t="s">
        <v>107</v>
      </c>
      <c r="B79" s="148" t="str">
        <f t="shared" si="11"/>
        <v>Pukekohe</v>
      </c>
      <c r="C79" s="123" t="s">
        <v>0</v>
      </c>
      <c r="D79" s="82">
        <v>12</v>
      </c>
      <c r="E79" s="82">
        <v>12</v>
      </c>
      <c r="F79" s="82">
        <v>11</v>
      </c>
      <c r="G79" s="82">
        <v>10</v>
      </c>
      <c r="H79" s="82">
        <v>11</v>
      </c>
      <c r="I79" s="82">
        <v>12</v>
      </c>
      <c r="J79" s="82">
        <v>16</v>
      </c>
      <c r="K79" s="82">
        <v>10</v>
      </c>
      <c r="L79" s="82">
        <v>15</v>
      </c>
      <c r="M79" s="82">
        <v>15</v>
      </c>
    </row>
    <row r="80" spans="1:13" ht="14.25" customHeight="1" x14ac:dyDescent="0.2">
      <c r="A80" s="147" t="s">
        <v>107</v>
      </c>
      <c r="B80" s="147" t="s">
        <v>104</v>
      </c>
      <c r="C80" s="101" t="s">
        <v>17</v>
      </c>
      <c r="D80" s="29">
        <v>69</v>
      </c>
      <c r="E80" s="29">
        <v>89</v>
      </c>
      <c r="F80" s="29">
        <v>84</v>
      </c>
      <c r="G80" s="29">
        <v>98</v>
      </c>
      <c r="H80" s="29">
        <v>116</v>
      </c>
      <c r="I80" s="29">
        <v>130</v>
      </c>
      <c r="J80" s="29">
        <v>136</v>
      </c>
      <c r="K80" s="29">
        <v>105</v>
      </c>
      <c r="L80" s="29">
        <v>126</v>
      </c>
      <c r="M80" s="29">
        <v>160</v>
      </c>
    </row>
    <row r="81" spans="1:13" x14ac:dyDescent="0.2">
      <c r="A81" s="147" t="s">
        <v>107</v>
      </c>
      <c r="B81" s="147" t="str">
        <f t="shared" ref="B81:B84" si="12">B80</f>
        <v>Justice service area total</v>
      </c>
      <c r="C81" s="101" t="s">
        <v>88</v>
      </c>
      <c r="D81" s="29">
        <v>1</v>
      </c>
      <c r="E81" s="29">
        <v>7</v>
      </c>
      <c r="F81" s="29">
        <v>5</v>
      </c>
      <c r="G81" s="29">
        <v>0</v>
      </c>
      <c r="H81" s="29">
        <v>5</v>
      </c>
      <c r="I81" s="29">
        <v>14</v>
      </c>
      <c r="J81" s="29">
        <v>4</v>
      </c>
      <c r="K81" s="29">
        <v>7</v>
      </c>
      <c r="L81" s="29">
        <v>5</v>
      </c>
      <c r="M81" s="29">
        <v>18</v>
      </c>
    </row>
    <row r="82" spans="1:13" x14ac:dyDescent="0.2">
      <c r="A82" s="147" t="s">
        <v>107</v>
      </c>
      <c r="B82" s="147" t="str">
        <f t="shared" si="12"/>
        <v>Justice service area total</v>
      </c>
      <c r="C82" s="101" t="s">
        <v>18</v>
      </c>
      <c r="D82" s="29">
        <v>29</v>
      </c>
      <c r="E82" s="29">
        <v>23</v>
      </c>
      <c r="F82" s="29">
        <v>29</v>
      </c>
      <c r="G82" s="29">
        <v>37</v>
      </c>
      <c r="H82" s="29">
        <v>48</v>
      </c>
      <c r="I82" s="29">
        <v>42</v>
      </c>
      <c r="J82" s="29">
        <v>57</v>
      </c>
      <c r="K82" s="29">
        <v>62</v>
      </c>
      <c r="L82" s="29">
        <v>74</v>
      </c>
      <c r="M82" s="29">
        <v>61</v>
      </c>
    </row>
    <row r="83" spans="1:13" x14ac:dyDescent="0.2">
      <c r="A83" s="147" t="s">
        <v>107</v>
      </c>
      <c r="B83" s="147" t="str">
        <f t="shared" si="12"/>
        <v>Justice service area total</v>
      </c>
      <c r="C83" s="101" t="s">
        <v>15</v>
      </c>
      <c r="D83" s="29">
        <v>0</v>
      </c>
      <c r="E83" s="29">
        <v>0</v>
      </c>
      <c r="F83" s="29">
        <v>0</v>
      </c>
      <c r="G83" s="29">
        <v>1</v>
      </c>
      <c r="H83" s="29">
        <v>0</v>
      </c>
      <c r="I83" s="29">
        <v>2</v>
      </c>
      <c r="J83" s="29">
        <v>0</v>
      </c>
      <c r="K83" s="29">
        <v>1</v>
      </c>
      <c r="L83" s="29">
        <v>3</v>
      </c>
      <c r="M83" s="29">
        <v>0</v>
      </c>
    </row>
    <row r="84" spans="1:13" x14ac:dyDescent="0.2">
      <c r="A84" s="148" t="s">
        <v>107</v>
      </c>
      <c r="B84" s="148" t="str">
        <f t="shared" si="12"/>
        <v>Justice service area total</v>
      </c>
      <c r="C84" s="123" t="s">
        <v>0</v>
      </c>
      <c r="D84" s="53">
        <v>99</v>
      </c>
      <c r="E84" s="53">
        <v>119</v>
      </c>
      <c r="F84" s="53">
        <v>118</v>
      </c>
      <c r="G84" s="53">
        <v>136</v>
      </c>
      <c r="H84" s="53">
        <v>169</v>
      </c>
      <c r="I84" s="53">
        <v>188</v>
      </c>
      <c r="J84" s="53">
        <v>197</v>
      </c>
      <c r="K84" s="53">
        <v>175</v>
      </c>
      <c r="L84" s="53">
        <v>208</v>
      </c>
      <c r="M84" s="53">
        <v>239</v>
      </c>
    </row>
    <row r="85" spans="1:13" ht="14.25" customHeight="1" x14ac:dyDescent="0.2">
      <c r="A85" s="149" t="s">
        <v>27</v>
      </c>
      <c r="B85" s="149" t="s">
        <v>46</v>
      </c>
      <c r="C85" s="22" t="s">
        <v>17</v>
      </c>
      <c r="D85" s="47">
        <v>50</v>
      </c>
      <c r="E85" s="47">
        <v>51</v>
      </c>
      <c r="F85" s="47">
        <v>63</v>
      </c>
      <c r="G85" s="47">
        <v>74</v>
      </c>
      <c r="H85" s="47">
        <v>79</v>
      </c>
      <c r="I85" s="47">
        <v>68</v>
      </c>
      <c r="J85" s="47">
        <v>102</v>
      </c>
      <c r="K85" s="47">
        <v>78</v>
      </c>
      <c r="L85" s="47">
        <v>83</v>
      </c>
      <c r="M85" s="47">
        <v>76</v>
      </c>
    </row>
    <row r="86" spans="1:13" x14ac:dyDescent="0.2">
      <c r="A86" s="147" t="str">
        <f t="shared" ref="A86:B101" si="13">A85</f>
        <v>Waikato</v>
      </c>
      <c r="B86" s="147" t="str">
        <f t="shared" si="13"/>
        <v>Hamilton</v>
      </c>
      <c r="C86" s="101" t="s">
        <v>88</v>
      </c>
      <c r="D86" s="29">
        <v>6</v>
      </c>
      <c r="E86" s="29">
        <v>4</v>
      </c>
      <c r="F86" s="29">
        <v>3</v>
      </c>
      <c r="G86" s="29">
        <v>3</v>
      </c>
      <c r="H86" s="29">
        <v>5</v>
      </c>
      <c r="I86" s="29">
        <v>3</v>
      </c>
      <c r="J86" s="29">
        <v>7</v>
      </c>
      <c r="K86" s="29">
        <v>1</v>
      </c>
      <c r="L86" s="29">
        <v>5</v>
      </c>
      <c r="M86" s="29">
        <v>6</v>
      </c>
    </row>
    <row r="87" spans="1:13" x14ac:dyDescent="0.2">
      <c r="A87" s="147" t="str">
        <f t="shared" si="13"/>
        <v>Waikato</v>
      </c>
      <c r="B87" s="147" t="str">
        <f t="shared" si="13"/>
        <v>Hamilton</v>
      </c>
      <c r="C87" s="101" t="s">
        <v>18</v>
      </c>
      <c r="D87" s="29">
        <v>18</v>
      </c>
      <c r="E87" s="29">
        <v>17</v>
      </c>
      <c r="F87" s="29">
        <v>20</v>
      </c>
      <c r="G87" s="29">
        <v>15</v>
      </c>
      <c r="H87" s="29">
        <v>23</v>
      </c>
      <c r="I87" s="29">
        <v>26</v>
      </c>
      <c r="J87" s="29">
        <v>33</v>
      </c>
      <c r="K87" s="29">
        <v>37</v>
      </c>
      <c r="L87" s="29">
        <v>29</v>
      </c>
      <c r="M87" s="29">
        <v>31</v>
      </c>
    </row>
    <row r="88" spans="1:13" x14ac:dyDescent="0.2">
      <c r="A88" s="147" t="str">
        <f t="shared" si="13"/>
        <v>Waikato</v>
      </c>
      <c r="B88" s="147" t="str">
        <f t="shared" si="13"/>
        <v>Hamilton</v>
      </c>
      <c r="C88" s="101" t="s">
        <v>15</v>
      </c>
      <c r="D88" s="29">
        <v>0</v>
      </c>
      <c r="E88" s="29">
        <v>0</v>
      </c>
      <c r="F88" s="29">
        <v>0</v>
      </c>
      <c r="G88" s="29">
        <v>0</v>
      </c>
      <c r="H88" s="29">
        <v>0</v>
      </c>
      <c r="I88" s="29">
        <v>0</v>
      </c>
      <c r="J88" s="29">
        <v>1</v>
      </c>
      <c r="K88" s="29">
        <v>0</v>
      </c>
      <c r="L88" s="29">
        <v>0</v>
      </c>
      <c r="M88" s="29">
        <v>0</v>
      </c>
    </row>
    <row r="89" spans="1:13" x14ac:dyDescent="0.2">
      <c r="A89" s="147" t="str">
        <f t="shared" si="13"/>
        <v>Waikato</v>
      </c>
      <c r="B89" s="148" t="str">
        <f t="shared" si="13"/>
        <v>Hamilton</v>
      </c>
      <c r="C89" s="123" t="s">
        <v>0</v>
      </c>
      <c r="D89" s="82">
        <v>74</v>
      </c>
      <c r="E89" s="82">
        <v>72</v>
      </c>
      <c r="F89" s="82">
        <v>86</v>
      </c>
      <c r="G89" s="82">
        <v>92</v>
      </c>
      <c r="H89" s="82">
        <v>107</v>
      </c>
      <c r="I89" s="82">
        <v>97</v>
      </c>
      <c r="J89" s="82">
        <v>143</v>
      </c>
      <c r="K89" s="82">
        <v>116</v>
      </c>
      <c r="L89" s="82">
        <v>117</v>
      </c>
      <c r="M89" s="82">
        <v>113</v>
      </c>
    </row>
    <row r="90" spans="1:13" x14ac:dyDescent="0.2">
      <c r="A90" s="147" t="str">
        <f t="shared" si="13"/>
        <v>Waikato</v>
      </c>
      <c r="B90" s="149" t="s">
        <v>47</v>
      </c>
      <c r="C90" s="22" t="s">
        <v>17</v>
      </c>
      <c r="D90" s="47">
        <v>6</v>
      </c>
      <c r="E90" s="47">
        <v>7</v>
      </c>
      <c r="F90" s="47">
        <v>12</v>
      </c>
      <c r="G90" s="47">
        <v>6</v>
      </c>
      <c r="H90" s="47">
        <v>5</v>
      </c>
      <c r="I90" s="47">
        <v>5</v>
      </c>
      <c r="J90" s="47">
        <v>12</v>
      </c>
      <c r="K90" s="47">
        <v>14</v>
      </c>
      <c r="L90" s="47">
        <v>7</v>
      </c>
      <c r="M90" s="47">
        <v>5</v>
      </c>
    </row>
    <row r="91" spans="1:13" x14ac:dyDescent="0.2">
      <c r="A91" s="147" t="str">
        <f t="shared" si="13"/>
        <v>Waikato</v>
      </c>
      <c r="B91" s="147" t="str">
        <f t="shared" si="13"/>
        <v>Huntly</v>
      </c>
      <c r="C91" s="101" t="s">
        <v>88</v>
      </c>
      <c r="D91" s="29">
        <v>1</v>
      </c>
      <c r="E91" s="29">
        <v>0</v>
      </c>
      <c r="F91" s="29">
        <v>1</v>
      </c>
      <c r="G91" s="29">
        <v>0</v>
      </c>
      <c r="H91" s="29">
        <v>0</v>
      </c>
      <c r="I91" s="29">
        <v>1</v>
      </c>
      <c r="J91" s="29">
        <v>0</v>
      </c>
      <c r="K91" s="29">
        <v>0</v>
      </c>
      <c r="L91" s="29">
        <v>2</v>
      </c>
      <c r="M91" s="29">
        <v>1</v>
      </c>
    </row>
    <row r="92" spans="1:13" x14ac:dyDescent="0.2">
      <c r="A92" s="147" t="str">
        <f t="shared" si="13"/>
        <v>Waikato</v>
      </c>
      <c r="B92" s="147" t="str">
        <f t="shared" si="13"/>
        <v>Huntly</v>
      </c>
      <c r="C92" s="101" t="s">
        <v>18</v>
      </c>
      <c r="D92" s="29">
        <v>1</v>
      </c>
      <c r="E92" s="29">
        <v>1</v>
      </c>
      <c r="F92" s="29">
        <v>1</v>
      </c>
      <c r="G92" s="29">
        <v>5</v>
      </c>
      <c r="H92" s="29">
        <v>1</v>
      </c>
      <c r="I92" s="29">
        <v>3</v>
      </c>
      <c r="J92" s="29">
        <v>4</v>
      </c>
      <c r="K92" s="29">
        <v>1</v>
      </c>
      <c r="L92" s="29">
        <v>1</v>
      </c>
      <c r="M92" s="29">
        <v>1</v>
      </c>
    </row>
    <row r="93" spans="1:13" x14ac:dyDescent="0.2">
      <c r="A93" s="147" t="str">
        <f t="shared" si="13"/>
        <v>Waikato</v>
      </c>
      <c r="B93" s="147" t="str">
        <f t="shared" si="13"/>
        <v>Huntly</v>
      </c>
      <c r="C93" s="101" t="s">
        <v>15</v>
      </c>
      <c r="D93" s="29">
        <v>0</v>
      </c>
      <c r="E93" s="29">
        <v>0</v>
      </c>
      <c r="F93" s="29">
        <v>0</v>
      </c>
      <c r="G93" s="29">
        <v>0</v>
      </c>
      <c r="H93" s="29">
        <v>0</v>
      </c>
      <c r="I93" s="29">
        <v>0</v>
      </c>
      <c r="J93" s="29">
        <v>0</v>
      </c>
      <c r="K93" s="29">
        <v>0</v>
      </c>
      <c r="L93" s="29">
        <v>0</v>
      </c>
      <c r="M93" s="29">
        <v>0</v>
      </c>
    </row>
    <row r="94" spans="1:13" x14ac:dyDescent="0.2">
      <c r="A94" s="147" t="str">
        <f t="shared" si="13"/>
        <v>Waikato</v>
      </c>
      <c r="B94" s="148" t="str">
        <f t="shared" si="13"/>
        <v>Huntly</v>
      </c>
      <c r="C94" s="123" t="s">
        <v>0</v>
      </c>
      <c r="D94" s="82">
        <v>8</v>
      </c>
      <c r="E94" s="82">
        <v>8</v>
      </c>
      <c r="F94" s="82">
        <v>14</v>
      </c>
      <c r="G94" s="82">
        <v>11</v>
      </c>
      <c r="H94" s="82">
        <v>6</v>
      </c>
      <c r="I94" s="82">
        <v>9</v>
      </c>
      <c r="J94" s="82">
        <v>16</v>
      </c>
      <c r="K94" s="82">
        <v>15</v>
      </c>
      <c r="L94" s="82">
        <v>10</v>
      </c>
      <c r="M94" s="82">
        <v>7</v>
      </c>
    </row>
    <row r="95" spans="1:13" x14ac:dyDescent="0.2">
      <c r="A95" s="147" t="str">
        <f t="shared" si="13"/>
        <v>Waikato</v>
      </c>
      <c r="B95" s="149" t="s">
        <v>48</v>
      </c>
      <c r="C95" s="22" t="s">
        <v>17</v>
      </c>
      <c r="D95" s="47">
        <v>8</v>
      </c>
      <c r="E95" s="47">
        <v>7</v>
      </c>
      <c r="F95" s="47">
        <v>7</v>
      </c>
      <c r="G95" s="47">
        <v>5</v>
      </c>
      <c r="H95" s="47">
        <v>7</v>
      </c>
      <c r="I95" s="47">
        <v>4</v>
      </c>
      <c r="J95" s="47">
        <v>7</v>
      </c>
      <c r="K95" s="47">
        <v>8</v>
      </c>
      <c r="L95" s="47">
        <v>5</v>
      </c>
      <c r="M95" s="47">
        <v>3</v>
      </c>
    </row>
    <row r="96" spans="1:13" x14ac:dyDescent="0.2">
      <c r="A96" s="147" t="str">
        <f t="shared" si="13"/>
        <v>Waikato</v>
      </c>
      <c r="B96" s="147" t="str">
        <f t="shared" si="13"/>
        <v>Morrinsville</v>
      </c>
      <c r="C96" s="101" t="s">
        <v>88</v>
      </c>
      <c r="D96" s="29">
        <v>1</v>
      </c>
      <c r="E96" s="29">
        <v>1</v>
      </c>
      <c r="F96" s="29">
        <v>1</v>
      </c>
      <c r="G96" s="29">
        <v>0</v>
      </c>
      <c r="H96" s="29">
        <v>0</v>
      </c>
      <c r="I96" s="29">
        <v>0</v>
      </c>
      <c r="J96" s="29">
        <v>3</v>
      </c>
      <c r="K96" s="29">
        <v>1</v>
      </c>
      <c r="L96" s="29">
        <v>4</v>
      </c>
      <c r="M96" s="29">
        <v>1</v>
      </c>
    </row>
    <row r="97" spans="1:13" x14ac:dyDescent="0.2">
      <c r="A97" s="147" t="str">
        <f t="shared" si="13"/>
        <v>Waikato</v>
      </c>
      <c r="B97" s="147" t="str">
        <f t="shared" si="13"/>
        <v>Morrinsville</v>
      </c>
      <c r="C97" s="101" t="s">
        <v>18</v>
      </c>
      <c r="D97" s="29">
        <v>1</v>
      </c>
      <c r="E97" s="29">
        <v>2</v>
      </c>
      <c r="F97" s="29">
        <v>0</v>
      </c>
      <c r="G97" s="29">
        <v>1</v>
      </c>
      <c r="H97" s="29">
        <v>1</v>
      </c>
      <c r="I97" s="29">
        <v>2</v>
      </c>
      <c r="J97" s="29">
        <v>0</v>
      </c>
      <c r="K97" s="29">
        <v>2</v>
      </c>
      <c r="L97" s="29">
        <v>2</v>
      </c>
      <c r="M97" s="29">
        <v>1</v>
      </c>
    </row>
    <row r="98" spans="1:13" x14ac:dyDescent="0.2">
      <c r="A98" s="147" t="str">
        <f t="shared" si="13"/>
        <v>Waikato</v>
      </c>
      <c r="B98" s="147" t="str">
        <f t="shared" si="13"/>
        <v>Morrinsville</v>
      </c>
      <c r="C98" s="101" t="s">
        <v>15</v>
      </c>
      <c r="D98" s="29">
        <v>0</v>
      </c>
      <c r="E98" s="29">
        <v>0</v>
      </c>
      <c r="F98" s="29">
        <v>0</v>
      </c>
      <c r="G98" s="29">
        <v>0</v>
      </c>
      <c r="H98" s="29">
        <v>0</v>
      </c>
      <c r="I98" s="29">
        <v>0</v>
      </c>
      <c r="J98" s="29">
        <v>0</v>
      </c>
      <c r="K98" s="29">
        <v>0</v>
      </c>
      <c r="L98" s="29">
        <v>0</v>
      </c>
      <c r="M98" s="29">
        <v>0</v>
      </c>
    </row>
    <row r="99" spans="1:13" x14ac:dyDescent="0.2">
      <c r="A99" s="147" t="str">
        <f t="shared" si="13"/>
        <v>Waikato</v>
      </c>
      <c r="B99" s="148" t="str">
        <f t="shared" si="13"/>
        <v>Morrinsville</v>
      </c>
      <c r="C99" s="123" t="s">
        <v>0</v>
      </c>
      <c r="D99" s="82">
        <v>10</v>
      </c>
      <c r="E99" s="82">
        <v>10</v>
      </c>
      <c r="F99" s="82">
        <v>8</v>
      </c>
      <c r="G99" s="82">
        <v>6</v>
      </c>
      <c r="H99" s="82">
        <v>8</v>
      </c>
      <c r="I99" s="82">
        <v>6</v>
      </c>
      <c r="J99" s="82">
        <v>10</v>
      </c>
      <c r="K99" s="82">
        <v>11</v>
      </c>
      <c r="L99" s="82">
        <v>11</v>
      </c>
      <c r="M99" s="82">
        <v>5</v>
      </c>
    </row>
    <row r="100" spans="1:13" ht="14.25" customHeight="1" x14ac:dyDescent="0.2">
      <c r="A100" s="147" t="str">
        <f t="shared" si="13"/>
        <v>Waikato</v>
      </c>
      <c r="B100" s="149" t="s">
        <v>49</v>
      </c>
      <c r="C100" s="22" t="s">
        <v>17</v>
      </c>
      <c r="D100" s="47">
        <v>5</v>
      </c>
      <c r="E100" s="47">
        <v>0</v>
      </c>
      <c r="F100" s="47">
        <v>2</v>
      </c>
      <c r="G100" s="47">
        <v>6</v>
      </c>
      <c r="H100" s="47">
        <v>5</v>
      </c>
      <c r="I100" s="47">
        <v>4</v>
      </c>
      <c r="J100" s="47">
        <v>7</v>
      </c>
      <c r="K100" s="47">
        <v>3</v>
      </c>
      <c r="L100" s="47">
        <v>7</v>
      </c>
      <c r="M100" s="47">
        <v>2</v>
      </c>
    </row>
    <row r="101" spans="1:13" x14ac:dyDescent="0.2">
      <c r="A101" s="147" t="str">
        <f t="shared" si="13"/>
        <v>Waikato</v>
      </c>
      <c r="B101" s="147" t="str">
        <f t="shared" si="13"/>
        <v>Te Awamutu</v>
      </c>
      <c r="C101" s="101" t="s">
        <v>88</v>
      </c>
      <c r="D101" s="29">
        <v>0</v>
      </c>
      <c r="E101" s="29">
        <v>0</v>
      </c>
      <c r="F101" s="29">
        <v>0</v>
      </c>
      <c r="G101" s="29">
        <v>0</v>
      </c>
      <c r="H101" s="29">
        <v>0</v>
      </c>
      <c r="I101" s="29">
        <v>0</v>
      </c>
      <c r="J101" s="29">
        <v>2</v>
      </c>
      <c r="K101" s="29">
        <v>0</v>
      </c>
      <c r="L101" s="29">
        <v>1</v>
      </c>
      <c r="M101" s="29">
        <v>0</v>
      </c>
    </row>
    <row r="102" spans="1:13" x14ac:dyDescent="0.2">
      <c r="A102" s="147" t="str">
        <f t="shared" ref="A102:B117" si="14">A101</f>
        <v>Waikato</v>
      </c>
      <c r="B102" s="147" t="str">
        <f t="shared" si="14"/>
        <v>Te Awamutu</v>
      </c>
      <c r="C102" s="101" t="s">
        <v>18</v>
      </c>
      <c r="D102" s="29">
        <v>0</v>
      </c>
      <c r="E102" s="29">
        <v>0</v>
      </c>
      <c r="F102" s="29">
        <v>0</v>
      </c>
      <c r="G102" s="29">
        <v>0</v>
      </c>
      <c r="H102" s="29">
        <v>1</v>
      </c>
      <c r="I102" s="29">
        <v>5</v>
      </c>
      <c r="J102" s="29">
        <v>5</v>
      </c>
      <c r="K102" s="29">
        <v>3</v>
      </c>
      <c r="L102" s="29">
        <v>1</v>
      </c>
      <c r="M102" s="29">
        <v>0</v>
      </c>
    </row>
    <row r="103" spans="1:13" x14ac:dyDescent="0.2">
      <c r="A103" s="147" t="str">
        <f t="shared" si="14"/>
        <v>Waikato</v>
      </c>
      <c r="B103" s="147" t="str">
        <f t="shared" si="14"/>
        <v>Te Awamutu</v>
      </c>
      <c r="C103" s="101" t="s">
        <v>15</v>
      </c>
      <c r="D103" s="29">
        <v>0</v>
      </c>
      <c r="E103" s="29">
        <v>0</v>
      </c>
      <c r="F103" s="29">
        <v>0</v>
      </c>
      <c r="G103" s="29">
        <v>0</v>
      </c>
      <c r="H103" s="29">
        <v>0</v>
      </c>
      <c r="I103" s="29">
        <v>0</v>
      </c>
      <c r="J103" s="29">
        <v>0</v>
      </c>
      <c r="K103" s="29">
        <v>0</v>
      </c>
      <c r="L103" s="29">
        <v>0</v>
      </c>
      <c r="M103" s="29">
        <v>0</v>
      </c>
    </row>
    <row r="104" spans="1:13" x14ac:dyDescent="0.2">
      <c r="A104" s="147" t="str">
        <f t="shared" si="14"/>
        <v>Waikato</v>
      </c>
      <c r="B104" s="148" t="str">
        <f t="shared" si="14"/>
        <v>Te Awamutu</v>
      </c>
      <c r="C104" s="123" t="s">
        <v>0</v>
      </c>
      <c r="D104" s="82">
        <v>5</v>
      </c>
      <c r="E104" s="82">
        <v>0</v>
      </c>
      <c r="F104" s="82">
        <v>2</v>
      </c>
      <c r="G104" s="82">
        <v>6</v>
      </c>
      <c r="H104" s="82">
        <v>6</v>
      </c>
      <c r="I104" s="82">
        <v>9</v>
      </c>
      <c r="J104" s="82">
        <v>14</v>
      </c>
      <c r="K104" s="82">
        <v>6</v>
      </c>
      <c r="L104" s="82">
        <v>9</v>
      </c>
      <c r="M104" s="82">
        <v>2</v>
      </c>
    </row>
    <row r="105" spans="1:13" x14ac:dyDescent="0.2">
      <c r="A105" s="147" t="str">
        <f t="shared" si="14"/>
        <v>Waikato</v>
      </c>
      <c r="B105" s="149" t="s">
        <v>134</v>
      </c>
      <c r="C105" s="22" t="s">
        <v>17</v>
      </c>
      <c r="D105" s="47">
        <v>3</v>
      </c>
      <c r="E105" s="47">
        <v>4</v>
      </c>
      <c r="F105" s="47">
        <v>2</v>
      </c>
      <c r="G105" s="47">
        <v>3</v>
      </c>
      <c r="H105" s="47">
        <v>9</v>
      </c>
      <c r="I105" s="47">
        <v>6</v>
      </c>
      <c r="J105" s="47">
        <v>7</v>
      </c>
      <c r="K105" s="47">
        <v>3</v>
      </c>
      <c r="L105" s="47">
        <v>4</v>
      </c>
      <c r="M105" s="47">
        <v>5</v>
      </c>
    </row>
    <row r="106" spans="1:13" x14ac:dyDescent="0.2">
      <c r="A106" s="147" t="str">
        <f t="shared" si="14"/>
        <v>Waikato</v>
      </c>
      <c r="B106" s="147" t="str">
        <f t="shared" si="14"/>
        <v>Te Kūiti</v>
      </c>
      <c r="C106" s="101" t="s">
        <v>88</v>
      </c>
      <c r="D106" s="29">
        <v>0</v>
      </c>
      <c r="E106" s="29">
        <v>1</v>
      </c>
      <c r="F106" s="29">
        <v>0</v>
      </c>
      <c r="G106" s="29">
        <v>0</v>
      </c>
      <c r="H106" s="29">
        <v>2</v>
      </c>
      <c r="I106" s="29">
        <v>0</v>
      </c>
      <c r="J106" s="29">
        <v>0</v>
      </c>
      <c r="K106" s="29">
        <v>1</v>
      </c>
      <c r="L106" s="29">
        <v>0</v>
      </c>
      <c r="M106" s="29">
        <v>0</v>
      </c>
    </row>
    <row r="107" spans="1:13" x14ac:dyDescent="0.2">
      <c r="A107" s="147" t="str">
        <f t="shared" si="14"/>
        <v>Waikato</v>
      </c>
      <c r="B107" s="147" t="str">
        <f t="shared" si="14"/>
        <v>Te Kūiti</v>
      </c>
      <c r="C107" s="101" t="s">
        <v>18</v>
      </c>
      <c r="D107" s="29">
        <v>0</v>
      </c>
      <c r="E107" s="29">
        <v>1</v>
      </c>
      <c r="F107" s="29">
        <v>0</v>
      </c>
      <c r="G107" s="29">
        <v>0</v>
      </c>
      <c r="H107" s="29">
        <v>0</v>
      </c>
      <c r="I107" s="29">
        <v>2</v>
      </c>
      <c r="J107" s="29">
        <v>1</v>
      </c>
      <c r="K107" s="29">
        <v>0</v>
      </c>
      <c r="L107" s="29">
        <v>2</v>
      </c>
      <c r="M107" s="29">
        <v>2</v>
      </c>
    </row>
    <row r="108" spans="1:13" x14ac:dyDescent="0.2">
      <c r="A108" s="147" t="str">
        <f t="shared" si="14"/>
        <v>Waikato</v>
      </c>
      <c r="B108" s="147" t="str">
        <f t="shared" si="14"/>
        <v>Te Kūiti</v>
      </c>
      <c r="C108" s="101" t="s">
        <v>15</v>
      </c>
      <c r="D108" s="29">
        <v>0</v>
      </c>
      <c r="E108" s="29">
        <v>0</v>
      </c>
      <c r="F108" s="29">
        <v>0</v>
      </c>
      <c r="G108" s="29">
        <v>0</v>
      </c>
      <c r="H108" s="29">
        <v>0</v>
      </c>
      <c r="I108" s="29">
        <v>0</v>
      </c>
      <c r="J108" s="29">
        <v>0</v>
      </c>
      <c r="K108" s="29">
        <v>0</v>
      </c>
      <c r="L108" s="29">
        <v>0</v>
      </c>
      <c r="M108" s="29">
        <v>0</v>
      </c>
    </row>
    <row r="109" spans="1:13" x14ac:dyDescent="0.2">
      <c r="A109" s="147" t="str">
        <f t="shared" si="14"/>
        <v>Waikato</v>
      </c>
      <c r="B109" s="148" t="str">
        <f t="shared" si="14"/>
        <v>Te Kūiti</v>
      </c>
      <c r="C109" s="123" t="s">
        <v>0</v>
      </c>
      <c r="D109" s="82">
        <v>3</v>
      </c>
      <c r="E109" s="82">
        <v>6</v>
      </c>
      <c r="F109" s="82">
        <v>2</v>
      </c>
      <c r="G109" s="82">
        <v>3</v>
      </c>
      <c r="H109" s="82">
        <v>11</v>
      </c>
      <c r="I109" s="82">
        <v>8</v>
      </c>
      <c r="J109" s="82">
        <v>8</v>
      </c>
      <c r="K109" s="82">
        <v>4</v>
      </c>
      <c r="L109" s="82">
        <v>6</v>
      </c>
      <c r="M109" s="82">
        <v>7</v>
      </c>
    </row>
    <row r="110" spans="1:13" x14ac:dyDescent="0.2">
      <c r="A110" s="147" t="str">
        <f>A109</f>
        <v>Waikato</v>
      </c>
      <c r="B110" s="149" t="s">
        <v>52</v>
      </c>
      <c r="C110" s="22" t="s">
        <v>17</v>
      </c>
      <c r="D110" s="47">
        <v>12</v>
      </c>
      <c r="E110" s="47">
        <v>2</v>
      </c>
      <c r="F110" s="47">
        <v>4</v>
      </c>
      <c r="G110" s="47">
        <v>13</v>
      </c>
      <c r="H110" s="47">
        <v>2</v>
      </c>
      <c r="I110" s="47">
        <v>4</v>
      </c>
      <c r="J110" s="47">
        <v>15</v>
      </c>
      <c r="K110" s="47">
        <v>10</v>
      </c>
      <c r="L110" s="47">
        <v>10</v>
      </c>
      <c r="M110" s="47">
        <v>7</v>
      </c>
    </row>
    <row r="111" spans="1:13" x14ac:dyDescent="0.2">
      <c r="A111" s="147" t="str">
        <f t="shared" ref="A111:B115" si="15">A110</f>
        <v>Waikato</v>
      </c>
      <c r="B111" s="147" t="str">
        <f t="shared" si="15"/>
        <v>Thames</v>
      </c>
      <c r="C111" s="101" t="s">
        <v>88</v>
      </c>
      <c r="D111" s="29">
        <v>1</v>
      </c>
      <c r="E111" s="29">
        <v>0</v>
      </c>
      <c r="F111" s="29">
        <v>2</v>
      </c>
      <c r="G111" s="29">
        <v>0</v>
      </c>
      <c r="H111" s="29">
        <v>0</v>
      </c>
      <c r="I111" s="29">
        <v>1</v>
      </c>
      <c r="J111" s="29">
        <v>0</v>
      </c>
      <c r="K111" s="29">
        <v>0</v>
      </c>
      <c r="L111" s="29">
        <v>0</v>
      </c>
      <c r="M111" s="29">
        <v>0</v>
      </c>
    </row>
    <row r="112" spans="1:13" x14ac:dyDescent="0.2">
      <c r="A112" s="147" t="str">
        <f t="shared" si="15"/>
        <v>Waikato</v>
      </c>
      <c r="B112" s="147" t="str">
        <f t="shared" si="15"/>
        <v>Thames</v>
      </c>
      <c r="C112" s="101" t="s">
        <v>18</v>
      </c>
      <c r="D112" s="29">
        <v>1</v>
      </c>
      <c r="E112" s="29">
        <v>2</v>
      </c>
      <c r="F112" s="29">
        <v>1</v>
      </c>
      <c r="G112" s="29">
        <v>2</v>
      </c>
      <c r="H112" s="29">
        <v>1</v>
      </c>
      <c r="I112" s="29">
        <v>2</v>
      </c>
      <c r="J112" s="29">
        <v>4</v>
      </c>
      <c r="K112" s="29">
        <v>4</v>
      </c>
      <c r="L112" s="29">
        <v>3</v>
      </c>
      <c r="M112" s="29">
        <v>4</v>
      </c>
    </row>
    <row r="113" spans="1:13" x14ac:dyDescent="0.2">
      <c r="A113" s="147" t="str">
        <f t="shared" si="15"/>
        <v>Waikato</v>
      </c>
      <c r="B113" s="147" t="str">
        <f t="shared" si="15"/>
        <v>Thames</v>
      </c>
      <c r="C113" s="101" t="s">
        <v>15</v>
      </c>
      <c r="D113" s="29">
        <v>0</v>
      </c>
      <c r="E113" s="29">
        <v>0</v>
      </c>
      <c r="F113" s="29">
        <v>0</v>
      </c>
      <c r="G113" s="29">
        <v>0</v>
      </c>
      <c r="H113" s="29">
        <v>0</v>
      </c>
      <c r="I113" s="29">
        <v>0</v>
      </c>
      <c r="J113" s="29">
        <v>0</v>
      </c>
      <c r="K113" s="29">
        <v>0</v>
      </c>
      <c r="L113" s="29">
        <v>0</v>
      </c>
      <c r="M113" s="29">
        <v>0</v>
      </c>
    </row>
    <row r="114" spans="1:13" x14ac:dyDescent="0.2">
      <c r="A114" s="147" t="str">
        <f t="shared" si="15"/>
        <v>Waikato</v>
      </c>
      <c r="B114" s="148" t="str">
        <f t="shared" si="15"/>
        <v>Thames</v>
      </c>
      <c r="C114" s="123" t="s">
        <v>0</v>
      </c>
      <c r="D114" s="82">
        <v>14</v>
      </c>
      <c r="E114" s="82">
        <v>4</v>
      </c>
      <c r="F114" s="82">
        <v>7</v>
      </c>
      <c r="G114" s="82">
        <v>15</v>
      </c>
      <c r="H114" s="82">
        <v>3</v>
      </c>
      <c r="I114" s="82">
        <v>7</v>
      </c>
      <c r="J114" s="82">
        <v>19</v>
      </c>
      <c r="K114" s="82">
        <v>14</v>
      </c>
      <c r="L114" s="82">
        <v>13</v>
      </c>
      <c r="M114" s="82">
        <v>11</v>
      </c>
    </row>
    <row r="115" spans="1:13" ht="14.25" customHeight="1" x14ac:dyDescent="0.2">
      <c r="A115" s="147" t="str">
        <f t="shared" si="15"/>
        <v>Waikato</v>
      </c>
      <c r="B115" s="147" t="s">
        <v>104</v>
      </c>
      <c r="C115" s="101" t="s">
        <v>17</v>
      </c>
      <c r="D115" s="29">
        <v>84</v>
      </c>
      <c r="E115" s="29">
        <v>71</v>
      </c>
      <c r="F115" s="29">
        <v>90</v>
      </c>
      <c r="G115" s="29">
        <v>107</v>
      </c>
      <c r="H115" s="29">
        <v>107</v>
      </c>
      <c r="I115" s="29">
        <v>91</v>
      </c>
      <c r="J115" s="29">
        <v>150</v>
      </c>
      <c r="K115" s="29">
        <v>116</v>
      </c>
      <c r="L115" s="29">
        <v>116</v>
      </c>
      <c r="M115" s="29">
        <v>98</v>
      </c>
    </row>
    <row r="116" spans="1:13" x14ac:dyDescent="0.2">
      <c r="A116" s="147" t="str">
        <f t="shared" si="14"/>
        <v>Waikato</v>
      </c>
      <c r="B116" s="147" t="str">
        <f t="shared" si="14"/>
        <v>Justice service area total</v>
      </c>
      <c r="C116" s="101" t="s">
        <v>88</v>
      </c>
      <c r="D116" s="29">
        <v>9</v>
      </c>
      <c r="E116" s="29">
        <v>6</v>
      </c>
      <c r="F116" s="29">
        <v>7</v>
      </c>
      <c r="G116" s="29">
        <v>3</v>
      </c>
      <c r="H116" s="29">
        <v>7</v>
      </c>
      <c r="I116" s="29">
        <v>5</v>
      </c>
      <c r="J116" s="29">
        <v>12</v>
      </c>
      <c r="K116" s="29">
        <v>3</v>
      </c>
      <c r="L116" s="29">
        <v>12</v>
      </c>
      <c r="M116" s="29">
        <v>8</v>
      </c>
    </row>
    <row r="117" spans="1:13" x14ac:dyDescent="0.2">
      <c r="A117" s="147" t="str">
        <f t="shared" si="14"/>
        <v>Waikato</v>
      </c>
      <c r="B117" s="147" t="str">
        <f t="shared" si="14"/>
        <v>Justice service area total</v>
      </c>
      <c r="C117" s="101" t="s">
        <v>18</v>
      </c>
      <c r="D117" s="29">
        <v>21</v>
      </c>
      <c r="E117" s="29">
        <v>23</v>
      </c>
      <c r="F117" s="29">
        <v>22</v>
      </c>
      <c r="G117" s="29">
        <v>23</v>
      </c>
      <c r="H117" s="29">
        <v>27</v>
      </c>
      <c r="I117" s="29">
        <v>40</v>
      </c>
      <c r="J117" s="29">
        <v>47</v>
      </c>
      <c r="K117" s="29">
        <v>47</v>
      </c>
      <c r="L117" s="29">
        <v>38</v>
      </c>
      <c r="M117" s="29">
        <v>39</v>
      </c>
    </row>
    <row r="118" spans="1:13" x14ac:dyDescent="0.2">
      <c r="A118" s="147" t="str">
        <f t="shared" ref="A118:B119" si="16">A117</f>
        <v>Waikato</v>
      </c>
      <c r="B118" s="147" t="str">
        <f t="shared" si="16"/>
        <v>Justice service area total</v>
      </c>
      <c r="C118" s="101" t="s">
        <v>15</v>
      </c>
      <c r="D118" s="29">
        <v>0</v>
      </c>
      <c r="E118" s="29">
        <v>0</v>
      </c>
      <c r="F118" s="29">
        <v>0</v>
      </c>
      <c r="G118" s="29">
        <v>0</v>
      </c>
      <c r="H118" s="29">
        <v>0</v>
      </c>
      <c r="I118" s="29">
        <v>0</v>
      </c>
      <c r="J118" s="29">
        <v>1</v>
      </c>
      <c r="K118" s="29">
        <v>0</v>
      </c>
      <c r="L118" s="29">
        <v>0</v>
      </c>
      <c r="M118" s="29">
        <v>0</v>
      </c>
    </row>
    <row r="119" spans="1:13" x14ac:dyDescent="0.2">
      <c r="A119" s="148" t="str">
        <f t="shared" si="16"/>
        <v>Waikato</v>
      </c>
      <c r="B119" s="148" t="str">
        <f t="shared" si="16"/>
        <v>Justice service area total</v>
      </c>
      <c r="C119" s="123" t="s">
        <v>0</v>
      </c>
      <c r="D119" s="53">
        <v>114</v>
      </c>
      <c r="E119" s="53">
        <v>100</v>
      </c>
      <c r="F119" s="53">
        <v>119</v>
      </c>
      <c r="G119" s="53">
        <v>133</v>
      </c>
      <c r="H119" s="53">
        <v>141</v>
      </c>
      <c r="I119" s="53">
        <v>136</v>
      </c>
      <c r="J119" s="53">
        <v>210</v>
      </c>
      <c r="K119" s="53">
        <v>166</v>
      </c>
      <c r="L119" s="53">
        <v>166</v>
      </c>
      <c r="M119" s="53">
        <v>145</v>
      </c>
    </row>
    <row r="120" spans="1:13" ht="14.25" customHeight="1" x14ac:dyDescent="0.2">
      <c r="A120" s="149" t="s">
        <v>108</v>
      </c>
      <c r="B120" s="149" t="s">
        <v>135</v>
      </c>
      <c r="C120" s="22" t="s">
        <v>17</v>
      </c>
      <c r="D120" s="47">
        <v>9</v>
      </c>
      <c r="E120" s="47">
        <v>11</v>
      </c>
      <c r="F120" s="47">
        <v>4</v>
      </c>
      <c r="G120" s="47">
        <v>8</v>
      </c>
      <c r="H120" s="47">
        <v>13</v>
      </c>
      <c r="I120" s="47">
        <v>4</v>
      </c>
      <c r="J120" s="47">
        <v>8</v>
      </c>
      <c r="K120" s="47">
        <v>4</v>
      </c>
      <c r="L120" s="47">
        <v>4</v>
      </c>
      <c r="M120" s="47">
        <v>9</v>
      </c>
    </row>
    <row r="121" spans="1:13" x14ac:dyDescent="0.2">
      <c r="A121" s="147" t="s">
        <v>108</v>
      </c>
      <c r="B121" s="147" t="str">
        <f t="shared" ref="B121:B124" si="17">B120</f>
        <v>Ōpōtiki</v>
      </c>
      <c r="C121" s="101" t="s">
        <v>88</v>
      </c>
      <c r="D121" s="29">
        <v>0</v>
      </c>
      <c r="E121" s="29">
        <v>0</v>
      </c>
      <c r="F121" s="29">
        <v>1</v>
      </c>
      <c r="G121" s="29">
        <v>0</v>
      </c>
      <c r="H121" s="29">
        <v>0</v>
      </c>
      <c r="I121" s="29">
        <v>1</v>
      </c>
      <c r="J121" s="29">
        <v>0</v>
      </c>
      <c r="K121" s="29">
        <v>0</v>
      </c>
      <c r="L121" s="29">
        <v>0</v>
      </c>
      <c r="M121" s="29">
        <v>0</v>
      </c>
    </row>
    <row r="122" spans="1:13" x14ac:dyDescent="0.2">
      <c r="A122" s="147" t="s">
        <v>108</v>
      </c>
      <c r="B122" s="147" t="str">
        <f t="shared" si="17"/>
        <v>Ōpōtiki</v>
      </c>
      <c r="C122" s="101" t="s">
        <v>18</v>
      </c>
      <c r="D122" s="29">
        <v>1</v>
      </c>
      <c r="E122" s="29">
        <v>0</v>
      </c>
      <c r="F122" s="29">
        <v>0</v>
      </c>
      <c r="G122" s="29">
        <v>0</v>
      </c>
      <c r="H122" s="29">
        <v>1</v>
      </c>
      <c r="I122" s="29">
        <v>0</v>
      </c>
      <c r="J122" s="29">
        <v>2</v>
      </c>
      <c r="K122" s="29">
        <v>0</v>
      </c>
      <c r="L122" s="29">
        <v>0</v>
      </c>
      <c r="M122" s="29">
        <v>4</v>
      </c>
    </row>
    <row r="123" spans="1:13" x14ac:dyDescent="0.2">
      <c r="A123" s="147" t="s">
        <v>108</v>
      </c>
      <c r="B123" s="147" t="str">
        <f t="shared" si="17"/>
        <v>Ōpōtiki</v>
      </c>
      <c r="C123" s="101" t="s">
        <v>15</v>
      </c>
      <c r="D123" s="29">
        <v>0</v>
      </c>
      <c r="E123" s="29">
        <v>0</v>
      </c>
      <c r="F123" s="29">
        <v>0</v>
      </c>
      <c r="G123" s="29">
        <v>0</v>
      </c>
      <c r="H123" s="29">
        <v>0</v>
      </c>
      <c r="I123" s="29">
        <v>0</v>
      </c>
      <c r="J123" s="29">
        <v>0</v>
      </c>
      <c r="K123" s="29">
        <v>0</v>
      </c>
      <c r="L123" s="29">
        <v>0</v>
      </c>
      <c r="M123" s="29">
        <v>0</v>
      </c>
    </row>
    <row r="124" spans="1:13" x14ac:dyDescent="0.2">
      <c r="A124" s="147" t="s">
        <v>108</v>
      </c>
      <c r="B124" s="148" t="str">
        <f t="shared" si="17"/>
        <v>Ōpōtiki</v>
      </c>
      <c r="C124" s="123" t="s">
        <v>0</v>
      </c>
      <c r="D124" s="82">
        <v>10</v>
      </c>
      <c r="E124" s="82">
        <v>11</v>
      </c>
      <c r="F124" s="82">
        <v>5</v>
      </c>
      <c r="G124" s="82">
        <v>8</v>
      </c>
      <c r="H124" s="82">
        <v>14</v>
      </c>
      <c r="I124" s="82">
        <v>5</v>
      </c>
      <c r="J124" s="82">
        <v>10</v>
      </c>
      <c r="K124" s="82">
        <v>4</v>
      </c>
      <c r="L124" s="82">
        <v>4</v>
      </c>
      <c r="M124" s="82">
        <v>13</v>
      </c>
    </row>
    <row r="125" spans="1:13" x14ac:dyDescent="0.2">
      <c r="A125" s="147" t="s">
        <v>108</v>
      </c>
      <c r="B125" s="149" t="s">
        <v>51</v>
      </c>
      <c r="C125" s="22" t="s">
        <v>17</v>
      </c>
      <c r="D125" s="47">
        <v>39</v>
      </c>
      <c r="E125" s="47">
        <v>37</v>
      </c>
      <c r="F125" s="47">
        <v>42</v>
      </c>
      <c r="G125" s="47">
        <v>40</v>
      </c>
      <c r="H125" s="47">
        <v>56</v>
      </c>
      <c r="I125" s="47">
        <v>48</v>
      </c>
      <c r="J125" s="47">
        <v>66</v>
      </c>
      <c r="K125" s="47">
        <v>59</v>
      </c>
      <c r="L125" s="47">
        <v>63</v>
      </c>
      <c r="M125" s="47">
        <v>59</v>
      </c>
    </row>
    <row r="126" spans="1:13" x14ac:dyDescent="0.2">
      <c r="A126" s="147" t="s">
        <v>108</v>
      </c>
      <c r="B126" s="147" t="str">
        <f t="shared" ref="B126:B129" si="18">B125</f>
        <v>Tauranga</v>
      </c>
      <c r="C126" s="101" t="s">
        <v>88</v>
      </c>
      <c r="D126" s="29">
        <v>2</v>
      </c>
      <c r="E126" s="29">
        <v>2</v>
      </c>
      <c r="F126" s="29">
        <v>3</v>
      </c>
      <c r="G126" s="29">
        <v>5</v>
      </c>
      <c r="H126" s="29">
        <v>5</v>
      </c>
      <c r="I126" s="29">
        <v>3</v>
      </c>
      <c r="J126" s="29">
        <v>2</v>
      </c>
      <c r="K126" s="29">
        <v>5</v>
      </c>
      <c r="L126" s="29">
        <v>6</v>
      </c>
      <c r="M126" s="29">
        <v>4</v>
      </c>
    </row>
    <row r="127" spans="1:13" x14ac:dyDescent="0.2">
      <c r="A127" s="147" t="s">
        <v>108</v>
      </c>
      <c r="B127" s="147" t="str">
        <f t="shared" si="18"/>
        <v>Tauranga</v>
      </c>
      <c r="C127" s="101" t="s">
        <v>18</v>
      </c>
      <c r="D127" s="29">
        <v>6</v>
      </c>
      <c r="E127" s="29">
        <v>8</v>
      </c>
      <c r="F127" s="29">
        <v>17</v>
      </c>
      <c r="G127" s="29">
        <v>17</v>
      </c>
      <c r="H127" s="29">
        <v>17</v>
      </c>
      <c r="I127" s="29">
        <v>16</v>
      </c>
      <c r="J127" s="29">
        <v>21</v>
      </c>
      <c r="K127" s="29">
        <v>12</v>
      </c>
      <c r="L127" s="29">
        <v>20</v>
      </c>
      <c r="M127" s="29">
        <v>15</v>
      </c>
    </row>
    <row r="128" spans="1:13" x14ac:dyDescent="0.2">
      <c r="A128" s="147" t="s">
        <v>108</v>
      </c>
      <c r="B128" s="147" t="str">
        <f t="shared" si="18"/>
        <v>Tauranga</v>
      </c>
      <c r="C128" s="101" t="s">
        <v>15</v>
      </c>
      <c r="D128" s="29">
        <v>0</v>
      </c>
      <c r="E128" s="29">
        <v>0</v>
      </c>
      <c r="F128" s="29">
        <v>0</v>
      </c>
      <c r="G128" s="29">
        <v>0</v>
      </c>
      <c r="H128" s="29">
        <v>0</v>
      </c>
      <c r="I128" s="29">
        <v>0</v>
      </c>
      <c r="J128" s="29">
        <v>0</v>
      </c>
      <c r="K128" s="29">
        <v>0</v>
      </c>
      <c r="L128" s="29">
        <v>0</v>
      </c>
      <c r="M128" s="29">
        <v>0</v>
      </c>
    </row>
    <row r="129" spans="1:13" x14ac:dyDescent="0.2">
      <c r="A129" s="147" t="s">
        <v>108</v>
      </c>
      <c r="B129" s="148" t="str">
        <f t="shared" si="18"/>
        <v>Tauranga</v>
      </c>
      <c r="C129" s="123" t="s">
        <v>0</v>
      </c>
      <c r="D129" s="82">
        <v>47</v>
      </c>
      <c r="E129" s="82">
        <v>47</v>
      </c>
      <c r="F129" s="82">
        <v>62</v>
      </c>
      <c r="G129" s="82">
        <v>62</v>
      </c>
      <c r="H129" s="82">
        <v>78</v>
      </c>
      <c r="I129" s="82">
        <v>67</v>
      </c>
      <c r="J129" s="82">
        <v>89</v>
      </c>
      <c r="K129" s="82">
        <v>76</v>
      </c>
      <c r="L129" s="82">
        <v>89</v>
      </c>
      <c r="M129" s="82">
        <v>78</v>
      </c>
    </row>
    <row r="130" spans="1:13" x14ac:dyDescent="0.2">
      <c r="A130" s="147" t="s">
        <v>108</v>
      </c>
      <c r="B130" s="149" t="s">
        <v>148</v>
      </c>
      <c r="C130" s="22" t="s">
        <v>17</v>
      </c>
      <c r="D130" s="47">
        <v>6</v>
      </c>
      <c r="E130" s="47">
        <v>7</v>
      </c>
      <c r="F130" s="47">
        <v>4</v>
      </c>
      <c r="G130" s="47">
        <v>4</v>
      </c>
      <c r="H130" s="47">
        <v>5</v>
      </c>
      <c r="I130" s="47">
        <v>5</v>
      </c>
      <c r="J130" s="47">
        <v>1</v>
      </c>
      <c r="K130" s="47">
        <v>5</v>
      </c>
      <c r="L130" s="47">
        <v>3</v>
      </c>
      <c r="M130" s="47">
        <v>3</v>
      </c>
    </row>
    <row r="131" spans="1:13" x14ac:dyDescent="0.2">
      <c r="A131" s="147" t="s">
        <v>108</v>
      </c>
      <c r="B131" s="147" t="str">
        <f t="shared" ref="B131:B134" si="19">B130</f>
        <v>Waihi</v>
      </c>
      <c r="C131" s="101" t="s">
        <v>88</v>
      </c>
      <c r="D131" s="29">
        <v>3</v>
      </c>
      <c r="E131" s="29">
        <v>0</v>
      </c>
      <c r="F131" s="29">
        <v>1</v>
      </c>
      <c r="G131" s="29">
        <v>0</v>
      </c>
      <c r="H131" s="29">
        <v>0</v>
      </c>
      <c r="I131" s="29">
        <v>1</v>
      </c>
      <c r="J131" s="29">
        <v>0</v>
      </c>
      <c r="K131" s="29">
        <v>0</v>
      </c>
      <c r="L131" s="29">
        <v>1</v>
      </c>
      <c r="M131" s="29">
        <v>0</v>
      </c>
    </row>
    <row r="132" spans="1:13" x14ac:dyDescent="0.2">
      <c r="A132" s="147" t="s">
        <v>108</v>
      </c>
      <c r="B132" s="147" t="str">
        <f t="shared" si="19"/>
        <v>Waihi</v>
      </c>
      <c r="C132" s="101" t="s">
        <v>18</v>
      </c>
      <c r="D132" s="29">
        <v>1</v>
      </c>
      <c r="E132" s="29">
        <v>0</v>
      </c>
      <c r="F132" s="29">
        <v>1</v>
      </c>
      <c r="G132" s="29">
        <v>0</v>
      </c>
      <c r="H132" s="29">
        <v>0</v>
      </c>
      <c r="I132" s="29">
        <v>1</v>
      </c>
      <c r="J132" s="29">
        <v>3</v>
      </c>
      <c r="K132" s="29">
        <v>0</v>
      </c>
      <c r="L132" s="29">
        <v>1</v>
      </c>
      <c r="M132" s="29">
        <v>0</v>
      </c>
    </row>
    <row r="133" spans="1:13" x14ac:dyDescent="0.2">
      <c r="A133" s="147" t="s">
        <v>108</v>
      </c>
      <c r="B133" s="147" t="str">
        <f t="shared" si="19"/>
        <v>Waihi</v>
      </c>
      <c r="C133" s="101" t="s">
        <v>15</v>
      </c>
      <c r="D133" s="29">
        <v>0</v>
      </c>
      <c r="E133" s="29">
        <v>0</v>
      </c>
      <c r="F133" s="29">
        <v>0</v>
      </c>
      <c r="G133" s="29">
        <v>0</v>
      </c>
      <c r="H133" s="29">
        <v>0</v>
      </c>
      <c r="I133" s="29">
        <v>0</v>
      </c>
      <c r="J133" s="29">
        <v>0</v>
      </c>
      <c r="K133" s="29">
        <v>0</v>
      </c>
      <c r="L133" s="29">
        <v>0</v>
      </c>
      <c r="M133" s="29">
        <v>0</v>
      </c>
    </row>
    <row r="134" spans="1:13" x14ac:dyDescent="0.2">
      <c r="A134" s="147" t="s">
        <v>108</v>
      </c>
      <c r="B134" s="148" t="str">
        <f t="shared" si="19"/>
        <v>Waihi</v>
      </c>
      <c r="C134" s="123" t="s">
        <v>0</v>
      </c>
      <c r="D134" s="82">
        <v>10</v>
      </c>
      <c r="E134" s="82">
        <v>7</v>
      </c>
      <c r="F134" s="82">
        <v>6</v>
      </c>
      <c r="G134" s="82">
        <v>4</v>
      </c>
      <c r="H134" s="82">
        <v>5</v>
      </c>
      <c r="I134" s="82">
        <v>7</v>
      </c>
      <c r="J134" s="82">
        <v>4</v>
      </c>
      <c r="K134" s="82">
        <v>5</v>
      </c>
      <c r="L134" s="82">
        <v>5</v>
      </c>
      <c r="M134" s="82">
        <v>3</v>
      </c>
    </row>
    <row r="135" spans="1:13" x14ac:dyDescent="0.2">
      <c r="A135" s="147" t="s">
        <v>108</v>
      </c>
      <c r="B135" s="149" t="s">
        <v>136</v>
      </c>
      <c r="C135" s="22" t="s">
        <v>17</v>
      </c>
      <c r="D135" s="47">
        <v>15</v>
      </c>
      <c r="E135" s="47">
        <v>21</v>
      </c>
      <c r="F135" s="47">
        <v>25</v>
      </c>
      <c r="G135" s="47">
        <v>22</v>
      </c>
      <c r="H135" s="47">
        <v>20</v>
      </c>
      <c r="I135" s="47">
        <v>26</v>
      </c>
      <c r="J135" s="47">
        <v>31</v>
      </c>
      <c r="K135" s="47">
        <v>36</v>
      </c>
      <c r="L135" s="47">
        <v>46</v>
      </c>
      <c r="M135" s="47">
        <v>29</v>
      </c>
    </row>
    <row r="136" spans="1:13" x14ac:dyDescent="0.2">
      <c r="A136" s="147" t="s">
        <v>108</v>
      </c>
      <c r="B136" s="147" t="str">
        <f t="shared" ref="B136:B139" si="20">B135</f>
        <v>Whakatāne</v>
      </c>
      <c r="C136" s="101" t="s">
        <v>88</v>
      </c>
      <c r="D136" s="29">
        <v>4</v>
      </c>
      <c r="E136" s="29">
        <v>2</v>
      </c>
      <c r="F136" s="29">
        <v>1</v>
      </c>
      <c r="G136" s="29">
        <v>1</v>
      </c>
      <c r="H136" s="29">
        <v>2</v>
      </c>
      <c r="I136" s="29">
        <v>0</v>
      </c>
      <c r="J136" s="29">
        <v>1</v>
      </c>
      <c r="K136" s="29">
        <v>1</v>
      </c>
      <c r="L136" s="29">
        <v>3</v>
      </c>
      <c r="M136" s="29">
        <v>8</v>
      </c>
    </row>
    <row r="137" spans="1:13" x14ac:dyDescent="0.2">
      <c r="A137" s="147" t="s">
        <v>108</v>
      </c>
      <c r="B137" s="147" t="str">
        <f t="shared" si="20"/>
        <v>Whakatāne</v>
      </c>
      <c r="C137" s="101" t="s">
        <v>18</v>
      </c>
      <c r="D137" s="29">
        <v>3</v>
      </c>
      <c r="E137" s="29">
        <v>2</v>
      </c>
      <c r="F137" s="29">
        <v>6</v>
      </c>
      <c r="G137" s="29">
        <v>1</v>
      </c>
      <c r="H137" s="29">
        <v>6</v>
      </c>
      <c r="I137" s="29">
        <v>14</v>
      </c>
      <c r="J137" s="29">
        <v>8</v>
      </c>
      <c r="K137" s="29">
        <v>5</v>
      </c>
      <c r="L137" s="29">
        <v>7</v>
      </c>
      <c r="M137" s="29">
        <v>5</v>
      </c>
    </row>
    <row r="138" spans="1:13" x14ac:dyDescent="0.2">
      <c r="A138" s="147" t="s">
        <v>108</v>
      </c>
      <c r="B138" s="147" t="str">
        <f t="shared" si="20"/>
        <v>Whakatāne</v>
      </c>
      <c r="C138" s="101" t="s">
        <v>15</v>
      </c>
      <c r="D138" s="29">
        <v>0</v>
      </c>
      <c r="E138" s="29">
        <v>0</v>
      </c>
      <c r="F138" s="29">
        <v>0</v>
      </c>
      <c r="G138" s="29">
        <v>0</v>
      </c>
      <c r="H138" s="29">
        <v>0</v>
      </c>
      <c r="I138" s="29">
        <v>0</v>
      </c>
      <c r="J138" s="29">
        <v>0</v>
      </c>
      <c r="K138" s="29">
        <v>0</v>
      </c>
      <c r="L138" s="29">
        <v>0</v>
      </c>
      <c r="M138" s="29">
        <v>0</v>
      </c>
    </row>
    <row r="139" spans="1:13" x14ac:dyDescent="0.2">
      <c r="A139" s="147" t="s">
        <v>108</v>
      </c>
      <c r="B139" s="148" t="str">
        <f t="shared" si="20"/>
        <v>Whakatāne</v>
      </c>
      <c r="C139" s="123" t="s">
        <v>0</v>
      </c>
      <c r="D139" s="82">
        <v>22</v>
      </c>
      <c r="E139" s="82">
        <v>25</v>
      </c>
      <c r="F139" s="82">
        <v>32</v>
      </c>
      <c r="G139" s="82">
        <v>24</v>
      </c>
      <c r="H139" s="82">
        <v>28</v>
      </c>
      <c r="I139" s="82">
        <v>40</v>
      </c>
      <c r="J139" s="82">
        <v>40</v>
      </c>
      <c r="K139" s="82">
        <v>42</v>
      </c>
      <c r="L139" s="82">
        <v>56</v>
      </c>
      <c r="M139" s="82">
        <v>42</v>
      </c>
    </row>
    <row r="140" spans="1:13" ht="14.25" customHeight="1" x14ac:dyDescent="0.2">
      <c r="A140" s="147" t="s">
        <v>108</v>
      </c>
      <c r="B140" s="147" t="s">
        <v>104</v>
      </c>
      <c r="C140" s="101" t="s">
        <v>17</v>
      </c>
      <c r="D140" s="29">
        <v>69</v>
      </c>
      <c r="E140" s="29">
        <v>76</v>
      </c>
      <c r="F140" s="29">
        <v>75</v>
      </c>
      <c r="G140" s="29">
        <v>74</v>
      </c>
      <c r="H140" s="29">
        <v>94</v>
      </c>
      <c r="I140" s="29">
        <v>83</v>
      </c>
      <c r="J140" s="29">
        <v>106</v>
      </c>
      <c r="K140" s="29">
        <v>104</v>
      </c>
      <c r="L140" s="29">
        <v>116</v>
      </c>
      <c r="M140" s="29">
        <v>100</v>
      </c>
    </row>
    <row r="141" spans="1:13" x14ac:dyDescent="0.2">
      <c r="A141" s="147" t="s">
        <v>108</v>
      </c>
      <c r="B141" s="147" t="str">
        <f t="shared" ref="B141:B144" si="21">B140</f>
        <v>Justice service area total</v>
      </c>
      <c r="C141" s="101" t="s">
        <v>88</v>
      </c>
      <c r="D141" s="29">
        <v>9</v>
      </c>
      <c r="E141" s="29">
        <v>4</v>
      </c>
      <c r="F141" s="29">
        <v>6</v>
      </c>
      <c r="G141" s="29">
        <v>6</v>
      </c>
      <c r="H141" s="29">
        <v>7</v>
      </c>
      <c r="I141" s="29">
        <v>5</v>
      </c>
      <c r="J141" s="29">
        <v>3</v>
      </c>
      <c r="K141" s="29">
        <v>6</v>
      </c>
      <c r="L141" s="29">
        <v>10</v>
      </c>
      <c r="M141" s="29">
        <v>12</v>
      </c>
    </row>
    <row r="142" spans="1:13" x14ac:dyDescent="0.2">
      <c r="A142" s="147" t="s">
        <v>108</v>
      </c>
      <c r="B142" s="147" t="str">
        <f t="shared" si="21"/>
        <v>Justice service area total</v>
      </c>
      <c r="C142" s="101" t="s">
        <v>18</v>
      </c>
      <c r="D142" s="29">
        <v>11</v>
      </c>
      <c r="E142" s="29">
        <v>10</v>
      </c>
      <c r="F142" s="29">
        <v>24</v>
      </c>
      <c r="G142" s="29">
        <v>18</v>
      </c>
      <c r="H142" s="29">
        <v>24</v>
      </c>
      <c r="I142" s="29">
        <v>31</v>
      </c>
      <c r="J142" s="29">
        <v>34</v>
      </c>
      <c r="K142" s="29">
        <v>17</v>
      </c>
      <c r="L142" s="29">
        <v>28</v>
      </c>
      <c r="M142" s="29">
        <v>24</v>
      </c>
    </row>
    <row r="143" spans="1:13" x14ac:dyDescent="0.2">
      <c r="A143" s="147" t="s">
        <v>108</v>
      </c>
      <c r="B143" s="147" t="str">
        <f t="shared" si="21"/>
        <v>Justice service area total</v>
      </c>
      <c r="C143" s="101" t="s">
        <v>15</v>
      </c>
      <c r="D143" s="29">
        <v>0</v>
      </c>
      <c r="E143" s="29">
        <v>0</v>
      </c>
      <c r="F143" s="29">
        <v>0</v>
      </c>
      <c r="G143" s="29">
        <v>0</v>
      </c>
      <c r="H143" s="29">
        <v>0</v>
      </c>
      <c r="I143" s="29">
        <v>0</v>
      </c>
      <c r="J143" s="29">
        <v>0</v>
      </c>
      <c r="K143" s="29">
        <v>0</v>
      </c>
      <c r="L143" s="29">
        <v>0</v>
      </c>
      <c r="M143" s="29">
        <v>0</v>
      </c>
    </row>
    <row r="144" spans="1:13" x14ac:dyDescent="0.2">
      <c r="A144" s="148" t="s">
        <v>108</v>
      </c>
      <c r="B144" s="148" t="str">
        <f t="shared" si="21"/>
        <v>Justice service area total</v>
      </c>
      <c r="C144" s="123" t="s">
        <v>0</v>
      </c>
      <c r="D144" s="53">
        <v>89</v>
      </c>
      <c r="E144" s="53">
        <v>90</v>
      </c>
      <c r="F144" s="53">
        <v>105</v>
      </c>
      <c r="G144" s="53">
        <v>98</v>
      </c>
      <c r="H144" s="53">
        <v>125</v>
      </c>
      <c r="I144" s="53">
        <v>119</v>
      </c>
      <c r="J144" s="53">
        <v>143</v>
      </c>
      <c r="K144" s="53">
        <v>127</v>
      </c>
      <c r="L144" s="53">
        <v>154</v>
      </c>
      <c r="M144" s="53">
        <v>136</v>
      </c>
    </row>
    <row r="145" spans="1:13" ht="14.25" customHeight="1" x14ac:dyDescent="0.2">
      <c r="A145" s="149" t="s">
        <v>109</v>
      </c>
      <c r="B145" s="149" t="s">
        <v>50</v>
      </c>
      <c r="C145" s="22" t="s">
        <v>17</v>
      </c>
      <c r="D145" s="47">
        <v>42</v>
      </c>
      <c r="E145" s="47">
        <v>23</v>
      </c>
      <c r="F145" s="47">
        <v>45</v>
      </c>
      <c r="G145" s="47">
        <v>54</v>
      </c>
      <c r="H145" s="47">
        <v>46</v>
      </c>
      <c r="I145" s="47">
        <v>48</v>
      </c>
      <c r="J145" s="47">
        <v>69</v>
      </c>
      <c r="K145" s="47">
        <v>53</v>
      </c>
      <c r="L145" s="47">
        <v>65</v>
      </c>
      <c r="M145" s="47">
        <v>60</v>
      </c>
    </row>
    <row r="146" spans="1:13" x14ac:dyDescent="0.2">
      <c r="A146" s="147" t="s">
        <v>109</v>
      </c>
      <c r="B146" s="147" t="str">
        <f t="shared" ref="B146:B149" si="22">B145</f>
        <v>Rotorua</v>
      </c>
      <c r="C146" s="101" t="s">
        <v>88</v>
      </c>
      <c r="D146" s="29">
        <v>3</v>
      </c>
      <c r="E146" s="29">
        <v>2</v>
      </c>
      <c r="F146" s="29">
        <v>1</v>
      </c>
      <c r="G146" s="29">
        <v>4</v>
      </c>
      <c r="H146" s="29">
        <v>5</v>
      </c>
      <c r="I146" s="29">
        <v>0</v>
      </c>
      <c r="J146" s="29">
        <v>1</v>
      </c>
      <c r="K146" s="29">
        <v>4</v>
      </c>
      <c r="L146" s="29">
        <v>5</v>
      </c>
      <c r="M146" s="29">
        <v>3</v>
      </c>
    </row>
    <row r="147" spans="1:13" x14ac:dyDescent="0.2">
      <c r="A147" s="147" t="s">
        <v>109</v>
      </c>
      <c r="B147" s="147" t="str">
        <f t="shared" si="22"/>
        <v>Rotorua</v>
      </c>
      <c r="C147" s="101" t="s">
        <v>18</v>
      </c>
      <c r="D147" s="29">
        <v>5</v>
      </c>
      <c r="E147" s="29">
        <v>7</v>
      </c>
      <c r="F147" s="29">
        <v>20</v>
      </c>
      <c r="G147" s="29">
        <v>20</v>
      </c>
      <c r="H147" s="29">
        <v>18</v>
      </c>
      <c r="I147" s="29">
        <v>10</v>
      </c>
      <c r="J147" s="29">
        <v>7</v>
      </c>
      <c r="K147" s="29">
        <v>9</v>
      </c>
      <c r="L147" s="29">
        <v>10</v>
      </c>
      <c r="M147" s="29">
        <v>10</v>
      </c>
    </row>
    <row r="148" spans="1:13" x14ac:dyDescent="0.2">
      <c r="A148" s="147" t="s">
        <v>109</v>
      </c>
      <c r="B148" s="147" t="str">
        <f t="shared" si="22"/>
        <v>Rotorua</v>
      </c>
      <c r="C148" s="101" t="s">
        <v>15</v>
      </c>
      <c r="D148" s="29">
        <v>0</v>
      </c>
      <c r="E148" s="29">
        <v>0</v>
      </c>
      <c r="F148" s="29">
        <v>0</v>
      </c>
      <c r="G148" s="29">
        <v>0</v>
      </c>
      <c r="H148" s="29">
        <v>0</v>
      </c>
      <c r="I148" s="29">
        <v>0</v>
      </c>
      <c r="J148" s="29">
        <v>0</v>
      </c>
      <c r="K148" s="29">
        <v>0</v>
      </c>
      <c r="L148" s="29">
        <v>0</v>
      </c>
      <c r="M148" s="29">
        <v>0</v>
      </c>
    </row>
    <row r="149" spans="1:13" x14ac:dyDescent="0.2">
      <c r="A149" s="147" t="s">
        <v>109</v>
      </c>
      <c r="B149" s="148" t="str">
        <f t="shared" si="22"/>
        <v>Rotorua</v>
      </c>
      <c r="C149" s="123" t="s">
        <v>0</v>
      </c>
      <c r="D149" s="82">
        <v>50</v>
      </c>
      <c r="E149" s="82">
        <v>32</v>
      </c>
      <c r="F149" s="82">
        <v>66</v>
      </c>
      <c r="G149" s="82">
        <v>78</v>
      </c>
      <c r="H149" s="82">
        <v>69</v>
      </c>
      <c r="I149" s="82">
        <v>58</v>
      </c>
      <c r="J149" s="82">
        <v>77</v>
      </c>
      <c r="K149" s="82">
        <v>66</v>
      </c>
      <c r="L149" s="82">
        <v>80</v>
      </c>
      <c r="M149" s="82">
        <v>73</v>
      </c>
    </row>
    <row r="150" spans="1:13" x14ac:dyDescent="0.2">
      <c r="A150" s="147" t="s">
        <v>109</v>
      </c>
      <c r="B150" s="149" t="s">
        <v>53</v>
      </c>
      <c r="C150" s="22" t="s">
        <v>17</v>
      </c>
      <c r="D150" s="47">
        <v>3</v>
      </c>
      <c r="E150" s="47">
        <v>5</v>
      </c>
      <c r="F150" s="47">
        <v>6</v>
      </c>
      <c r="G150" s="47">
        <v>3</v>
      </c>
      <c r="H150" s="47">
        <v>10</v>
      </c>
      <c r="I150" s="47">
        <v>2</v>
      </c>
      <c r="J150" s="47">
        <v>4</v>
      </c>
      <c r="K150" s="47">
        <v>10</v>
      </c>
      <c r="L150" s="47">
        <v>1</v>
      </c>
      <c r="M150" s="47">
        <v>5</v>
      </c>
    </row>
    <row r="151" spans="1:13" x14ac:dyDescent="0.2">
      <c r="A151" s="147" t="s">
        <v>109</v>
      </c>
      <c r="B151" s="147" t="str">
        <f t="shared" ref="B151:B154" si="23">B150</f>
        <v>Taumarunui</v>
      </c>
      <c r="C151" s="101" t="s">
        <v>88</v>
      </c>
      <c r="D151" s="29">
        <v>0</v>
      </c>
      <c r="E151" s="29">
        <v>1</v>
      </c>
      <c r="F151" s="29">
        <v>0</v>
      </c>
      <c r="G151" s="29">
        <v>0</v>
      </c>
      <c r="H151" s="29">
        <v>0</v>
      </c>
      <c r="I151" s="29">
        <v>1</v>
      </c>
      <c r="J151" s="29">
        <v>0</v>
      </c>
      <c r="K151" s="29">
        <v>0</v>
      </c>
      <c r="L151" s="29">
        <v>0</v>
      </c>
      <c r="M151" s="29">
        <v>0</v>
      </c>
    </row>
    <row r="152" spans="1:13" x14ac:dyDescent="0.2">
      <c r="A152" s="147" t="s">
        <v>109</v>
      </c>
      <c r="B152" s="147" t="str">
        <f t="shared" si="23"/>
        <v>Taumarunui</v>
      </c>
      <c r="C152" s="101" t="s">
        <v>18</v>
      </c>
      <c r="D152" s="29">
        <v>0</v>
      </c>
      <c r="E152" s="29">
        <v>0</v>
      </c>
      <c r="F152" s="29">
        <v>1</v>
      </c>
      <c r="G152" s="29">
        <v>2</v>
      </c>
      <c r="H152" s="29">
        <v>1</v>
      </c>
      <c r="I152" s="29">
        <v>1</v>
      </c>
      <c r="J152" s="29">
        <v>4</v>
      </c>
      <c r="K152" s="29">
        <v>4</v>
      </c>
      <c r="L152" s="29">
        <v>2</v>
      </c>
      <c r="M152" s="29">
        <v>0</v>
      </c>
    </row>
    <row r="153" spans="1:13" x14ac:dyDescent="0.2">
      <c r="A153" s="147" t="s">
        <v>109</v>
      </c>
      <c r="B153" s="147" t="str">
        <f t="shared" si="23"/>
        <v>Taumarunui</v>
      </c>
      <c r="C153" s="101" t="s">
        <v>15</v>
      </c>
      <c r="D153" s="29">
        <v>0</v>
      </c>
      <c r="E153" s="29">
        <v>0</v>
      </c>
      <c r="F153" s="29">
        <v>0</v>
      </c>
      <c r="G153" s="29">
        <v>0</v>
      </c>
      <c r="H153" s="29">
        <v>0</v>
      </c>
      <c r="I153" s="29">
        <v>0</v>
      </c>
      <c r="J153" s="29">
        <v>0</v>
      </c>
      <c r="K153" s="29">
        <v>0</v>
      </c>
      <c r="L153" s="29">
        <v>0</v>
      </c>
      <c r="M153" s="29">
        <v>0</v>
      </c>
    </row>
    <row r="154" spans="1:13" x14ac:dyDescent="0.2">
      <c r="A154" s="147" t="s">
        <v>109</v>
      </c>
      <c r="B154" s="148" t="str">
        <f t="shared" si="23"/>
        <v>Taumarunui</v>
      </c>
      <c r="C154" s="123" t="s">
        <v>0</v>
      </c>
      <c r="D154" s="82">
        <v>3</v>
      </c>
      <c r="E154" s="82">
        <v>6</v>
      </c>
      <c r="F154" s="82">
        <v>7</v>
      </c>
      <c r="G154" s="82">
        <v>5</v>
      </c>
      <c r="H154" s="82">
        <v>11</v>
      </c>
      <c r="I154" s="82">
        <v>4</v>
      </c>
      <c r="J154" s="82">
        <v>8</v>
      </c>
      <c r="K154" s="82">
        <v>14</v>
      </c>
      <c r="L154" s="82">
        <v>3</v>
      </c>
      <c r="M154" s="82">
        <v>5</v>
      </c>
    </row>
    <row r="155" spans="1:13" x14ac:dyDescent="0.2">
      <c r="A155" s="147" t="s">
        <v>109</v>
      </c>
      <c r="B155" s="149" t="s">
        <v>137</v>
      </c>
      <c r="C155" s="22" t="s">
        <v>17</v>
      </c>
      <c r="D155" s="47">
        <v>24</v>
      </c>
      <c r="E155" s="47">
        <v>14</v>
      </c>
      <c r="F155" s="47">
        <v>15</v>
      </c>
      <c r="G155" s="47">
        <v>15</v>
      </c>
      <c r="H155" s="47">
        <v>14</v>
      </c>
      <c r="I155" s="47">
        <v>15</v>
      </c>
      <c r="J155" s="47">
        <v>12</v>
      </c>
      <c r="K155" s="47">
        <v>13</v>
      </c>
      <c r="L155" s="47">
        <v>11</v>
      </c>
      <c r="M155" s="47">
        <v>15</v>
      </c>
    </row>
    <row r="156" spans="1:13" x14ac:dyDescent="0.2">
      <c r="A156" s="147" t="s">
        <v>109</v>
      </c>
      <c r="B156" s="147" t="str">
        <f t="shared" ref="B156:B159" si="24">B155</f>
        <v>Taupō</v>
      </c>
      <c r="C156" s="101" t="s">
        <v>88</v>
      </c>
      <c r="D156" s="29">
        <v>4</v>
      </c>
      <c r="E156" s="29">
        <v>1</v>
      </c>
      <c r="F156" s="29">
        <v>0</v>
      </c>
      <c r="G156" s="29">
        <v>2</v>
      </c>
      <c r="H156" s="29">
        <v>3</v>
      </c>
      <c r="I156" s="29">
        <v>0</v>
      </c>
      <c r="J156" s="29">
        <v>0</v>
      </c>
      <c r="K156" s="29">
        <v>1</v>
      </c>
      <c r="L156" s="29">
        <v>4</v>
      </c>
      <c r="M156" s="29">
        <v>5</v>
      </c>
    </row>
    <row r="157" spans="1:13" x14ac:dyDescent="0.2">
      <c r="A157" s="147" t="s">
        <v>109</v>
      </c>
      <c r="B157" s="147" t="str">
        <f t="shared" si="24"/>
        <v>Taupō</v>
      </c>
      <c r="C157" s="101" t="s">
        <v>18</v>
      </c>
      <c r="D157" s="29">
        <v>8</v>
      </c>
      <c r="E157" s="29">
        <v>5</v>
      </c>
      <c r="F157" s="29">
        <v>3</v>
      </c>
      <c r="G157" s="29">
        <v>4</v>
      </c>
      <c r="H157" s="29">
        <v>2</v>
      </c>
      <c r="I157" s="29">
        <v>10</v>
      </c>
      <c r="J157" s="29">
        <v>6</v>
      </c>
      <c r="K157" s="29">
        <v>5</v>
      </c>
      <c r="L157" s="29">
        <v>4</v>
      </c>
      <c r="M157" s="29">
        <v>6</v>
      </c>
    </row>
    <row r="158" spans="1:13" x14ac:dyDescent="0.2">
      <c r="A158" s="147" t="s">
        <v>109</v>
      </c>
      <c r="B158" s="147" t="str">
        <f t="shared" si="24"/>
        <v>Taupō</v>
      </c>
      <c r="C158" s="101" t="s">
        <v>15</v>
      </c>
      <c r="D158" s="29">
        <v>0</v>
      </c>
      <c r="E158" s="29">
        <v>0</v>
      </c>
      <c r="F158" s="29">
        <v>0</v>
      </c>
      <c r="G158" s="29">
        <v>0</v>
      </c>
      <c r="H158" s="29">
        <v>0</v>
      </c>
      <c r="I158" s="29">
        <v>0</v>
      </c>
      <c r="J158" s="29">
        <v>0</v>
      </c>
      <c r="K158" s="29">
        <v>0</v>
      </c>
      <c r="L158" s="29">
        <v>0</v>
      </c>
      <c r="M158" s="29">
        <v>0</v>
      </c>
    </row>
    <row r="159" spans="1:13" x14ac:dyDescent="0.2">
      <c r="A159" s="147" t="s">
        <v>109</v>
      </c>
      <c r="B159" s="148" t="str">
        <f t="shared" si="24"/>
        <v>Taupō</v>
      </c>
      <c r="C159" s="123" t="s">
        <v>0</v>
      </c>
      <c r="D159" s="82">
        <v>36</v>
      </c>
      <c r="E159" s="82">
        <v>20</v>
      </c>
      <c r="F159" s="82">
        <v>18</v>
      </c>
      <c r="G159" s="82">
        <v>21</v>
      </c>
      <c r="H159" s="82">
        <v>19</v>
      </c>
      <c r="I159" s="82">
        <v>25</v>
      </c>
      <c r="J159" s="82">
        <v>18</v>
      </c>
      <c r="K159" s="82">
        <v>19</v>
      </c>
      <c r="L159" s="82">
        <v>19</v>
      </c>
      <c r="M159" s="82">
        <v>26</v>
      </c>
    </row>
    <row r="160" spans="1:13" x14ac:dyDescent="0.2">
      <c r="A160" s="147" t="s">
        <v>109</v>
      </c>
      <c r="B160" s="149" t="s">
        <v>54</v>
      </c>
      <c r="C160" s="22" t="s">
        <v>17</v>
      </c>
      <c r="D160" s="47">
        <v>13</v>
      </c>
      <c r="E160" s="47">
        <v>15</v>
      </c>
      <c r="F160" s="47">
        <v>22</v>
      </c>
      <c r="G160" s="47">
        <v>12</v>
      </c>
      <c r="H160" s="47">
        <v>12</v>
      </c>
      <c r="I160" s="47">
        <v>17</v>
      </c>
      <c r="J160" s="47">
        <v>11</v>
      </c>
      <c r="K160" s="47">
        <v>15</v>
      </c>
      <c r="L160" s="47">
        <v>15</v>
      </c>
      <c r="M160" s="47">
        <v>15</v>
      </c>
    </row>
    <row r="161" spans="1:13" x14ac:dyDescent="0.2">
      <c r="A161" s="147" t="s">
        <v>109</v>
      </c>
      <c r="B161" s="147" t="str">
        <f t="shared" ref="B161:B164" si="25">B160</f>
        <v>Tokoroa</v>
      </c>
      <c r="C161" s="101" t="s">
        <v>88</v>
      </c>
      <c r="D161" s="29">
        <v>4</v>
      </c>
      <c r="E161" s="29">
        <v>3</v>
      </c>
      <c r="F161" s="29">
        <v>3</v>
      </c>
      <c r="G161" s="29">
        <v>4</v>
      </c>
      <c r="H161" s="29">
        <v>3</v>
      </c>
      <c r="I161" s="29">
        <v>0</v>
      </c>
      <c r="J161" s="29">
        <v>4</v>
      </c>
      <c r="K161" s="29">
        <v>2</v>
      </c>
      <c r="L161" s="29">
        <v>1</v>
      </c>
      <c r="M161" s="29">
        <v>3</v>
      </c>
    </row>
    <row r="162" spans="1:13" x14ac:dyDescent="0.2">
      <c r="A162" s="147" t="s">
        <v>109</v>
      </c>
      <c r="B162" s="147" t="str">
        <f t="shared" si="25"/>
        <v>Tokoroa</v>
      </c>
      <c r="C162" s="101" t="s">
        <v>18</v>
      </c>
      <c r="D162" s="29">
        <v>4</v>
      </c>
      <c r="E162" s="29">
        <v>1</v>
      </c>
      <c r="F162" s="29">
        <v>5</v>
      </c>
      <c r="G162" s="29">
        <v>3</v>
      </c>
      <c r="H162" s="29">
        <v>0</v>
      </c>
      <c r="I162" s="29">
        <v>6</v>
      </c>
      <c r="J162" s="29">
        <v>4</v>
      </c>
      <c r="K162" s="29">
        <v>9</v>
      </c>
      <c r="L162" s="29">
        <v>5</v>
      </c>
      <c r="M162" s="29">
        <v>4</v>
      </c>
    </row>
    <row r="163" spans="1:13" x14ac:dyDescent="0.2">
      <c r="A163" s="147" t="s">
        <v>109</v>
      </c>
      <c r="B163" s="147" t="str">
        <f t="shared" si="25"/>
        <v>Tokoroa</v>
      </c>
      <c r="C163" s="101" t="s">
        <v>15</v>
      </c>
      <c r="D163" s="29">
        <v>0</v>
      </c>
      <c r="E163" s="29">
        <v>0</v>
      </c>
      <c r="F163" s="29">
        <v>0</v>
      </c>
      <c r="G163" s="29">
        <v>0</v>
      </c>
      <c r="H163" s="29">
        <v>0</v>
      </c>
      <c r="I163" s="29">
        <v>0</v>
      </c>
      <c r="J163" s="29">
        <v>0</v>
      </c>
      <c r="K163" s="29">
        <v>0</v>
      </c>
      <c r="L163" s="29">
        <v>0</v>
      </c>
      <c r="M163" s="29">
        <v>0</v>
      </c>
    </row>
    <row r="164" spans="1:13" x14ac:dyDescent="0.2">
      <c r="A164" s="147" t="s">
        <v>109</v>
      </c>
      <c r="B164" s="148" t="str">
        <f t="shared" si="25"/>
        <v>Tokoroa</v>
      </c>
      <c r="C164" s="123" t="s">
        <v>0</v>
      </c>
      <c r="D164" s="82">
        <v>21</v>
      </c>
      <c r="E164" s="82">
        <v>19</v>
      </c>
      <c r="F164" s="82">
        <v>30</v>
      </c>
      <c r="G164" s="82">
        <v>19</v>
      </c>
      <c r="H164" s="82">
        <v>15</v>
      </c>
      <c r="I164" s="82">
        <v>23</v>
      </c>
      <c r="J164" s="82">
        <v>19</v>
      </c>
      <c r="K164" s="82">
        <v>26</v>
      </c>
      <c r="L164" s="82">
        <v>21</v>
      </c>
      <c r="M164" s="82">
        <v>22</v>
      </c>
    </row>
    <row r="165" spans="1:13" ht="14.25" customHeight="1" x14ac:dyDescent="0.2">
      <c r="A165" s="147" t="s">
        <v>109</v>
      </c>
      <c r="B165" s="147" t="s">
        <v>104</v>
      </c>
      <c r="C165" s="101" t="s">
        <v>17</v>
      </c>
      <c r="D165" s="29">
        <v>82</v>
      </c>
      <c r="E165" s="29">
        <v>57</v>
      </c>
      <c r="F165" s="29">
        <v>88</v>
      </c>
      <c r="G165" s="29">
        <v>84</v>
      </c>
      <c r="H165" s="29">
        <v>82</v>
      </c>
      <c r="I165" s="29">
        <v>82</v>
      </c>
      <c r="J165" s="29">
        <v>96</v>
      </c>
      <c r="K165" s="29">
        <v>91</v>
      </c>
      <c r="L165" s="29">
        <v>92</v>
      </c>
      <c r="M165" s="29">
        <v>95</v>
      </c>
    </row>
    <row r="166" spans="1:13" x14ac:dyDescent="0.2">
      <c r="A166" s="147" t="s">
        <v>109</v>
      </c>
      <c r="B166" s="147" t="str">
        <f t="shared" ref="B166:B169" si="26">B165</f>
        <v>Justice service area total</v>
      </c>
      <c r="C166" s="101" t="s">
        <v>88</v>
      </c>
      <c r="D166" s="29">
        <v>11</v>
      </c>
      <c r="E166" s="29">
        <v>7</v>
      </c>
      <c r="F166" s="29">
        <v>4</v>
      </c>
      <c r="G166" s="29">
        <v>10</v>
      </c>
      <c r="H166" s="29">
        <v>11</v>
      </c>
      <c r="I166" s="29">
        <v>1</v>
      </c>
      <c r="J166" s="29">
        <v>5</v>
      </c>
      <c r="K166" s="29">
        <v>7</v>
      </c>
      <c r="L166" s="29">
        <v>10</v>
      </c>
      <c r="M166" s="29">
        <v>11</v>
      </c>
    </row>
    <row r="167" spans="1:13" x14ac:dyDescent="0.2">
      <c r="A167" s="147" t="s">
        <v>109</v>
      </c>
      <c r="B167" s="147" t="str">
        <f t="shared" si="26"/>
        <v>Justice service area total</v>
      </c>
      <c r="C167" s="101" t="s">
        <v>18</v>
      </c>
      <c r="D167" s="29">
        <v>17</v>
      </c>
      <c r="E167" s="29">
        <v>13</v>
      </c>
      <c r="F167" s="29">
        <v>29</v>
      </c>
      <c r="G167" s="29">
        <v>29</v>
      </c>
      <c r="H167" s="29">
        <v>21</v>
      </c>
      <c r="I167" s="29">
        <v>27</v>
      </c>
      <c r="J167" s="29">
        <v>21</v>
      </c>
      <c r="K167" s="29">
        <v>27</v>
      </c>
      <c r="L167" s="29">
        <v>21</v>
      </c>
      <c r="M167" s="29">
        <v>20</v>
      </c>
    </row>
    <row r="168" spans="1:13" x14ac:dyDescent="0.2">
      <c r="A168" s="147" t="s">
        <v>109</v>
      </c>
      <c r="B168" s="147" t="str">
        <f t="shared" si="26"/>
        <v>Justice service area total</v>
      </c>
      <c r="C168" s="101" t="s">
        <v>15</v>
      </c>
      <c r="D168" s="29">
        <v>0</v>
      </c>
      <c r="E168" s="29">
        <v>0</v>
      </c>
      <c r="F168" s="29">
        <v>0</v>
      </c>
      <c r="G168" s="29">
        <v>0</v>
      </c>
      <c r="H168" s="29">
        <v>0</v>
      </c>
      <c r="I168" s="29">
        <v>0</v>
      </c>
      <c r="J168" s="29">
        <v>0</v>
      </c>
      <c r="K168" s="29">
        <v>0</v>
      </c>
      <c r="L168" s="29">
        <v>0</v>
      </c>
      <c r="M168" s="29">
        <v>0</v>
      </c>
    </row>
    <row r="169" spans="1:13" x14ac:dyDescent="0.2">
      <c r="A169" s="148" t="s">
        <v>109</v>
      </c>
      <c r="B169" s="148" t="str">
        <f t="shared" si="26"/>
        <v>Justice service area total</v>
      </c>
      <c r="C169" s="123" t="s">
        <v>0</v>
      </c>
      <c r="D169" s="53">
        <v>110</v>
      </c>
      <c r="E169" s="53">
        <v>77</v>
      </c>
      <c r="F169" s="53">
        <v>121</v>
      </c>
      <c r="G169" s="53">
        <v>123</v>
      </c>
      <c r="H169" s="53">
        <v>114</v>
      </c>
      <c r="I169" s="53">
        <v>110</v>
      </c>
      <c r="J169" s="53">
        <v>122</v>
      </c>
      <c r="K169" s="53">
        <v>125</v>
      </c>
      <c r="L169" s="53">
        <v>123</v>
      </c>
      <c r="M169" s="53">
        <v>126</v>
      </c>
    </row>
    <row r="170" spans="1:13" ht="14.25" customHeight="1" x14ac:dyDescent="0.2">
      <c r="A170" s="149" t="s">
        <v>110</v>
      </c>
      <c r="B170" s="149" t="s">
        <v>55</v>
      </c>
      <c r="C170" s="22" t="s">
        <v>17</v>
      </c>
      <c r="D170" s="47">
        <v>14</v>
      </c>
      <c r="E170" s="47">
        <v>23</v>
      </c>
      <c r="F170" s="47">
        <v>22</v>
      </c>
      <c r="G170" s="47">
        <v>16</v>
      </c>
      <c r="H170" s="47">
        <v>20</v>
      </c>
      <c r="I170" s="47">
        <v>26</v>
      </c>
      <c r="J170" s="47">
        <v>29</v>
      </c>
      <c r="K170" s="47">
        <v>14</v>
      </c>
      <c r="L170" s="47">
        <v>22</v>
      </c>
      <c r="M170" s="47">
        <v>39</v>
      </c>
    </row>
    <row r="171" spans="1:13" x14ac:dyDescent="0.2">
      <c r="A171" s="147" t="str">
        <f t="shared" ref="A171:B186" si="27">A170</f>
        <v>East Coast</v>
      </c>
      <c r="B171" s="147" t="str">
        <f t="shared" si="27"/>
        <v>Gisborne</v>
      </c>
      <c r="C171" s="101" t="s">
        <v>88</v>
      </c>
      <c r="D171" s="29">
        <v>1</v>
      </c>
      <c r="E171" s="29">
        <v>1</v>
      </c>
      <c r="F171" s="29">
        <v>1</v>
      </c>
      <c r="G171" s="29">
        <v>4</v>
      </c>
      <c r="H171" s="29">
        <v>2</v>
      </c>
      <c r="I171" s="29">
        <v>1</v>
      </c>
      <c r="J171" s="29">
        <v>3</v>
      </c>
      <c r="K171" s="29">
        <v>3</v>
      </c>
      <c r="L171" s="29">
        <v>4</v>
      </c>
      <c r="M171" s="29">
        <v>3</v>
      </c>
    </row>
    <row r="172" spans="1:13" x14ac:dyDescent="0.2">
      <c r="A172" s="147" t="str">
        <f t="shared" si="27"/>
        <v>East Coast</v>
      </c>
      <c r="B172" s="147" t="str">
        <f t="shared" si="27"/>
        <v>Gisborne</v>
      </c>
      <c r="C172" s="101" t="s">
        <v>18</v>
      </c>
      <c r="D172" s="29">
        <v>2</v>
      </c>
      <c r="E172" s="29">
        <v>11</v>
      </c>
      <c r="F172" s="29">
        <v>6</v>
      </c>
      <c r="G172" s="29">
        <v>8</v>
      </c>
      <c r="H172" s="29">
        <v>13</v>
      </c>
      <c r="I172" s="29">
        <v>7</v>
      </c>
      <c r="J172" s="29">
        <v>19</v>
      </c>
      <c r="K172" s="29">
        <v>3</v>
      </c>
      <c r="L172" s="29">
        <v>6</v>
      </c>
      <c r="M172" s="29">
        <v>24</v>
      </c>
    </row>
    <row r="173" spans="1:13" x14ac:dyDescent="0.2">
      <c r="A173" s="147" t="str">
        <f t="shared" si="27"/>
        <v>East Coast</v>
      </c>
      <c r="B173" s="147" t="str">
        <f t="shared" si="27"/>
        <v>Gisborne</v>
      </c>
      <c r="C173" s="101" t="s">
        <v>15</v>
      </c>
      <c r="D173" s="29">
        <v>0</v>
      </c>
      <c r="E173" s="29">
        <v>0</v>
      </c>
      <c r="F173" s="29">
        <v>0</v>
      </c>
      <c r="G173" s="29">
        <v>0</v>
      </c>
      <c r="H173" s="29">
        <v>0</v>
      </c>
      <c r="I173" s="29">
        <v>1</v>
      </c>
      <c r="J173" s="29">
        <v>0</v>
      </c>
      <c r="K173" s="29">
        <v>0</v>
      </c>
      <c r="L173" s="29">
        <v>0</v>
      </c>
      <c r="M173" s="29">
        <v>0</v>
      </c>
    </row>
    <row r="174" spans="1:13" x14ac:dyDescent="0.2">
      <c r="A174" s="147" t="str">
        <f t="shared" si="27"/>
        <v>East Coast</v>
      </c>
      <c r="B174" s="148" t="str">
        <f t="shared" si="27"/>
        <v>Gisborne</v>
      </c>
      <c r="C174" s="123" t="s">
        <v>0</v>
      </c>
      <c r="D174" s="82">
        <v>17</v>
      </c>
      <c r="E174" s="82">
        <v>35</v>
      </c>
      <c r="F174" s="82">
        <v>29</v>
      </c>
      <c r="G174" s="82">
        <v>28</v>
      </c>
      <c r="H174" s="82">
        <v>35</v>
      </c>
      <c r="I174" s="82">
        <v>35</v>
      </c>
      <c r="J174" s="82">
        <v>51</v>
      </c>
      <c r="K174" s="82">
        <v>20</v>
      </c>
      <c r="L174" s="82">
        <v>32</v>
      </c>
      <c r="M174" s="82">
        <v>66</v>
      </c>
    </row>
    <row r="175" spans="1:13" x14ac:dyDescent="0.2">
      <c r="A175" s="147" t="str">
        <f t="shared" si="27"/>
        <v>East Coast</v>
      </c>
      <c r="B175" s="149" t="s">
        <v>56</v>
      </c>
      <c r="C175" s="22" t="s">
        <v>17</v>
      </c>
      <c r="D175" s="47">
        <v>9</v>
      </c>
      <c r="E175" s="47">
        <v>18</v>
      </c>
      <c r="F175" s="47">
        <v>11</v>
      </c>
      <c r="G175" s="47">
        <v>12</v>
      </c>
      <c r="H175" s="47">
        <v>9</v>
      </c>
      <c r="I175" s="47">
        <v>22</v>
      </c>
      <c r="J175" s="47">
        <v>31</v>
      </c>
      <c r="K175" s="47">
        <v>18</v>
      </c>
      <c r="L175" s="47">
        <v>28</v>
      </c>
      <c r="M175" s="47">
        <v>16</v>
      </c>
    </row>
    <row r="176" spans="1:13" x14ac:dyDescent="0.2">
      <c r="A176" s="147" t="str">
        <f t="shared" si="27"/>
        <v>East Coast</v>
      </c>
      <c r="B176" s="147" t="str">
        <f t="shared" si="27"/>
        <v>Hastings</v>
      </c>
      <c r="C176" s="101" t="s">
        <v>88</v>
      </c>
      <c r="D176" s="29">
        <v>2</v>
      </c>
      <c r="E176" s="29">
        <v>3</v>
      </c>
      <c r="F176" s="29">
        <v>3</v>
      </c>
      <c r="G176" s="29">
        <v>1</v>
      </c>
      <c r="H176" s="29">
        <v>0</v>
      </c>
      <c r="I176" s="29">
        <v>1</v>
      </c>
      <c r="J176" s="29">
        <v>2</v>
      </c>
      <c r="K176" s="29">
        <v>2</v>
      </c>
      <c r="L176" s="29">
        <v>3</v>
      </c>
      <c r="M176" s="29">
        <v>3</v>
      </c>
    </row>
    <row r="177" spans="1:13" x14ac:dyDescent="0.2">
      <c r="A177" s="147" t="str">
        <f t="shared" si="27"/>
        <v>East Coast</v>
      </c>
      <c r="B177" s="147" t="str">
        <f t="shared" si="27"/>
        <v>Hastings</v>
      </c>
      <c r="C177" s="101" t="s">
        <v>18</v>
      </c>
      <c r="D177" s="29">
        <v>5</v>
      </c>
      <c r="E177" s="29">
        <v>5</v>
      </c>
      <c r="F177" s="29">
        <v>4</v>
      </c>
      <c r="G177" s="29">
        <v>6</v>
      </c>
      <c r="H177" s="29">
        <v>7</v>
      </c>
      <c r="I177" s="29">
        <v>7</v>
      </c>
      <c r="J177" s="29">
        <v>2</v>
      </c>
      <c r="K177" s="29">
        <v>4</v>
      </c>
      <c r="L177" s="29">
        <v>13</v>
      </c>
      <c r="M177" s="29">
        <v>13</v>
      </c>
    </row>
    <row r="178" spans="1:13" x14ac:dyDescent="0.2">
      <c r="A178" s="147" t="str">
        <f t="shared" si="27"/>
        <v>East Coast</v>
      </c>
      <c r="B178" s="147" t="str">
        <f t="shared" si="27"/>
        <v>Hastings</v>
      </c>
      <c r="C178" s="101" t="s">
        <v>15</v>
      </c>
      <c r="D178" s="29">
        <v>0</v>
      </c>
      <c r="E178" s="29">
        <v>0</v>
      </c>
      <c r="F178" s="29">
        <v>0</v>
      </c>
      <c r="G178" s="29">
        <v>0</v>
      </c>
      <c r="H178" s="29">
        <v>0</v>
      </c>
      <c r="I178" s="29">
        <v>1</v>
      </c>
      <c r="J178" s="29">
        <v>0</v>
      </c>
      <c r="K178" s="29">
        <v>0</v>
      </c>
      <c r="L178" s="29">
        <v>0</v>
      </c>
      <c r="M178" s="29">
        <v>0</v>
      </c>
    </row>
    <row r="179" spans="1:13" x14ac:dyDescent="0.2">
      <c r="A179" s="147" t="str">
        <f t="shared" si="27"/>
        <v>East Coast</v>
      </c>
      <c r="B179" s="148" t="str">
        <f t="shared" si="27"/>
        <v>Hastings</v>
      </c>
      <c r="C179" s="123" t="s">
        <v>0</v>
      </c>
      <c r="D179" s="82">
        <v>16</v>
      </c>
      <c r="E179" s="82">
        <v>26</v>
      </c>
      <c r="F179" s="82">
        <v>18</v>
      </c>
      <c r="G179" s="82">
        <v>19</v>
      </c>
      <c r="H179" s="82">
        <v>16</v>
      </c>
      <c r="I179" s="82">
        <v>31</v>
      </c>
      <c r="J179" s="82">
        <v>35</v>
      </c>
      <c r="K179" s="82">
        <v>24</v>
      </c>
      <c r="L179" s="82">
        <v>44</v>
      </c>
      <c r="M179" s="82">
        <v>32</v>
      </c>
    </row>
    <row r="180" spans="1:13" x14ac:dyDescent="0.2">
      <c r="A180" s="147" t="str">
        <f t="shared" si="27"/>
        <v>East Coast</v>
      </c>
      <c r="B180" s="149" t="s">
        <v>57</v>
      </c>
      <c r="C180" s="22" t="s">
        <v>17</v>
      </c>
      <c r="D180" s="47">
        <v>16</v>
      </c>
      <c r="E180" s="47">
        <v>21</v>
      </c>
      <c r="F180" s="47">
        <v>27</v>
      </c>
      <c r="G180" s="47">
        <v>25</v>
      </c>
      <c r="H180" s="47">
        <v>21</v>
      </c>
      <c r="I180" s="47">
        <v>26</v>
      </c>
      <c r="J180" s="47">
        <v>36</v>
      </c>
      <c r="K180" s="47">
        <v>26</v>
      </c>
      <c r="L180" s="47">
        <v>24</v>
      </c>
      <c r="M180" s="47">
        <v>45</v>
      </c>
    </row>
    <row r="181" spans="1:13" x14ac:dyDescent="0.2">
      <c r="A181" s="147" t="str">
        <f t="shared" si="27"/>
        <v>East Coast</v>
      </c>
      <c r="B181" s="147" t="str">
        <f t="shared" si="27"/>
        <v>Napier</v>
      </c>
      <c r="C181" s="101" t="s">
        <v>88</v>
      </c>
      <c r="D181" s="29">
        <v>2</v>
      </c>
      <c r="E181" s="29">
        <v>5</v>
      </c>
      <c r="F181" s="29">
        <v>4</v>
      </c>
      <c r="G181" s="29">
        <v>5</v>
      </c>
      <c r="H181" s="29">
        <v>2</v>
      </c>
      <c r="I181" s="29">
        <v>0</v>
      </c>
      <c r="J181" s="29">
        <v>4</v>
      </c>
      <c r="K181" s="29">
        <v>0</v>
      </c>
      <c r="L181" s="29">
        <v>1</v>
      </c>
      <c r="M181" s="29">
        <v>0</v>
      </c>
    </row>
    <row r="182" spans="1:13" x14ac:dyDescent="0.2">
      <c r="A182" s="147" t="str">
        <f t="shared" si="27"/>
        <v>East Coast</v>
      </c>
      <c r="B182" s="147" t="str">
        <f t="shared" si="27"/>
        <v>Napier</v>
      </c>
      <c r="C182" s="101" t="s">
        <v>18</v>
      </c>
      <c r="D182" s="29">
        <v>6</v>
      </c>
      <c r="E182" s="29">
        <v>4</v>
      </c>
      <c r="F182" s="29">
        <v>6</v>
      </c>
      <c r="G182" s="29">
        <v>13</v>
      </c>
      <c r="H182" s="29">
        <v>11</v>
      </c>
      <c r="I182" s="29">
        <v>6</v>
      </c>
      <c r="J182" s="29">
        <v>21</v>
      </c>
      <c r="K182" s="29">
        <v>21</v>
      </c>
      <c r="L182" s="29">
        <v>15</v>
      </c>
      <c r="M182" s="29">
        <v>17</v>
      </c>
    </row>
    <row r="183" spans="1:13" x14ac:dyDescent="0.2">
      <c r="A183" s="147" t="str">
        <f t="shared" si="27"/>
        <v>East Coast</v>
      </c>
      <c r="B183" s="147" t="str">
        <f t="shared" si="27"/>
        <v>Napier</v>
      </c>
      <c r="C183" s="101" t="s">
        <v>15</v>
      </c>
      <c r="D183" s="29">
        <v>0</v>
      </c>
      <c r="E183" s="29">
        <v>0</v>
      </c>
      <c r="F183" s="29">
        <v>0</v>
      </c>
      <c r="G183" s="29">
        <v>0</v>
      </c>
      <c r="H183" s="29">
        <v>0</v>
      </c>
      <c r="I183" s="29">
        <v>0</v>
      </c>
      <c r="J183" s="29">
        <v>0</v>
      </c>
      <c r="K183" s="29">
        <v>0</v>
      </c>
      <c r="L183" s="29">
        <v>0</v>
      </c>
      <c r="M183" s="29">
        <v>1</v>
      </c>
    </row>
    <row r="184" spans="1:13" x14ac:dyDescent="0.2">
      <c r="A184" s="147" t="str">
        <f t="shared" si="27"/>
        <v>East Coast</v>
      </c>
      <c r="B184" s="148" t="str">
        <f t="shared" si="27"/>
        <v>Napier</v>
      </c>
      <c r="C184" s="123" t="s">
        <v>0</v>
      </c>
      <c r="D184" s="82">
        <v>24</v>
      </c>
      <c r="E184" s="82">
        <v>30</v>
      </c>
      <c r="F184" s="82">
        <v>37</v>
      </c>
      <c r="G184" s="82">
        <v>43</v>
      </c>
      <c r="H184" s="82">
        <v>34</v>
      </c>
      <c r="I184" s="82">
        <v>32</v>
      </c>
      <c r="J184" s="82">
        <v>61</v>
      </c>
      <c r="K184" s="82">
        <v>47</v>
      </c>
      <c r="L184" s="82">
        <v>40</v>
      </c>
      <c r="M184" s="82">
        <v>63</v>
      </c>
    </row>
    <row r="185" spans="1:13" x14ac:dyDescent="0.2">
      <c r="A185" s="147" t="str">
        <f t="shared" si="27"/>
        <v>East Coast</v>
      </c>
      <c r="B185" s="149" t="s">
        <v>138</v>
      </c>
      <c r="C185" s="22" t="s">
        <v>17</v>
      </c>
      <c r="D185" s="47">
        <v>2</v>
      </c>
      <c r="E185" s="47">
        <v>3</v>
      </c>
      <c r="F185" s="47">
        <v>7</v>
      </c>
      <c r="G185" s="47">
        <v>6</v>
      </c>
      <c r="H185" s="47">
        <v>1</v>
      </c>
      <c r="I185" s="47">
        <v>4</v>
      </c>
      <c r="J185" s="47">
        <v>3</v>
      </c>
      <c r="K185" s="47">
        <v>4</v>
      </c>
      <c r="L185" s="47">
        <v>2</v>
      </c>
      <c r="M185" s="47">
        <v>1</v>
      </c>
    </row>
    <row r="186" spans="1:13" x14ac:dyDescent="0.2">
      <c r="A186" s="147" t="str">
        <f t="shared" si="27"/>
        <v>East Coast</v>
      </c>
      <c r="B186" s="147" t="str">
        <f t="shared" si="27"/>
        <v>Ruatōria</v>
      </c>
      <c r="C186" s="101" t="s">
        <v>88</v>
      </c>
      <c r="D186" s="29">
        <v>0</v>
      </c>
      <c r="E186" s="29">
        <v>0</v>
      </c>
      <c r="F186" s="29">
        <v>0</v>
      </c>
      <c r="G186" s="29">
        <v>1</v>
      </c>
      <c r="H186" s="29">
        <v>0</v>
      </c>
      <c r="I186" s="29">
        <v>1</v>
      </c>
      <c r="J186" s="29">
        <v>0</v>
      </c>
      <c r="K186" s="29">
        <v>1</v>
      </c>
      <c r="L186" s="29">
        <v>0</v>
      </c>
      <c r="M186" s="29">
        <v>1</v>
      </c>
    </row>
    <row r="187" spans="1:13" x14ac:dyDescent="0.2">
      <c r="A187" s="147" t="str">
        <f t="shared" ref="A187:B202" si="28">A186</f>
        <v>East Coast</v>
      </c>
      <c r="B187" s="147" t="str">
        <f t="shared" si="28"/>
        <v>Ruatōria</v>
      </c>
      <c r="C187" s="101" t="s">
        <v>18</v>
      </c>
      <c r="D187" s="29">
        <v>1</v>
      </c>
      <c r="E187" s="29">
        <v>0</v>
      </c>
      <c r="F187" s="29">
        <v>1</v>
      </c>
      <c r="G187" s="29">
        <v>1</v>
      </c>
      <c r="H187" s="29">
        <v>3</v>
      </c>
      <c r="I187" s="29">
        <v>3</v>
      </c>
      <c r="J187" s="29">
        <v>1</v>
      </c>
      <c r="K187" s="29">
        <v>1</v>
      </c>
      <c r="L187" s="29">
        <v>0</v>
      </c>
      <c r="M187" s="29">
        <v>1</v>
      </c>
    </row>
    <row r="188" spans="1:13" x14ac:dyDescent="0.2">
      <c r="A188" s="147" t="str">
        <f t="shared" si="28"/>
        <v>East Coast</v>
      </c>
      <c r="B188" s="147" t="str">
        <f t="shared" si="28"/>
        <v>Ruatōria</v>
      </c>
      <c r="C188" s="101" t="s">
        <v>15</v>
      </c>
      <c r="D188" s="29">
        <v>0</v>
      </c>
      <c r="E188" s="29">
        <v>0</v>
      </c>
      <c r="F188" s="29">
        <v>0</v>
      </c>
      <c r="G188" s="29">
        <v>0</v>
      </c>
      <c r="H188" s="29">
        <v>0</v>
      </c>
      <c r="I188" s="29">
        <v>0</v>
      </c>
      <c r="J188" s="29">
        <v>0</v>
      </c>
      <c r="K188" s="29">
        <v>0</v>
      </c>
      <c r="L188" s="29">
        <v>0</v>
      </c>
      <c r="M188" s="29">
        <v>0</v>
      </c>
    </row>
    <row r="189" spans="1:13" x14ac:dyDescent="0.2">
      <c r="A189" s="147" t="str">
        <f t="shared" si="28"/>
        <v>East Coast</v>
      </c>
      <c r="B189" s="148" t="str">
        <f t="shared" si="28"/>
        <v>Ruatōria</v>
      </c>
      <c r="C189" s="123" t="s">
        <v>0</v>
      </c>
      <c r="D189" s="82">
        <v>3</v>
      </c>
      <c r="E189" s="82">
        <v>3</v>
      </c>
      <c r="F189" s="82">
        <v>8</v>
      </c>
      <c r="G189" s="82">
        <v>8</v>
      </c>
      <c r="H189" s="82">
        <v>4</v>
      </c>
      <c r="I189" s="82">
        <v>8</v>
      </c>
      <c r="J189" s="82">
        <v>4</v>
      </c>
      <c r="K189" s="82">
        <v>6</v>
      </c>
      <c r="L189" s="82">
        <v>2</v>
      </c>
      <c r="M189" s="82">
        <v>3</v>
      </c>
    </row>
    <row r="190" spans="1:13" ht="14.25" customHeight="1" x14ac:dyDescent="0.2">
      <c r="A190" s="147" t="str">
        <f t="shared" si="28"/>
        <v>East Coast</v>
      </c>
      <c r="B190" s="149" t="s">
        <v>58</v>
      </c>
      <c r="C190" s="22" t="s">
        <v>17</v>
      </c>
      <c r="D190" s="47">
        <v>1</v>
      </c>
      <c r="E190" s="47">
        <v>1</v>
      </c>
      <c r="F190" s="47">
        <v>0</v>
      </c>
      <c r="G190" s="47">
        <v>4</v>
      </c>
      <c r="H190" s="47">
        <v>0</v>
      </c>
      <c r="I190" s="47">
        <v>1</v>
      </c>
      <c r="J190" s="47">
        <v>1</v>
      </c>
      <c r="K190" s="47">
        <v>7</v>
      </c>
      <c r="L190" s="47">
        <v>1</v>
      </c>
      <c r="M190" s="47">
        <v>0</v>
      </c>
    </row>
    <row r="191" spans="1:13" x14ac:dyDescent="0.2">
      <c r="A191" s="147" t="str">
        <f t="shared" si="28"/>
        <v>East Coast</v>
      </c>
      <c r="B191" s="147" t="str">
        <f t="shared" si="28"/>
        <v>Waipukurau</v>
      </c>
      <c r="C191" s="101" t="s">
        <v>88</v>
      </c>
      <c r="D191" s="29">
        <v>0</v>
      </c>
      <c r="E191" s="29">
        <v>0</v>
      </c>
      <c r="F191" s="29">
        <v>1</v>
      </c>
      <c r="G191" s="29">
        <v>1</v>
      </c>
      <c r="H191" s="29">
        <v>1</v>
      </c>
      <c r="I191" s="29">
        <v>0</v>
      </c>
      <c r="J191" s="29">
        <v>0</v>
      </c>
      <c r="K191" s="29">
        <v>1</v>
      </c>
      <c r="L191" s="29">
        <v>0</v>
      </c>
      <c r="M191" s="29">
        <v>1</v>
      </c>
    </row>
    <row r="192" spans="1:13" x14ac:dyDescent="0.2">
      <c r="A192" s="147" t="str">
        <f t="shared" si="28"/>
        <v>East Coast</v>
      </c>
      <c r="B192" s="147" t="str">
        <f t="shared" si="28"/>
        <v>Waipukurau</v>
      </c>
      <c r="C192" s="101" t="s">
        <v>18</v>
      </c>
      <c r="D192" s="29">
        <v>0</v>
      </c>
      <c r="E192" s="29">
        <v>0</v>
      </c>
      <c r="F192" s="29">
        <v>0</v>
      </c>
      <c r="G192" s="29">
        <v>0</v>
      </c>
      <c r="H192" s="29">
        <v>0</v>
      </c>
      <c r="I192" s="29">
        <v>1</v>
      </c>
      <c r="J192" s="29">
        <v>0</v>
      </c>
      <c r="K192" s="29">
        <v>0</v>
      </c>
      <c r="L192" s="29">
        <v>0</v>
      </c>
      <c r="M192" s="29">
        <v>0</v>
      </c>
    </row>
    <row r="193" spans="1:13" x14ac:dyDescent="0.2">
      <c r="A193" s="147" t="str">
        <f t="shared" si="28"/>
        <v>East Coast</v>
      </c>
      <c r="B193" s="147" t="str">
        <f t="shared" si="28"/>
        <v>Waipukurau</v>
      </c>
      <c r="C193" s="101" t="s">
        <v>15</v>
      </c>
      <c r="D193" s="29">
        <v>0</v>
      </c>
      <c r="E193" s="29">
        <v>0</v>
      </c>
      <c r="F193" s="29">
        <v>0</v>
      </c>
      <c r="G193" s="29">
        <v>0</v>
      </c>
      <c r="H193" s="29">
        <v>0</v>
      </c>
      <c r="I193" s="29">
        <v>0</v>
      </c>
      <c r="J193" s="29">
        <v>0</v>
      </c>
      <c r="K193" s="29">
        <v>0</v>
      </c>
      <c r="L193" s="29">
        <v>0</v>
      </c>
      <c r="M193" s="29">
        <v>0</v>
      </c>
    </row>
    <row r="194" spans="1:13" x14ac:dyDescent="0.2">
      <c r="A194" s="147" t="str">
        <f t="shared" si="28"/>
        <v>East Coast</v>
      </c>
      <c r="B194" s="148" t="str">
        <f t="shared" si="28"/>
        <v>Waipukurau</v>
      </c>
      <c r="C194" s="123" t="s">
        <v>0</v>
      </c>
      <c r="D194" s="82">
        <v>1</v>
      </c>
      <c r="E194" s="82">
        <v>1</v>
      </c>
      <c r="F194" s="82">
        <v>1</v>
      </c>
      <c r="G194" s="82">
        <v>5</v>
      </c>
      <c r="H194" s="82">
        <v>1</v>
      </c>
      <c r="I194" s="82">
        <v>2</v>
      </c>
      <c r="J194" s="82">
        <v>1</v>
      </c>
      <c r="K194" s="82">
        <v>8</v>
      </c>
      <c r="L194" s="82">
        <v>1</v>
      </c>
      <c r="M194" s="82">
        <v>1</v>
      </c>
    </row>
    <row r="195" spans="1:13" x14ac:dyDescent="0.2">
      <c r="A195" s="147" t="str">
        <f t="shared" si="28"/>
        <v>East Coast</v>
      </c>
      <c r="B195" s="149" t="s">
        <v>59</v>
      </c>
      <c r="C195" s="22" t="s">
        <v>17</v>
      </c>
      <c r="D195" s="47">
        <v>5</v>
      </c>
      <c r="E195" s="47">
        <v>6</v>
      </c>
      <c r="F195" s="47">
        <v>7</v>
      </c>
      <c r="G195" s="47">
        <v>7</v>
      </c>
      <c r="H195" s="47">
        <v>1</v>
      </c>
      <c r="I195" s="47">
        <v>7</v>
      </c>
      <c r="J195" s="47">
        <v>4</v>
      </c>
      <c r="K195" s="47">
        <v>7</v>
      </c>
      <c r="L195" s="47">
        <v>6</v>
      </c>
      <c r="M195" s="47">
        <v>10</v>
      </c>
    </row>
    <row r="196" spans="1:13" x14ac:dyDescent="0.2">
      <c r="A196" s="147" t="str">
        <f t="shared" si="28"/>
        <v>East Coast</v>
      </c>
      <c r="B196" s="147" t="str">
        <f t="shared" si="28"/>
        <v>Wairoa</v>
      </c>
      <c r="C196" s="101" t="s">
        <v>88</v>
      </c>
      <c r="D196" s="29">
        <v>0</v>
      </c>
      <c r="E196" s="29">
        <v>0</v>
      </c>
      <c r="F196" s="29">
        <v>1</v>
      </c>
      <c r="G196" s="29">
        <v>2</v>
      </c>
      <c r="H196" s="29">
        <v>1</v>
      </c>
      <c r="I196" s="29">
        <v>0</v>
      </c>
      <c r="J196" s="29">
        <v>1</v>
      </c>
      <c r="K196" s="29">
        <v>1</v>
      </c>
      <c r="L196" s="29">
        <v>0</v>
      </c>
      <c r="M196" s="29">
        <v>0</v>
      </c>
    </row>
    <row r="197" spans="1:13" x14ac:dyDescent="0.2">
      <c r="A197" s="147" t="str">
        <f t="shared" si="28"/>
        <v>East Coast</v>
      </c>
      <c r="B197" s="147" t="str">
        <f t="shared" si="28"/>
        <v>Wairoa</v>
      </c>
      <c r="C197" s="101" t="s">
        <v>18</v>
      </c>
      <c r="D197" s="29">
        <v>1</v>
      </c>
      <c r="E197" s="29">
        <v>2</v>
      </c>
      <c r="F197" s="29">
        <v>6</v>
      </c>
      <c r="G197" s="29">
        <v>2</v>
      </c>
      <c r="H197" s="29">
        <v>0</v>
      </c>
      <c r="I197" s="29">
        <v>3</v>
      </c>
      <c r="J197" s="29">
        <v>3</v>
      </c>
      <c r="K197" s="29">
        <v>2</v>
      </c>
      <c r="L197" s="29">
        <v>5</v>
      </c>
      <c r="M197" s="29">
        <v>4</v>
      </c>
    </row>
    <row r="198" spans="1:13" x14ac:dyDescent="0.2">
      <c r="A198" s="147" t="str">
        <f t="shared" si="28"/>
        <v>East Coast</v>
      </c>
      <c r="B198" s="147" t="str">
        <f t="shared" si="28"/>
        <v>Wairoa</v>
      </c>
      <c r="C198" s="101" t="s">
        <v>15</v>
      </c>
      <c r="D198" s="29">
        <v>0</v>
      </c>
      <c r="E198" s="29">
        <v>0</v>
      </c>
      <c r="F198" s="29">
        <v>0</v>
      </c>
      <c r="G198" s="29">
        <v>0</v>
      </c>
      <c r="H198" s="29">
        <v>0</v>
      </c>
      <c r="I198" s="29">
        <v>0</v>
      </c>
      <c r="J198" s="29">
        <v>0</v>
      </c>
      <c r="K198" s="29">
        <v>0</v>
      </c>
      <c r="L198" s="29">
        <v>0</v>
      </c>
      <c r="M198" s="29">
        <v>0</v>
      </c>
    </row>
    <row r="199" spans="1:13" x14ac:dyDescent="0.2">
      <c r="A199" s="147" t="str">
        <f t="shared" si="28"/>
        <v>East Coast</v>
      </c>
      <c r="B199" s="148" t="str">
        <f t="shared" si="28"/>
        <v>Wairoa</v>
      </c>
      <c r="C199" s="123" t="s">
        <v>0</v>
      </c>
      <c r="D199" s="82">
        <v>6</v>
      </c>
      <c r="E199" s="82">
        <v>8</v>
      </c>
      <c r="F199" s="82">
        <v>14</v>
      </c>
      <c r="G199" s="82">
        <v>11</v>
      </c>
      <c r="H199" s="82">
        <v>2</v>
      </c>
      <c r="I199" s="82">
        <v>10</v>
      </c>
      <c r="J199" s="82">
        <v>8</v>
      </c>
      <c r="K199" s="82">
        <v>10</v>
      </c>
      <c r="L199" s="82">
        <v>11</v>
      </c>
      <c r="M199" s="82">
        <v>14</v>
      </c>
    </row>
    <row r="200" spans="1:13" ht="14.25" customHeight="1" x14ac:dyDescent="0.2">
      <c r="A200" s="147" t="str">
        <f t="shared" si="28"/>
        <v>East Coast</v>
      </c>
      <c r="B200" s="147" t="s">
        <v>104</v>
      </c>
      <c r="C200" s="101" t="s">
        <v>17</v>
      </c>
      <c r="D200" s="29">
        <v>47</v>
      </c>
      <c r="E200" s="29">
        <v>72</v>
      </c>
      <c r="F200" s="29">
        <v>74</v>
      </c>
      <c r="G200" s="29">
        <v>70</v>
      </c>
      <c r="H200" s="29">
        <v>52</v>
      </c>
      <c r="I200" s="29">
        <v>86</v>
      </c>
      <c r="J200" s="29">
        <v>104</v>
      </c>
      <c r="K200" s="29">
        <v>76</v>
      </c>
      <c r="L200" s="29">
        <v>83</v>
      </c>
      <c r="M200" s="29">
        <v>111</v>
      </c>
    </row>
    <row r="201" spans="1:13" x14ac:dyDescent="0.2">
      <c r="A201" s="147" t="str">
        <f t="shared" si="28"/>
        <v>East Coast</v>
      </c>
      <c r="B201" s="147" t="str">
        <f t="shared" si="28"/>
        <v>Justice service area total</v>
      </c>
      <c r="C201" s="101" t="s">
        <v>88</v>
      </c>
      <c r="D201" s="29">
        <v>5</v>
      </c>
      <c r="E201" s="29">
        <v>9</v>
      </c>
      <c r="F201" s="29">
        <v>10</v>
      </c>
      <c r="G201" s="29">
        <v>14</v>
      </c>
      <c r="H201" s="29">
        <v>6</v>
      </c>
      <c r="I201" s="29">
        <v>3</v>
      </c>
      <c r="J201" s="29">
        <v>10</v>
      </c>
      <c r="K201" s="29">
        <v>8</v>
      </c>
      <c r="L201" s="29">
        <v>8</v>
      </c>
      <c r="M201" s="29">
        <v>8</v>
      </c>
    </row>
    <row r="202" spans="1:13" x14ac:dyDescent="0.2">
      <c r="A202" s="147" t="str">
        <f t="shared" si="28"/>
        <v>East Coast</v>
      </c>
      <c r="B202" s="147" t="str">
        <f t="shared" si="28"/>
        <v>Justice service area total</v>
      </c>
      <c r="C202" s="101" t="s">
        <v>18</v>
      </c>
      <c r="D202" s="29">
        <v>15</v>
      </c>
      <c r="E202" s="29">
        <v>22</v>
      </c>
      <c r="F202" s="29">
        <v>23</v>
      </c>
      <c r="G202" s="29">
        <v>30</v>
      </c>
      <c r="H202" s="29">
        <v>34</v>
      </c>
      <c r="I202" s="29">
        <v>27</v>
      </c>
      <c r="J202" s="29">
        <v>46</v>
      </c>
      <c r="K202" s="29">
        <v>31</v>
      </c>
      <c r="L202" s="29">
        <v>39</v>
      </c>
      <c r="M202" s="29">
        <v>59</v>
      </c>
    </row>
    <row r="203" spans="1:13" x14ac:dyDescent="0.2">
      <c r="A203" s="147" t="str">
        <f t="shared" ref="A203:B204" si="29">A202</f>
        <v>East Coast</v>
      </c>
      <c r="B203" s="147" t="str">
        <f t="shared" si="29"/>
        <v>Justice service area total</v>
      </c>
      <c r="C203" s="101" t="s">
        <v>15</v>
      </c>
      <c r="D203" s="29">
        <v>0</v>
      </c>
      <c r="E203" s="29">
        <v>0</v>
      </c>
      <c r="F203" s="29">
        <v>0</v>
      </c>
      <c r="G203" s="29">
        <v>0</v>
      </c>
      <c r="H203" s="29">
        <v>0</v>
      </c>
      <c r="I203" s="29">
        <v>2</v>
      </c>
      <c r="J203" s="29">
        <v>0</v>
      </c>
      <c r="K203" s="29">
        <v>0</v>
      </c>
      <c r="L203" s="29">
        <v>0</v>
      </c>
      <c r="M203" s="29">
        <v>1</v>
      </c>
    </row>
    <row r="204" spans="1:13" x14ac:dyDescent="0.2">
      <c r="A204" s="148" t="str">
        <f t="shared" si="29"/>
        <v>East Coast</v>
      </c>
      <c r="B204" s="148" t="str">
        <f t="shared" si="29"/>
        <v>Justice service area total</v>
      </c>
      <c r="C204" s="123" t="s">
        <v>0</v>
      </c>
      <c r="D204" s="53">
        <v>67</v>
      </c>
      <c r="E204" s="53">
        <v>103</v>
      </c>
      <c r="F204" s="53">
        <v>107</v>
      </c>
      <c r="G204" s="53">
        <v>114</v>
      </c>
      <c r="H204" s="53">
        <v>92</v>
      </c>
      <c r="I204" s="53">
        <v>118</v>
      </c>
      <c r="J204" s="53">
        <v>160</v>
      </c>
      <c r="K204" s="53">
        <v>115</v>
      </c>
      <c r="L204" s="53">
        <v>130</v>
      </c>
      <c r="M204" s="53">
        <v>179</v>
      </c>
    </row>
    <row r="205" spans="1:13" ht="14.25" customHeight="1" x14ac:dyDescent="0.2">
      <c r="A205" s="149" t="s">
        <v>99</v>
      </c>
      <c r="B205" s="149" t="s">
        <v>139</v>
      </c>
      <c r="C205" s="22" t="s">
        <v>17</v>
      </c>
      <c r="D205" s="47">
        <v>9</v>
      </c>
      <c r="E205" s="47">
        <v>6</v>
      </c>
      <c r="F205" s="47">
        <v>8</v>
      </c>
      <c r="G205" s="47">
        <v>10</v>
      </c>
      <c r="H205" s="47">
        <v>8</v>
      </c>
      <c r="I205" s="47">
        <v>3</v>
      </c>
      <c r="J205" s="47">
        <v>12</v>
      </c>
      <c r="K205" s="47">
        <v>5</v>
      </c>
      <c r="L205" s="47">
        <v>6</v>
      </c>
      <c r="M205" s="47">
        <v>11</v>
      </c>
    </row>
    <row r="206" spans="1:13" x14ac:dyDescent="0.2">
      <c r="A206" s="147" t="str">
        <f t="shared" ref="A206:B221" si="30">A205</f>
        <v>Taranaki/Whanganui</v>
      </c>
      <c r="B206" s="147" t="str">
        <f t="shared" si="30"/>
        <v>Hāwera</v>
      </c>
      <c r="C206" s="101" t="s">
        <v>88</v>
      </c>
      <c r="D206" s="29">
        <v>1</v>
      </c>
      <c r="E206" s="29">
        <v>1</v>
      </c>
      <c r="F206" s="29">
        <v>3</v>
      </c>
      <c r="G206" s="29">
        <v>0</v>
      </c>
      <c r="H206" s="29">
        <v>0</v>
      </c>
      <c r="I206" s="29">
        <v>0</v>
      </c>
      <c r="J206" s="29">
        <v>1</v>
      </c>
      <c r="K206" s="29">
        <v>1</v>
      </c>
      <c r="L206" s="29">
        <v>1</v>
      </c>
      <c r="M206" s="29">
        <v>0</v>
      </c>
    </row>
    <row r="207" spans="1:13" x14ac:dyDescent="0.2">
      <c r="A207" s="147" t="str">
        <f t="shared" si="30"/>
        <v>Taranaki/Whanganui</v>
      </c>
      <c r="B207" s="147" t="str">
        <f t="shared" si="30"/>
        <v>Hāwera</v>
      </c>
      <c r="C207" s="101" t="s">
        <v>18</v>
      </c>
      <c r="D207" s="29">
        <v>1</v>
      </c>
      <c r="E207" s="29">
        <v>3</v>
      </c>
      <c r="F207" s="29">
        <v>1</v>
      </c>
      <c r="G207" s="29">
        <v>1</v>
      </c>
      <c r="H207" s="29">
        <v>4</v>
      </c>
      <c r="I207" s="29">
        <v>3</v>
      </c>
      <c r="J207" s="29">
        <v>3</v>
      </c>
      <c r="K207" s="29">
        <v>1</v>
      </c>
      <c r="L207" s="29">
        <v>1</v>
      </c>
      <c r="M207" s="29">
        <v>1</v>
      </c>
    </row>
    <row r="208" spans="1:13" x14ac:dyDescent="0.2">
      <c r="A208" s="147" t="str">
        <f t="shared" si="30"/>
        <v>Taranaki/Whanganui</v>
      </c>
      <c r="B208" s="147" t="str">
        <f t="shared" si="30"/>
        <v>Hāwera</v>
      </c>
      <c r="C208" s="101" t="s">
        <v>15</v>
      </c>
      <c r="D208" s="29">
        <v>0</v>
      </c>
      <c r="E208" s="29">
        <v>0</v>
      </c>
      <c r="F208" s="29">
        <v>0</v>
      </c>
      <c r="G208" s="29">
        <v>0</v>
      </c>
      <c r="H208" s="29">
        <v>0</v>
      </c>
      <c r="I208" s="29">
        <v>0</v>
      </c>
      <c r="J208" s="29">
        <v>0</v>
      </c>
      <c r="K208" s="29">
        <v>0</v>
      </c>
      <c r="L208" s="29">
        <v>0</v>
      </c>
      <c r="M208" s="29">
        <v>0</v>
      </c>
    </row>
    <row r="209" spans="1:13" x14ac:dyDescent="0.2">
      <c r="A209" s="147" t="str">
        <f t="shared" si="30"/>
        <v>Taranaki/Whanganui</v>
      </c>
      <c r="B209" s="148" t="str">
        <f t="shared" si="30"/>
        <v>Hāwera</v>
      </c>
      <c r="C209" s="123" t="s">
        <v>0</v>
      </c>
      <c r="D209" s="82">
        <v>11</v>
      </c>
      <c r="E209" s="82">
        <v>10</v>
      </c>
      <c r="F209" s="82">
        <v>12</v>
      </c>
      <c r="G209" s="82">
        <v>11</v>
      </c>
      <c r="H209" s="82">
        <v>12</v>
      </c>
      <c r="I209" s="82">
        <v>6</v>
      </c>
      <c r="J209" s="82">
        <v>16</v>
      </c>
      <c r="K209" s="82">
        <v>7</v>
      </c>
      <c r="L209" s="82">
        <v>8</v>
      </c>
      <c r="M209" s="82">
        <v>12</v>
      </c>
    </row>
    <row r="210" spans="1:13" x14ac:dyDescent="0.2">
      <c r="A210" s="147" t="str">
        <f t="shared" si="30"/>
        <v>Taranaki/Whanganui</v>
      </c>
      <c r="B210" s="149" t="s">
        <v>60</v>
      </c>
      <c r="C210" s="22" t="s">
        <v>17</v>
      </c>
      <c r="D210" s="47">
        <v>2</v>
      </c>
      <c r="E210" s="47">
        <v>2</v>
      </c>
      <c r="F210" s="47">
        <v>2</v>
      </c>
      <c r="G210" s="47">
        <v>2</v>
      </c>
      <c r="H210" s="47">
        <v>3</v>
      </c>
      <c r="I210" s="47">
        <v>1</v>
      </c>
      <c r="J210" s="47">
        <v>5</v>
      </c>
      <c r="K210" s="47">
        <v>2</v>
      </c>
      <c r="L210" s="47">
        <v>9</v>
      </c>
      <c r="M210" s="47">
        <v>2</v>
      </c>
    </row>
    <row r="211" spans="1:13" x14ac:dyDescent="0.2">
      <c r="A211" s="147" t="str">
        <f t="shared" si="30"/>
        <v>Taranaki/Whanganui</v>
      </c>
      <c r="B211" s="147" t="str">
        <f t="shared" si="30"/>
        <v>Marton</v>
      </c>
      <c r="C211" s="101" t="s">
        <v>88</v>
      </c>
      <c r="D211" s="29">
        <v>0</v>
      </c>
      <c r="E211" s="29">
        <v>2</v>
      </c>
      <c r="F211" s="29">
        <v>0</v>
      </c>
      <c r="G211" s="29">
        <v>0</v>
      </c>
      <c r="H211" s="29">
        <v>6</v>
      </c>
      <c r="I211" s="29">
        <v>0</v>
      </c>
      <c r="J211" s="29">
        <v>1</v>
      </c>
      <c r="K211" s="29">
        <v>0</v>
      </c>
      <c r="L211" s="29">
        <v>0</v>
      </c>
      <c r="M211" s="29">
        <v>0</v>
      </c>
    </row>
    <row r="212" spans="1:13" x14ac:dyDescent="0.2">
      <c r="A212" s="147" t="str">
        <f t="shared" si="30"/>
        <v>Taranaki/Whanganui</v>
      </c>
      <c r="B212" s="147" t="str">
        <f t="shared" si="30"/>
        <v>Marton</v>
      </c>
      <c r="C212" s="101" t="s">
        <v>18</v>
      </c>
      <c r="D212" s="29">
        <v>1</v>
      </c>
      <c r="E212" s="29">
        <v>0</v>
      </c>
      <c r="F212" s="29">
        <v>0</v>
      </c>
      <c r="G212" s="29">
        <v>1</v>
      </c>
      <c r="H212" s="29">
        <v>0</v>
      </c>
      <c r="I212" s="29">
        <v>0</v>
      </c>
      <c r="J212" s="29">
        <v>0</v>
      </c>
      <c r="K212" s="29">
        <v>0</v>
      </c>
      <c r="L212" s="29">
        <v>0</v>
      </c>
      <c r="M212" s="29">
        <v>1</v>
      </c>
    </row>
    <row r="213" spans="1:13" x14ac:dyDescent="0.2">
      <c r="A213" s="147" t="str">
        <f t="shared" si="30"/>
        <v>Taranaki/Whanganui</v>
      </c>
      <c r="B213" s="147" t="str">
        <f t="shared" si="30"/>
        <v>Marton</v>
      </c>
      <c r="C213" s="101" t="s">
        <v>15</v>
      </c>
      <c r="D213" s="29">
        <v>0</v>
      </c>
      <c r="E213" s="29">
        <v>0</v>
      </c>
      <c r="F213" s="29">
        <v>0</v>
      </c>
      <c r="G213" s="29">
        <v>0</v>
      </c>
      <c r="H213" s="29">
        <v>0</v>
      </c>
      <c r="I213" s="29">
        <v>0</v>
      </c>
      <c r="J213" s="29">
        <v>0</v>
      </c>
      <c r="K213" s="29">
        <v>0</v>
      </c>
      <c r="L213" s="29">
        <v>0</v>
      </c>
      <c r="M213" s="29">
        <v>0</v>
      </c>
    </row>
    <row r="214" spans="1:13" x14ac:dyDescent="0.2">
      <c r="A214" s="147" t="str">
        <f t="shared" si="30"/>
        <v>Taranaki/Whanganui</v>
      </c>
      <c r="B214" s="148" t="str">
        <f t="shared" si="30"/>
        <v>Marton</v>
      </c>
      <c r="C214" s="123" t="s">
        <v>0</v>
      </c>
      <c r="D214" s="82">
        <v>3</v>
      </c>
      <c r="E214" s="82">
        <v>4</v>
      </c>
      <c r="F214" s="82">
        <v>2</v>
      </c>
      <c r="G214" s="82">
        <v>3</v>
      </c>
      <c r="H214" s="82">
        <v>9</v>
      </c>
      <c r="I214" s="82">
        <v>1</v>
      </c>
      <c r="J214" s="82">
        <v>6</v>
      </c>
      <c r="K214" s="82">
        <v>2</v>
      </c>
      <c r="L214" s="82">
        <v>9</v>
      </c>
      <c r="M214" s="82">
        <v>3</v>
      </c>
    </row>
    <row r="215" spans="1:13" ht="14.25" customHeight="1" x14ac:dyDescent="0.2">
      <c r="A215" s="147" t="str">
        <f t="shared" si="30"/>
        <v>Taranaki/Whanganui</v>
      </c>
      <c r="B215" s="149" t="s">
        <v>61</v>
      </c>
      <c r="C215" s="22" t="s">
        <v>17</v>
      </c>
      <c r="D215" s="47">
        <v>12</v>
      </c>
      <c r="E215" s="47">
        <v>16</v>
      </c>
      <c r="F215" s="47">
        <v>23</v>
      </c>
      <c r="G215" s="47">
        <v>14</v>
      </c>
      <c r="H215" s="47">
        <v>13</v>
      </c>
      <c r="I215" s="47">
        <v>25</v>
      </c>
      <c r="J215" s="47">
        <v>34</v>
      </c>
      <c r="K215" s="47">
        <v>28</v>
      </c>
      <c r="L215" s="47">
        <v>24</v>
      </c>
      <c r="M215" s="47">
        <v>23</v>
      </c>
    </row>
    <row r="216" spans="1:13" x14ac:dyDescent="0.2">
      <c r="A216" s="147" t="str">
        <f t="shared" si="30"/>
        <v>Taranaki/Whanganui</v>
      </c>
      <c r="B216" s="147" t="str">
        <f t="shared" si="30"/>
        <v>New Plymouth</v>
      </c>
      <c r="C216" s="101" t="s">
        <v>88</v>
      </c>
      <c r="D216" s="29">
        <v>3</v>
      </c>
      <c r="E216" s="29">
        <v>4</v>
      </c>
      <c r="F216" s="29">
        <v>3</v>
      </c>
      <c r="G216" s="29">
        <v>2</v>
      </c>
      <c r="H216" s="29">
        <v>0</v>
      </c>
      <c r="I216" s="29">
        <v>1</v>
      </c>
      <c r="J216" s="29">
        <v>0</v>
      </c>
      <c r="K216" s="29">
        <v>2</v>
      </c>
      <c r="L216" s="29">
        <v>5</v>
      </c>
      <c r="M216" s="29">
        <v>0</v>
      </c>
    </row>
    <row r="217" spans="1:13" x14ac:dyDescent="0.2">
      <c r="A217" s="147" t="str">
        <f t="shared" si="30"/>
        <v>Taranaki/Whanganui</v>
      </c>
      <c r="B217" s="147" t="str">
        <f t="shared" si="30"/>
        <v>New Plymouth</v>
      </c>
      <c r="C217" s="101" t="s">
        <v>18</v>
      </c>
      <c r="D217" s="29">
        <v>1</v>
      </c>
      <c r="E217" s="29">
        <v>1</v>
      </c>
      <c r="F217" s="29">
        <v>2</v>
      </c>
      <c r="G217" s="29">
        <v>3</v>
      </c>
      <c r="H217" s="29">
        <v>14</v>
      </c>
      <c r="I217" s="29">
        <v>10</v>
      </c>
      <c r="J217" s="29">
        <v>6</v>
      </c>
      <c r="K217" s="29">
        <v>14</v>
      </c>
      <c r="L217" s="29">
        <v>13</v>
      </c>
      <c r="M217" s="29">
        <v>6</v>
      </c>
    </row>
    <row r="218" spans="1:13" x14ac:dyDescent="0.2">
      <c r="A218" s="147" t="str">
        <f t="shared" si="30"/>
        <v>Taranaki/Whanganui</v>
      </c>
      <c r="B218" s="147" t="str">
        <f t="shared" si="30"/>
        <v>New Plymouth</v>
      </c>
      <c r="C218" s="101" t="s">
        <v>15</v>
      </c>
      <c r="D218" s="29">
        <v>0</v>
      </c>
      <c r="E218" s="29">
        <v>0</v>
      </c>
      <c r="F218" s="29">
        <v>0</v>
      </c>
      <c r="G218" s="29">
        <v>0</v>
      </c>
      <c r="H218" s="29">
        <v>1</v>
      </c>
      <c r="I218" s="29">
        <v>1</v>
      </c>
      <c r="J218" s="29">
        <v>1</v>
      </c>
      <c r="K218" s="29">
        <v>0</v>
      </c>
      <c r="L218" s="29">
        <v>0</v>
      </c>
      <c r="M218" s="29">
        <v>0</v>
      </c>
    </row>
    <row r="219" spans="1:13" x14ac:dyDescent="0.2">
      <c r="A219" s="147" t="str">
        <f t="shared" si="30"/>
        <v>Taranaki/Whanganui</v>
      </c>
      <c r="B219" s="148" t="str">
        <f t="shared" si="30"/>
        <v>New Plymouth</v>
      </c>
      <c r="C219" s="123" t="s">
        <v>0</v>
      </c>
      <c r="D219" s="82">
        <v>16</v>
      </c>
      <c r="E219" s="82">
        <v>21</v>
      </c>
      <c r="F219" s="82">
        <v>28</v>
      </c>
      <c r="G219" s="82">
        <v>19</v>
      </c>
      <c r="H219" s="82">
        <v>28</v>
      </c>
      <c r="I219" s="82">
        <v>37</v>
      </c>
      <c r="J219" s="82">
        <v>41</v>
      </c>
      <c r="K219" s="82">
        <v>44</v>
      </c>
      <c r="L219" s="82">
        <v>42</v>
      </c>
      <c r="M219" s="82">
        <v>29</v>
      </c>
    </row>
    <row r="220" spans="1:13" x14ac:dyDescent="0.2">
      <c r="A220" s="147" t="str">
        <f t="shared" si="30"/>
        <v>Taranaki/Whanganui</v>
      </c>
      <c r="B220" s="149" t="s">
        <v>62</v>
      </c>
      <c r="C220" s="22" t="s">
        <v>17</v>
      </c>
      <c r="D220" s="47">
        <v>3</v>
      </c>
      <c r="E220" s="47">
        <v>4</v>
      </c>
      <c r="F220" s="47">
        <v>3</v>
      </c>
      <c r="G220" s="47">
        <v>10</v>
      </c>
      <c r="H220" s="47">
        <v>6</v>
      </c>
      <c r="I220" s="47">
        <v>4</v>
      </c>
      <c r="J220" s="47">
        <v>6</v>
      </c>
      <c r="K220" s="47">
        <v>4</v>
      </c>
      <c r="L220" s="47">
        <v>3</v>
      </c>
      <c r="M220" s="47">
        <v>3</v>
      </c>
    </row>
    <row r="221" spans="1:13" x14ac:dyDescent="0.2">
      <c r="A221" s="147" t="str">
        <f t="shared" si="30"/>
        <v>Taranaki/Whanganui</v>
      </c>
      <c r="B221" s="147" t="str">
        <f t="shared" si="30"/>
        <v>Taihape</v>
      </c>
      <c r="C221" s="101" t="s">
        <v>88</v>
      </c>
      <c r="D221" s="29">
        <v>0</v>
      </c>
      <c r="E221" s="29">
        <v>0</v>
      </c>
      <c r="F221" s="29">
        <v>0</v>
      </c>
      <c r="G221" s="29">
        <v>0</v>
      </c>
      <c r="H221" s="29">
        <v>0</v>
      </c>
      <c r="I221" s="29">
        <v>1</v>
      </c>
      <c r="J221" s="29">
        <v>0</v>
      </c>
      <c r="K221" s="29">
        <v>1</v>
      </c>
      <c r="L221" s="29">
        <v>0</v>
      </c>
      <c r="M221" s="29">
        <v>0</v>
      </c>
    </row>
    <row r="222" spans="1:13" x14ac:dyDescent="0.2">
      <c r="A222" s="147" t="str">
        <f t="shared" ref="A222:B234" si="31">A221</f>
        <v>Taranaki/Whanganui</v>
      </c>
      <c r="B222" s="147" t="str">
        <f t="shared" si="31"/>
        <v>Taihape</v>
      </c>
      <c r="C222" s="101" t="s">
        <v>18</v>
      </c>
      <c r="D222" s="29">
        <v>0</v>
      </c>
      <c r="E222" s="29">
        <v>0</v>
      </c>
      <c r="F222" s="29">
        <v>0</v>
      </c>
      <c r="G222" s="29">
        <v>3</v>
      </c>
      <c r="H222" s="29">
        <v>2</v>
      </c>
      <c r="I222" s="29">
        <v>3</v>
      </c>
      <c r="J222" s="29">
        <v>2</v>
      </c>
      <c r="K222" s="29">
        <v>3</v>
      </c>
      <c r="L222" s="29">
        <v>5</v>
      </c>
      <c r="M222" s="29">
        <v>0</v>
      </c>
    </row>
    <row r="223" spans="1:13" x14ac:dyDescent="0.2">
      <c r="A223" s="147" t="str">
        <f t="shared" si="31"/>
        <v>Taranaki/Whanganui</v>
      </c>
      <c r="B223" s="147" t="str">
        <f t="shared" si="31"/>
        <v>Taihape</v>
      </c>
      <c r="C223" s="101" t="s">
        <v>15</v>
      </c>
      <c r="D223" s="29">
        <v>0</v>
      </c>
      <c r="E223" s="29">
        <v>0</v>
      </c>
      <c r="F223" s="29">
        <v>0</v>
      </c>
      <c r="G223" s="29">
        <v>0</v>
      </c>
      <c r="H223" s="29">
        <v>0</v>
      </c>
      <c r="I223" s="29">
        <v>0</v>
      </c>
      <c r="J223" s="29">
        <v>0</v>
      </c>
      <c r="K223" s="29">
        <v>0</v>
      </c>
      <c r="L223" s="29">
        <v>0</v>
      </c>
      <c r="M223" s="29">
        <v>0</v>
      </c>
    </row>
    <row r="224" spans="1:13" x14ac:dyDescent="0.2">
      <c r="A224" s="147" t="str">
        <f t="shared" si="31"/>
        <v>Taranaki/Whanganui</v>
      </c>
      <c r="B224" s="148" t="str">
        <f t="shared" si="31"/>
        <v>Taihape</v>
      </c>
      <c r="C224" s="123" t="s">
        <v>0</v>
      </c>
      <c r="D224" s="82">
        <v>3</v>
      </c>
      <c r="E224" s="82">
        <v>4</v>
      </c>
      <c r="F224" s="82">
        <v>3</v>
      </c>
      <c r="G224" s="82">
        <v>13</v>
      </c>
      <c r="H224" s="82">
        <v>8</v>
      </c>
      <c r="I224" s="82">
        <v>8</v>
      </c>
      <c r="J224" s="82">
        <v>8</v>
      </c>
      <c r="K224" s="82">
        <v>8</v>
      </c>
      <c r="L224" s="82">
        <v>8</v>
      </c>
      <c r="M224" s="82">
        <v>3</v>
      </c>
    </row>
    <row r="225" spans="1:13" x14ac:dyDescent="0.2">
      <c r="A225" s="147" t="str">
        <f t="shared" si="31"/>
        <v>Taranaki/Whanganui</v>
      </c>
      <c r="B225" s="149" t="s">
        <v>100</v>
      </c>
      <c r="C225" s="22" t="s">
        <v>17</v>
      </c>
      <c r="D225" s="47">
        <v>27</v>
      </c>
      <c r="E225" s="47">
        <v>17</v>
      </c>
      <c r="F225" s="47">
        <v>32</v>
      </c>
      <c r="G225" s="47">
        <v>27</v>
      </c>
      <c r="H225" s="47">
        <v>22</v>
      </c>
      <c r="I225" s="47">
        <v>23</v>
      </c>
      <c r="J225" s="47">
        <v>24</v>
      </c>
      <c r="K225" s="47">
        <v>26</v>
      </c>
      <c r="L225" s="47">
        <v>22</v>
      </c>
      <c r="M225" s="47">
        <v>26</v>
      </c>
    </row>
    <row r="226" spans="1:13" x14ac:dyDescent="0.2">
      <c r="A226" s="147" t="str">
        <f t="shared" si="31"/>
        <v>Taranaki/Whanganui</v>
      </c>
      <c r="B226" s="147" t="str">
        <f t="shared" si="31"/>
        <v>Whanganui</v>
      </c>
      <c r="C226" s="101" t="s">
        <v>88</v>
      </c>
      <c r="D226" s="29">
        <v>0</v>
      </c>
      <c r="E226" s="29">
        <v>0</v>
      </c>
      <c r="F226" s="29">
        <v>0</v>
      </c>
      <c r="G226" s="29">
        <v>1</v>
      </c>
      <c r="H226" s="29">
        <v>0</v>
      </c>
      <c r="I226" s="29">
        <v>0</v>
      </c>
      <c r="J226" s="29">
        <v>2</v>
      </c>
      <c r="K226" s="29">
        <v>0</v>
      </c>
      <c r="L226" s="29">
        <v>0</v>
      </c>
      <c r="M226" s="29">
        <v>4</v>
      </c>
    </row>
    <row r="227" spans="1:13" x14ac:dyDescent="0.2">
      <c r="A227" s="147" t="str">
        <f t="shared" si="31"/>
        <v>Taranaki/Whanganui</v>
      </c>
      <c r="B227" s="147" t="str">
        <f t="shared" si="31"/>
        <v>Whanganui</v>
      </c>
      <c r="C227" s="101" t="s">
        <v>18</v>
      </c>
      <c r="D227" s="29">
        <v>6</v>
      </c>
      <c r="E227" s="29">
        <v>5</v>
      </c>
      <c r="F227" s="29">
        <v>7</v>
      </c>
      <c r="G227" s="29">
        <v>9</v>
      </c>
      <c r="H227" s="29">
        <v>9</v>
      </c>
      <c r="I227" s="29">
        <v>10</v>
      </c>
      <c r="J227" s="29">
        <v>17</v>
      </c>
      <c r="K227" s="29">
        <v>14</v>
      </c>
      <c r="L227" s="29">
        <v>10</v>
      </c>
      <c r="M227" s="29">
        <v>9</v>
      </c>
    </row>
    <row r="228" spans="1:13" x14ac:dyDescent="0.2">
      <c r="A228" s="147" t="str">
        <f t="shared" si="31"/>
        <v>Taranaki/Whanganui</v>
      </c>
      <c r="B228" s="147" t="str">
        <f t="shared" si="31"/>
        <v>Whanganui</v>
      </c>
      <c r="C228" s="101" t="s">
        <v>15</v>
      </c>
      <c r="D228" s="29">
        <v>0</v>
      </c>
      <c r="E228" s="29">
        <v>0</v>
      </c>
      <c r="F228" s="29">
        <v>0</v>
      </c>
      <c r="G228" s="29">
        <v>0</v>
      </c>
      <c r="H228" s="29">
        <v>1</v>
      </c>
      <c r="I228" s="29">
        <v>0</v>
      </c>
      <c r="J228" s="29">
        <v>0</v>
      </c>
      <c r="K228" s="29">
        <v>0</v>
      </c>
      <c r="L228" s="29">
        <v>0</v>
      </c>
      <c r="M228" s="29">
        <v>0</v>
      </c>
    </row>
    <row r="229" spans="1:13" x14ac:dyDescent="0.2">
      <c r="A229" s="147" t="str">
        <f t="shared" si="31"/>
        <v>Taranaki/Whanganui</v>
      </c>
      <c r="B229" s="148" t="str">
        <f t="shared" si="31"/>
        <v>Whanganui</v>
      </c>
      <c r="C229" s="123" t="s">
        <v>0</v>
      </c>
      <c r="D229" s="82">
        <v>33</v>
      </c>
      <c r="E229" s="82">
        <v>22</v>
      </c>
      <c r="F229" s="82">
        <v>39</v>
      </c>
      <c r="G229" s="82">
        <v>37</v>
      </c>
      <c r="H229" s="82">
        <v>32</v>
      </c>
      <c r="I229" s="82">
        <v>33</v>
      </c>
      <c r="J229" s="82">
        <v>43</v>
      </c>
      <c r="K229" s="82">
        <v>40</v>
      </c>
      <c r="L229" s="82">
        <v>32</v>
      </c>
      <c r="M229" s="82">
        <v>39</v>
      </c>
    </row>
    <row r="230" spans="1:13" ht="14.25" customHeight="1" x14ac:dyDescent="0.2">
      <c r="A230" s="147" t="str">
        <f t="shared" si="31"/>
        <v>Taranaki/Whanganui</v>
      </c>
      <c r="B230" s="147" t="s">
        <v>104</v>
      </c>
      <c r="C230" s="101" t="s">
        <v>17</v>
      </c>
      <c r="D230" s="29">
        <v>53</v>
      </c>
      <c r="E230" s="29">
        <v>45</v>
      </c>
      <c r="F230" s="29">
        <v>68</v>
      </c>
      <c r="G230" s="29">
        <v>63</v>
      </c>
      <c r="H230" s="29">
        <v>52</v>
      </c>
      <c r="I230" s="29">
        <v>56</v>
      </c>
      <c r="J230" s="29">
        <v>81</v>
      </c>
      <c r="K230" s="29">
        <v>65</v>
      </c>
      <c r="L230" s="29">
        <v>64</v>
      </c>
      <c r="M230" s="29">
        <v>65</v>
      </c>
    </row>
    <row r="231" spans="1:13" x14ac:dyDescent="0.2">
      <c r="A231" s="147" t="str">
        <f t="shared" si="31"/>
        <v>Taranaki/Whanganui</v>
      </c>
      <c r="B231" s="147" t="str">
        <f t="shared" si="31"/>
        <v>Justice service area total</v>
      </c>
      <c r="C231" s="101" t="s">
        <v>88</v>
      </c>
      <c r="D231" s="29">
        <v>4</v>
      </c>
      <c r="E231" s="29">
        <v>7</v>
      </c>
      <c r="F231" s="29">
        <v>6</v>
      </c>
      <c r="G231" s="29">
        <v>3</v>
      </c>
      <c r="H231" s="29">
        <v>6</v>
      </c>
      <c r="I231" s="29">
        <v>2</v>
      </c>
      <c r="J231" s="29">
        <v>4</v>
      </c>
      <c r="K231" s="29">
        <v>4</v>
      </c>
      <c r="L231" s="29">
        <v>6</v>
      </c>
      <c r="M231" s="29">
        <v>4</v>
      </c>
    </row>
    <row r="232" spans="1:13" x14ac:dyDescent="0.2">
      <c r="A232" s="147" t="str">
        <f t="shared" si="31"/>
        <v>Taranaki/Whanganui</v>
      </c>
      <c r="B232" s="147" t="str">
        <f t="shared" si="31"/>
        <v>Justice service area total</v>
      </c>
      <c r="C232" s="101" t="s">
        <v>18</v>
      </c>
      <c r="D232" s="29">
        <v>9</v>
      </c>
      <c r="E232" s="29">
        <v>9</v>
      </c>
      <c r="F232" s="29">
        <v>10</v>
      </c>
      <c r="G232" s="29">
        <v>17</v>
      </c>
      <c r="H232" s="29">
        <v>29</v>
      </c>
      <c r="I232" s="29">
        <v>26</v>
      </c>
      <c r="J232" s="29">
        <v>28</v>
      </c>
      <c r="K232" s="29">
        <v>32</v>
      </c>
      <c r="L232" s="29">
        <v>29</v>
      </c>
      <c r="M232" s="29">
        <v>17</v>
      </c>
    </row>
    <row r="233" spans="1:13" x14ac:dyDescent="0.2">
      <c r="A233" s="147" t="str">
        <f t="shared" si="31"/>
        <v>Taranaki/Whanganui</v>
      </c>
      <c r="B233" s="147" t="str">
        <f t="shared" si="31"/>
        <v>Justice service area total</v>
      </c>
      <c r="C233" s="101" t="s">
        <v>15</v>
      </c>
      <c r="D233" s="29">
        <v>0</v>
      </c>
      <c r="E233" s="29">
        <v>0</v>
      </c>
      <c r="F233" s="29">
        <v>0</v>
      </c>
      <c r="G233" s="29">
        <v>0</v>
      </c>
      <c r="H233" s="29">
        <v>2</v>
      </c>
      <c r="I233" s="29">
        <v>1</v>
      </c>
      <c r="J233" s="29">
        <v>1</v>
      </c>
      <c r="K233" s="29">
        <v>0</v>
      </c>
      <c r="L233" s="29">
        <v>0</v>
      </c>
      <c r="M233" s="29">
        <v>0</v>
      </c>
    </row>
    <row r="234" spans="1:13" x14ac:dyDescent="0.2">
      <c r="A234" s="148" t="str">
        <f t="shared" si="31"/>
        <v>Taranaki/Whanganui</v>
      </c>
      <c r="B234" s="148" t="str">
        <f t="shared" si="31"/>
        <v>Justice service area total</v>
      </c>
      <c r="C234" s="123" t="s">
        <v>0</v>
      </c>
      <c r="D234" s="53">
        <v>66</v>
      </c>
      <c r="E234" s="53">
        <v>61</v>
      </c>
      <c r="F234" s="53">
        <v>84</v>
      </c>
      <c r="G234" s="53">
        <v>83</v>
      </c>
      <c r="H234" s="53">
        <v>89</v>
      </c>
      <c r="I234" s="53">
        <v>85</v>
      </c>
      <c r="J234" s="53">
        <v>114</v>
      </c>
      <c r="K234" s="53">
        <v>101</v>
      </c>
      <c r="L234" s="53">
        <v>99</v>
      </c>
      <c r="M234" s="53">
        <v>86</v>
      </c>
    </row>
    <row r="235" spans="1:13" ht="14.25" customHeight="1" x14ac:dyDescent="0.2">
      <c r="A235" s="149" t="s">
        <v>140</v>
      </c>
      <c r="B235" s="149" t="s">
        <v>63</v>
      </c>
      <c r="C235" s="22" t="s">
        <v>17</v>
      </c>
      <c r="D235" s="47">
        <v>5</v>
      </c>
      <c r="E235" s="47">
        <v>3</v>
      </c>
      <c r="F235" s="47">
        <v>1</v>
      </c>
      <c r="G235" s="47">
        <v>1</v>
      </c>
      <c r="H235" s="47">
        <v>3</v>
      </c>
      <c r="I235" s="47">
        <v>2</v>
      </c>
      <c r="J235" s="47">
        <v>5</v>
      </c>
      <c r="K235" s="47">
        <v>3</v>
      </c>
      <c r="L235" s="47">
        <v>4</v>
      </c>
      <c r="M235" s="47">
        <v>0</v>
      </c>
    </row>
    <row r="236" spans="1:13" x14ac:dyDescent="0.2">
      <c r="A236" s="147" t="str">
        <f t="shared" ref="A236:B251" si="32">A235</f>
        <v>Manawatū/Wairarapa</v>
      </c>
      <c r="B236" s="147" t="str">
        <f t="shared" si="32"/>
        <v>Dannevirke</v>
      </c>
      <c r="C236" s="101" t="s">
        <v>88</v>
      </c>
      <c r="D236" s="29">
        <v>0</v>
      </c>
      <c r="E236" s="29">
        <v>0</v>
      </c>
      <c r="F236" s="29">
        <v>0</v>
      </c>
      <c r="G236" s="29">
        <v>0</v>
      </c>
      <c r="H236" s="29">
        <v>0</v>
      </c>
      <c r="I236" s="29">
        <v>0</v>
      </c>
      <c r="J236" s="29">
        <v>0</v>
      </c>
      <c r="K236" s="29">
        <v>0</v>
      </c>
      <c r="L236" s="29">
        <v>0</v>
      </c>
      <c r="M236" s="29">
        <v>0</v>
      </c>
    </row>
    <row r="237" spans="1:13" x14ac:dyDescent="0.2">
      <c r="A237" s="147" t="str">
        <f t="shared" si="32"/>
        <v>Manawatū/Wairarapa</v>
      </c>
      <c r="B237" s="147" t="str">
        <f t="shared" si="32"/>
        <v>Dannevirke</v>
      </c>
      <c r="C237" s="101" t="s">
        <v>18</v>
      </c>
      <c r="D237" s="29">
        <v>2</v>
      </c>
      <c r="E237" s="29">
        <v>5</v>
      </c>
      <c r="F237" s="29">
        <v>0</v>
      </c>
      <c r="G237" s="29">
        <v>0</v>
      </c>
      <c r="H237" s="29">
        <v>2</v>
      </c>
      <c r="I237" s="29">
        <v>2</v>
      </c>
      <c r="J237" s="29">
        <v>1</v>
      </c>
      <c r="K237" s="29">
        <v>1</v>
      </c>
      <c r="L237" s="29">
        <v>3</v>
      </c>
      <c r="M237" s="29">
        <v>1</v>
      </c>
    </row>
    <row r="238" spans="1:13" x14ac:dyDescent="0.2">
      <c r="A238" s="147" t="str">
        <f t="shared" si="32"/>
        <v>Manawatū/Wairarapa</v>
      </c>
      <c r="B238" s="147" t="str">
        <f t="shared" si="32"/>
        <v>Dannevirke</v>
      </c>
      <c r="C238" s="101" t="s">
        <v>15</v>
      </c>
      <c r="D238" s="29">
        <v>0</v>
      </c>
      <c r="E238" s="29">
        <v>0</v>
      </c>
      <c r="F238" s="29">
        <v>0</v>
      </c>
      <c r="G238" s="29">
        <v>0</v>
      </c>
      <c r="H238" s="29">
        <v>0</v>
      </c>
      <c r="I238" s="29">
        <v>0</v>
      </c>
      <c r="J238" s="29">
        <v>0</v>
      </c>
      <c r="K238" s="29">
        <v>0</v>
      </c>
      <c r="L238" s="29">
        <v>0</v>
      </c>
      <c r="M238" s="29">
        <v>0</v>
      </c>
    </row>
    <row r="239" spans="1:13" x14ac:dyDescent="0.2">
      <c r="A239" s="147" t="str">
        <f t="shared" si="32"/>
        <v>Manawatū/Wairarapa</v>
      </c>
      <c r="B239" s="148" t="str">
        <f t="shared" si="32"/>
        <v>Dannevirke</v>
      </c>
      <c r="C239" s="123" t="s">
        <v>0</v>
      </c>
      <c r="D239" s="82">
        <v>7</v>
      </c>
      <c r="E239" s="82">
        <v>8</v>
      </c>
      <c r="F239" s="82">
        <v>1</v>
      </c>
      <c r="G239" s="82">
        <v>1</v>
      </c>
      <c r="H239" s="82">
        <v>5</v>
      </c>
      <c r="I239" s="82">
        <v>4</v>
      </c>
      <c r="J239" s="82">
        <v>6</v>
      </c>
      <c r="K239" s="82">
        <v>4</v>
      </c>
      <c r="L239" s="82">
        <v>7</v>
      </c>
      <c r="M239" s="82">
        <v>1</v>
      </c>
    </row>
    <row r="240" spans="1:13" x14ac:dyDescent="0.2">
      <c r="A240" s="147" t="str">
        <f t="shared" si="32"/>
        <v>Manawatū/Wairarapa</v>
      </c>
      <c r="B240" s="149" t="s">
        <v>64</v>
      </c>
      <c r="C240" s="22" t="s">
        <v>17</v>
      </c>
      <c r="D240" s="47">
        <v>7</v>
      </c>
      <c r="E240" s="47">
        <v>10</v>
      </c>
      <c r="F240" s="47">
        <v>15</v>
      </c>
      <c r="G240" s="47">
        <v>12</v>
      </c>
      <c r="H240" s="47">
        <v>10</v>
      </c>
      <c r="I240" s="47">
        <v>7</v>
      </c>
      <c r="J240" s="47">
        <v>2</v>
      </c>
      <c r="K240" s="47">
        <v>8</v>
      </c>
      <c r="L240" s="47">
        <v>13</v>
      </c>
      <c r="M240" s="47">
        <v>11</v>
      </c>
    </row>
    <row r="241" spans="1:13" x14ac:dyDescent="0.2">
      <c r="A241" s="147" t="str">
        <f t="shared" si="32"/>
        <v>Manawatū/Wairarapa</v>
      </c>
      <c r="B241" s="147" t="str">
        <f t="shared" si="32"/>
        <v>Levin</v>
      </c>
      <c r="C241" s="101" t="s">
        <v>88</v>
      </c>
      <c r="D241" s="29">
        <v>1</v>
      </c>
      <c r="E241" s="29">
        <v>1</v>
      </c>
      <c r="F241" s="29">
        <v>2</v>
      </c>
      <c r="G241" s="29">
        <v>0</v>
      </c>
      <c r="H241" s="29">
        <v>1</v>
      </c>
      <c r="I241" s="29">
        <v>1</v>
      </c>
      <c r="J241" s="29">
        <v>2</v>
      </c>
      <c r="K241" s="29">
        <v>4</v>
      </c>
      <c r="L241" s="29">
        <v>5</v>
      </c>
      <c r="M241" s="29">
        <v>2</v>
      </c>
    </row>
    <row r="242" spans="1:13" x14ac:dyDescent="0.2">
      <c r="A242" s="147" t="str">
        <f t="shared" si="32"/>
        <v>Manawatū/Wairarapa</v>
      </c>
      <c r="B242" s="147" t="str">
        <f t="shared" si="32"/>
        <v>Levin</v>
      </c>
      <c r="C242" s="101" t="s">
        <v>18</v>
      </c>
      <c r="D242" s="29">
        <v>3</v>
      </c>
      <c r="E242" s="29">
        <v>2</v>
      </c>
      <c r="F242" s="29">
        <v>2</v>
      </c>
      <c r="G242" s="29">
        <v>5</v>
      </c>
      <c r="H242" s="29">
        <v>2</v>
      </c>
      <c r="I242" s="29">
        <v>4</v>
      </c>
      <c r="J242" s="29">
        <v>0</v>
      </c>
      <c r="K242" s="29">
        <v>5</v>
      </c>
      <c r="L242" s="29">
        <v>6</v>
      </c>
      <c r="M242" s="29">
        <v>9</v>
      </c>
    </row>
    <row r="243" spans="1:13" x14ac:dyDescent="0.2">
      <c r="A243" s="147" t="str">
        <f t="shared" si="32"/>
        <v>Manawatū/Wairarapa</v>
      </c>
      <c r="B243" s="147" t="str">
        <f t="shared" si="32"/>
        <v>Levin</v>
      </c>
      <c r="C243" s="101" t="s">
        <v>15</v>
      </c>
      <c r="D243" s="29">
        <v>0</v>
      </c>
      <c r="E243" s="29">
        <v>0</v>
      </c>
      <c r="F243" s="29">
        <v>0</v>
      </c>
      <c r="G243" s="29">
        <v>0</v>
      </c>
      <c r="H243" s="29">
        <v>0</v>
      </c>
      <c r="I243" s="29">
        <v>0</v>
      </c>
      <c r="J243" s="29">
        <v>0</v>
      </c>
      <c r="K243" s="29">
        <v>0</v>
      </c>
      <c r="L243" s="29">
        <v>0</v>
      </c>
      <c r="M243" s="29">
        <v>0</v>
      </c>
    </row>
    <row r="244" spans="1:13" x14ac:dyDescent="0.2">
      <c r="A244" s="147" t="str">
        <f t="shared" si="32"/>
        <v>Manawatū/Wairarapa</v>
      </c>
      <c r="B244" s="148" t="str">
        <f t="shared" si="32"/>
        <v>Levin</v>
      </c>
      <c r="C244" s="123" t="s">
        <v>0</v>
      </c>
      <c r="D244" s="82">
        <v>11</v>
      </c>
      <c r="E244" s="82">
        <v>13</v>
      </c>
      <c r="F244" s="82">
        <v>19</v>
      </c>
      <c r="G244" s="82">
        <v>17</v>
      </c>
      <c r="H244" s="82">
        <v>13</v>
      </c>
      <c r="I244" s="82">
        <v>12</v>
      </c>
      <c r="J244" s="82">
        <v>4</v>
      </c>
      <c r="K244" s="82">
        <v>17</v>
      </c>
      <c r="L244" s="82">
        <v>24</v>
      </c>
      <c r="M244" s="82">
        <v>22</v>
      </c>
    </row>
    <row r="245" spans="1:13" x14ac:dyDescent="0.2">
      <c r="A245" s="147" t="str">
        <f t="shared" si="32"/>
        <v>Manawatū/Wairarapa</v>
      </c>
      <c r="B245" s="149" t="s">
        <v>65</v>
      </c>
      <c r="C245" s="22" t="s">
        <v>17</v>
      </c>
      <c r="D245" s="47">
        <v>10</v>
      </c>
      <c r="E245" s="47">
        <v>11</v>
      </c>
      <c r="F245" s="47">
        <v>10</v>
      </c>
      <c r="G245" s="47">
        <v>4</v>
      </c>
      <c r="H245" s="47">
        <v>19</v>
      </c>
      <c r="I245" s="47">
        <v>26</v>
      </c>
      <c r="J245" s="47">
        <v>23</v>
      </c>
      <c r="K245" s="47">
        <v>16</v>
      </c>
      <c r="L245" s="47">
        <v>18</v>
      </c>
      <c r="M245" s="47">
        <v>15</v>
      </c>
    </row>
    <row r="246" spans="1:13" x14ac:dyDescent="0.2">
      <c r="A246" s="147" t="str">
        <f t="shared" si="32"/>
        <v>Manawatū/Wairarapa</v>
      </c>
      <c r="B246" s="147" t="str">
        <f t="shared" si="32"/>
        <v>Masterton</v>
      </c>
      <c r="C246" s="101" t="s">
        <v>88</v>
      </c>
      <c r="D246" s="29">
        <v>3</v>
      </c>
      <c r="E246" s="29">
        <v>0</v>
      </c>
      <c r="F246" s="29">
        <v>0</v>
      </c>
      <c r="G246" s="29">
        <v>0</v>
      </c>
      <c r="H246" s="29">
        <v>1</v>
      </c>
      <c r="I246" s="29">
        <v>0</v>
      </c>
      <c r="J246" s="29">
        <v>2</v>
      </c>
      <c r="K246" s="29">
        <v>1</v>
      </c>
      <c r="L246" s="29">
        <v>3</v>
      </c>
      <c r="M246" s="29">
        <v>5</v>
      </c>
    </row>
    <row r="247" spans="1:13" x14ac:dyDescent="0.2">
      <c r="A247" s="147" t="str">
        <f t="shared" si="32"/>
        <v>Manawatū/Wairarapa</v>
      </c>
      <c r="B247" s="147" t="str">
        <f t="shared" si="32"/>
        <v>Masterton</v>
      </c>
      <c r="C247" s="101" t="s">
        <v>18</v>
      </c>
      <c r="D247" s="29">
        <v>1</v>
      </c>
      <c r="E247" s="29">
        <v>0</v>
      </c>
      <c r="F247" s="29">
        <v>5</v>
      </c>
      <c r="G247" s="29">
        <v>7</v>
      </c>
      <c r="H247" s="29">
        <v>2</v>
      </c>
      <c r="I247" s="29">
        <v>4</v>
      </c>
      <c r="J247" s="29">
        <v>6</v>
      </c>
      <c r="K247" s="29">
        <v>12</v>
      </c>
      <c r="L247" s="29">
        <v>5</v>
      </c>
      <c r="M247" s="29">
        <v>0</v>
      </c>
    </row>
    <row r="248" spans="1:13" x14ac:dyDescent="0.2">
      <c r="A248" s="147" t="str">
        <f t="shared" si="32"/>
        <v>Manawatū/Wairarapa</v>
      </c>
      <c r="B248" s="147" t="str">
        <f t="shared" si="32"/>
        <v>Masterton</v>
      </c>
      <c r="C248" s="101" t="s">
        <v>15</v>
      </c>
      <c r="D248" s="29">
        <v>0</v>
      </c>
      <c r="E248" s="29">
        <v>0</v>
      </c>
      <c r="F248" s="29">
        <v>0</v>
      </c>
      <c r="G248" s="29">
        <v>0</v>
      </c>
      <c r="H248" s="29">
        <v>0</v>
      </c>
      <c r="I248" s="29">
        <v>0</v>
      </c>
      <c r="J248" s="29">
        <v>0</v>
      </c>
      <c r="K248" s="29">
        <v>0</v>
      </c>
      <c r="L248" s="29">
        <v>0</v>
      </c>
      <c r="M248" s="29">
        <v>0</v>
      </c>
    </row>
    <row r="249" spans="1:13" x14ac:dyDescent="0.2">
      <c r="A249" s="147" t="str">
        <f t="shared" si="32"/>
        <v>Manawatū/Wairarapa</v>
      </c>
      <c r="B249" s="148" t="str">
        <f t="shared" si="32"/>
        <v>Masterton</v>
      </c>
      <c r="C249" s="123" t="s">
        <v>0</v>
      </c>
      <c r="D249" s="82">
        <v>14</v>
      </c>
      <c r="E249" s="82">
        <v>11</v>
      </c>
      <c r="F249" s="82">
        <v>15</v>
      </c>
      <c r="G249" s="82">
        <v>11</v>
      </c>
      <c r="H249" s="82">
        <v>22</v>
      </c>
      <c r="I249" s="82">
        <v>30</v>
      </c>
      <c r="J249" s="82">
        <v>31</v>
      </c>
      <c r="K249" s="82">
        <v>29</v>
      </c>
      <c r="L249" s="82">
        <v>26</v>
      </c>
      <c r="M249" s="82">
        <v>20</v>
      </c>
    </row>
    <row r="250" spans="1:13" ht="14.25" customHeight="1" x14ac:dyDescent="0.2">
      <c r="A250" s="147" t="str">
        <f t="shared" si="32"/>
        <v>Manawatū/Wairarapa</v>
      </c>
      <c r="B250" s="149" t="s">
        <v>66</v>
      </c>
      <c r="C250" s="22" t="s">
        <v>17</v>
      </c>
      <c r="D250" s="47">
        <v>22</v>
      </c>
      <c r="E250" s="47">
        <v>35</v>
      </c>
      <c r="F250" s="47">
        <v>41</v>
      </c>
      <c r="G250" s="47">
        <v>51</v>
      </c>
      <c r="H250" s="47">
        <v>50</v>
      </c>
      <c r="I250" s="47">
        <v>35</v>
      </c>
      <c r="J250" s="47">
        <v>41</v>
      </c>
      <c r="K250" s="47">
        <v>47</v>
      </c>
      <c r="L250" s="47">
        <v>49</v>
      </c>
      <c r="M250" s="47">
        <v>56</v>
      </c>
    </row>
    <row r="251" spans="1:13" x14ac:dyDescent="0.2">
      <c r="A251" s="147" t="str">
        <f t="shared" si="32"/>
        <v>Manawatū/Wairarapa</v>
      </c>
      <c r="B251" s="147" t="str">
        <f t="shared" si="32"/>
        <v>Palmerston North</v>
      </c>
      <c r="C251" s="101" t="s">
        <v>88</v>
      </c>
      <c r="D251" s="29">
        <v>3</v>
      </c>
      <c r="E251" s="29">
        <v>2</v>
      </c>
      <c r="F251" s="29">
        <v>2</v>
      </c>
      <c r="G251" s="29">
        <v>2</v>
      </c>
      <c r="H251" s="29">
        <v>3</v>
      </c>
      <c r="I251" s="29">
        <v>2</v>
      </c>
      <c r="J251" s="29">
        <v>3</v>
      </c>
      <c r="K251" s="29">
        <v>5</v>
      </c>
      <c r="L251" s="29">
        <v>6</v>
      </c>
      <c r="M251" s="29">
        <v>8</v>
      </c>
    </row>
    <row r="252" spans="1:13" x14ac:dyDescent="0.2">
      <c r="A252" s="147" t="str">
        <f t="shared" ref="A252:B259" si="33">A251</f>
        <v>Manawatū/Wairarapa</v>
      </c>
      <c r="B252" s="147" t="str">
        <f t="shared" si="33"/>
        <v>Palmerston North</v>
      </c>
      <c r="C252" s="101" t="s">
        <v>18</v>
      </c>
      <c r="D252" s="29">
        <v>4</v>
      </c>
      <c r="E252" s="29">
        <v>10</v>
      </c>
      <c r="F252" s="29">
        <v>8</v>
      </c>
      <c r="G252" s="29">
        <v>20</v>
      </c>
      <c r="H252" s="29">
        <v>21</v>
      </c>
      <c r="I252" s="29">
        <v>10</v>
      </c>
      <c r="J252" s="29">
        <v>22</v>
      </c>
      <c r="K252" s="29">
        <v>21</v>
      </c>
      <c r="L252" s="29">
        <v>17</v>
      </c>
      <c r="M252" s="29">
        <v>19</v>
      </c>
    </row>
    <row r="253" spans="1:13" x14ac:dyDescent="0.2">
      <c r="A253" s="147" t="str">
        <f t="shared" si="33"/>
        <v>Manawatū/Wairarapa</v>
      </c>
      <c r="B253" s="147" t="str">
        <f t="shared" si="33"/>
        <v>Palmerston North</v>
      </c>
      <c r="C253" s="101" t="s">
        <v>15</v>
      </c>
      <c r="D253" s="29">
        <v>0</v>
      </c>
      <c r="E253" s="29">
        <v>0</v>
      </c>
      <c r="F253" s="29">
        <v>0</v>
      </c>
      <c r="G253" s="29">
        <v>0</v>
      </c>
      <c r="H253" s="29">
        <v>0</v>
      </c>
      <c r="I253" s="29">
        <v>0</v>
      </c>
      <c r="J253" s="29">
        <v>3</v>
      </c>
      <c r="K253" s="29">
        <v>0</v>
      </c>
      <c r="L253" s="29">
        <v>1</v>
      </c>
      <c r="M253" s="29">
        <v>0</v>
      </c>
    </row>
    <row r="254" spans="1:13" x14ac:dyDescent="0.2">
      <c r="A254" s="147" t="str">
        <f t="shared" si="33"/>
        <v>Manawatū/Wairarapa</v>
      </c>
      <c r="B254" s="148" t="str">
        <f t="shared" si="33"/>
        <v>Palmerston North</v>
      </c>
      <c r="C254" s="123" t="s">
        <v>0</v>
      </c>
      <c r="D254" s="82">
        <v>29</v>
      </c>
      <c r="E254" s="82">
        <v>47</v>
      </c>
      <c r="F254" s="82">
        <v>51</v>
      </c>
      <c r="G254" s="82">
        <v>73</v>
      </c>
      <c r="H254" s="82">
        <v>74</v>
      </c>
      <c r="I254" s="82">
        <v>47</v>
      </c>
      <c r="J254" s="82">
        <v>69</v>
      </c>
      <c r="K254" s="82">
        <v>73</v>
      </c>
      <c r="L254" s="82">
        <v>73</v>
      </c>
      <c r="M254" s="82">
        <v>83</v>
      </c>
    </row>
    <row r="255" spans="1:13" ht="14.25" customHeight="1" x14ac:dyDescent="0.2">
      <c r="A255" s="147" t="str">
        <f t="shared" si="33"/>
        <v>Manawatū/Wairarapa</v>
      </c>
      <c r="B255" s="147" t="s">
        <v>104</v>
      </c>
      <c r="C255" s="101" t="s">
        <v>17</v>
      </c>
      <c r="D255" s="29">
        <v>44</v>
      </c>
      <c r="E255" s="29">
        <v>59</v>
      </c>
      <c r="F255" s="29">
        <v>67</v>
      </c>
      <c r="G255" s="29">
        <v>68</v>
      </c>
      <c r="H255" s="29">
        <v>82</v>
      </c>
      <c r="I255" s="29">
        <v>70</v>
      </c>
      <c r="J255" s="29">
        <v>71</v>
      </c>
      <c r="K255" s="29">
        <v>74</v>
      </c>
      <c r="L255" s="29">
        <v>84</v>
      </c>
      <c r="M255" s="29">
        <v>82</v>
      </c>
    </row>
    <row r="256" spans="1:13" x14ac:dyDescent="0.2">
      <c r="A256" s="147" t="str">
        <f t="shared" si="33"/>
        <v>Manawatū/Wairarapa</v>
      </c>
      <c r="B256" s="147" t="str">
        <f t="shared" si="33"/>
        <v>Justice service area total</v>
      </c>
      <c r="C256" s="101" t="s">
        <v>88</v>
      </c>
      <c r="D256" s="29">
        <v>7</v>
      </c>
      <c r="E256" s="29">
        <v>3</v>
      </c>
      <c r="F256" s="29">
        <v>4</v>
      </c>
      <c r="G256" s="29">
        <v>2</v>
      </c>
      <c r="H256" s="29">
        <v>5</v>
      </c>
      <c r="I256" s="29">
        <v>3</v>
      </c>
      <c r="J256" s="29">
        <v>7</v>
      </c>
      <c r="K256" s="29">
        <v>10</v>
      </c>
      <c r="L256" s="29">
        <v>14</v>
      </c>
      <c r="M256" s="29">
        <v>15</v>
      </c>
    </row>
    <row r="257" spans="1:13" x14ac:dyDescent="0.2">
      <c r="A257" s="147" t="str">
        <f t="shared" si="33"/>
        <v>Manawatū/Wairarapa</v>
      </c>
      <c r="B257" s="147" t="str">
        <f t="shared" si="33"/>
        <v>Justice service area total</v>
      </c>
      <c r="C257" s="101" t="s">
        <v>18</v>
      </c>
      <c r="D257" s="29">
        <v>10</v>
      </c>
      <c r="E257" s="29">
        <v>17</v>
      </c>
      <c r="F257" s="29">
        <v>15</v>
      </c>
      <c r="G257" s="29">
        <v>32</v>
      </c>
      <c r="H257" s="29">
        <v>27</v>
      </c>
      <c r="I257" s="29">
        <v>20</v>
      </c>
      <c r="J257" s="29">
        <v>29</v>
      </c>
      <c r="K257" s="29">
        <v>39</v>
      </c>
      <c r="L257" s="29">
        <v>31</v>
      </c>
      <c r="M257" s="29">
        <v>29</v>
      </c>
    </row>
    <row r="258" spans="1:13" x14ac:dyDescent="0.2">
      <c r="A258" s="147" t="str">
        <f t="shared" si="33"/>
        <v>Manawatū/Wairarapa</v>
      </c>
      <c r="B258" s="147" t="str">
        <f t="shared" si="33"/>
        <v>Justice service area total</v>
      </c>
      <c r="C258" s="101" t="s">
        <v>15</v>
      </c>
      <c r="D258" s="29">
        <v>0</v>
      </c>
      <c r="E258" s="29">
        <v>0</v>
      </c>
      <c r="F258" s="29">
        <v>0</v>
      </c>
      <c r="G258" s="29">
        <v>0</v>
      </c>
      <c r="H258" s="29">
        <v>0</v>
      </c>
      <c r="I258" s="29">
        <v>0</v>
      </c>
      <c r="J258" s="29">
        <v>3</v>
      </c>
      <c r="K258" s="29">
        <v>0</v>
      </c>
      <c r="L258" s="29">
        <v>1</v>
      </c>
      <c r="M258" s="29">
        <v>0</v>
      </c>
    </row>
    <row r="259" spans="1:13" x14ac:dyDescent="0.2">
      <c r="A259" s="148" t="str">
        <f t="shared" si="33"/>
        <v>Manawatū/Wairarapa</v>
      </c>
      <c r="B259" s="148" t="str">
        <f t="shared" si="33"/>
        <v>Justice service area total</v>
      </c>
      <c r="C259" s="123" t="s">
        <v>0</v>
      </c>
      <c r="D259" s="53">
        <v>61</v>
      </c>
      <c r="E259" s="53">
        <v>79</v>
      </c>
      <c r="F259" s="53">
        <v>86</v>
      </c>
      <c r="G259" s="53">
        <v>102</v>
      </c>
      <c r="H259" s="53">
        <v>114</v>
      </c>
      <c r="I259" s="53">
        <v>93</v>
      </c>
      <c r="J259" s="53">
        <v>110</v>
      </c>
      <c r="K259" s="53">
        <v>123</v>
      </c>
      <c r="L259" s="53">
        <v>130</v>
      </c>
      <c r="M259" s="53">
        <v>126</v>
      </c>
    </row>
    <row r="260" spans="1:13" ht="14.25" customHeight="1" x14ac:dyDescent="0.2">
      <c r="A260" s="149" t="s">
        <v>111</v>
      </c>
      <c r="B260" s="149" t="s">
        <v>68</v>
      </c>
      <c r="C260" s="22" t="s">
        <v>17</v>
      </c>
      <c r="D260" s="47">
        <v>13</v>
      </c>
      <c r="E260" s="29">
        <v>14</v>
      </c>
      <c r="F260" s="29">
        <v>21</v>
      </c>
      <c r="G260" s="47">
        <v>21</v>
      </c>
      <c r="H260" s="47">
        <v>36</v>
      </c>
      <c r="I260" s="47">
        <v>24</v>
      </c>
      <c r="J260" s="47">
        <v>37</v>
      </c>
      <c r="K260" s="47">
        <v>24</v>
      </c>
      <c r="L260" s="47">
        <v>14</v>
      </c>
      <c r="M260" s="47">
        <v>33</v>
      </c>
    </row>
    <row r="261" spans="1:13" x14ac:dyDescent="0.2">
      <c r="A261" s="147" t="s">
        <v>111</v>
      </c>
      <c r="B261" s="147" t="str">
        <f t="shared" ref="B261:B264" si="34">B260</f>
        <v>Hutt Valley</v>
      </c>
      <c r="C261" s="101" t="s">
        <v>88</v>
      </c>
      <c r="D261" s="29">
        <v>1</v>
      </c>
      <c r="E261" s="29">
        <v>2</v>
      </c>
      <c r="F261" s="29">
        <v>3</v>
      </c>
      <c r="G261" s="29">
        <v>1</v>
      </c>
      <c r="H261" s="29">
        <v>2</v>
      </c>
      <c r="I261" s="29">
        <v>0</v>
      </c>
      <c r="J261" s="29">
        <v>2</v>
      </c>
      <c r="K261" s="29">
        <v>3</v>
      </c>
      <c r="L261" s="29">
        <v>1</v>
      </c>
      <c r="M261" s="29">
        <v>3</v>
      </c>
    </row>
    <row r="262" spans="1:13" x14ac:dyDescent="0.2">
      <c r="A262" s="147" t="s">
        <v>111</v>
      </c>
      <c r="B262" s="147" t="str">
        <f t="shared" si="34"/>
        <v>Hutt Valley</v>
      </c>
      <c r="C262" s="101" t="s">
        <v>18</v>
      </c>
      <c r="D262" s="29">
        <v>3</v>
      </c>
      <c r="E262" s="29">
        <v>10</v>
      </c>
      <c r="F262" s="29">
        <v>8</v>
      </c>
      <c r="G262" s="29">
        <v>12</v>
      </c>
      <c r="H262" s="29">
        <v>15</v>
      </c>
      <c r="I262" s="29">
        <v>18</v>
      </c>
      <c r="J262" s="29">
        <v>24</v>
      </c>
      <c r="K262" s="29">
        <v>14</v>
      </c>
      <c r="L262" s="29">
        <v>15</v>
      </c>
      <c r="M262" s="29">
        <v>17</v>
      </c>
    </row>
    <row r="263" spans="1:13" x14ac:dyDescent="0.2">
      <c r="A263" s="147" t="s">
        <v>111</v>
      </c>
      <c r="B263" s="147" t="str">
        <f t="shared" si="34"/>
        <v>Hutt Valley</v>
      </c>
      <c r="C263" s="101" t="s">
        <v>15</v>
      </c>
      <c r="D263" s="29">
        <v>1</v>
      </c>
      <c r="E263" s="29">
        <v>0</v>
      </c>
      <c r="F263" s="29">
        <v>0</v>
      </c>
      <c r="G263" s="29">
        <v>0</v>
      </c>
      <c r="H263" s="29">
        <v>0</v>
      </c>
      <c r="I263" s="29">
        <v>0</v>
      </c>
      <c r="J263" s="29">
        <v>0</v>
      </c>
      <c r="K263" s="29">
        <v>0</v>
      </c>
      <c r="L263" s="29">
        <v>0</v>
      </c>
      <c r="M263" s="29">
        <v>1</v>
      </c>
    </row>
    <row r="264" spans="1:13" x14ac:dyDescent="0.2">
      <c r="A264" s="147" t="s">
        <v>111</v>
      </c>
      <c r="B264" s="148" t="str">
        <f t="shared" si="34"/>
        <v>Hutt Valley</v>
      </c>
      <c r="C264" s="123" t="s">
        <v>0</v>
      </c>
      <c r="D264" s="82">
        <v>18</v>
      </c>
      <c r="E264" s="30">
        <v>26</v>
      </c>
      <c r="F264" s="30">
        <v>32</v>
      </c>
      <c r="G264" s="82">
        <v>34</v>
      </c>
      <c r="H264" s="82">
        <v>53</v>
      </c>
      <c r="I264" s="82">
        <v>42</v>
      </c>
      <c r="J264" s="82">
        <v>63</v>
      </c>
      <c r="K264" s="82">
        <v>41</v>
      </c>
      <c r="L264" s="82">
        <v>30</v>
      </c>
      <c r="M264" s="82">
        <v>54</v>
      </c>
    </row>
    <row r="265" spans="1:13" x14ac:dyDescent="0.2">
      <c r="A265" s="147" t="s">
        <v>111</v>
      </c>
      <c r="B265" s="149" t="s">
        <v>69</v>
      </c>
      <c r="C265" s="22" t="s">
        <v>17</v>
      </c>
      <c r="D265" s="47">
        <v>10</v>
      </c>
      <c r="E265" s="47">
        <v>18</v>
      </c>
      <c r="F265" s="47">
        <v>16</v>
      </c>
      <c r="G265" s="47">
        <v>11</v>
      </c>
      <c r="H265" s="47">
        <v>19</v>
      </c>
      <c r="I265" s="47">
        <v>13</v>
      </c>
      <c r="J265" s="47">
        <v>11</v>
      </c>
      <c r="K265" s="47">
        <v>8</v>
      </c>
      <c r="L265" s="47">
        <v>11</v>
      </c>
      <c r="M265" s="47">
        <v>14</v>
      </c>
    </row>
    <row r="266" spans="1:13" x14ac:dyDescent="0.2">
      <c r="A266" s="147" t="s">
        <v>111</v>
      </c>
      <c r="B266" s="147" t="str">
        <f t="shared" ref="B266:B269" si="35">B265</f>
        <v>Porirua</v>
      </c>
      <c r="C266" s="101" t="s">
        <v>88</v>
      </c>
      <c r="D266" s="29">
        <v>2</v>
      </c>
      <c r="E266" s="29">
        <v>0</v>
      </c>
      <c r="F266" s="29">
        <v>1</v>
      </c>
      <c r="G266" s="29">
        <v>1</v>
      </c>
      <c r="H266" s="29">
        <v>1</v>
      </c>
      <c r="I266" s="29">
        <v>1</v>
      </c>
      <c r="J266" s="29">
        <v>4</v>
      </c>
      <c r="K266" s="29">
        <v>3</v>
      </c>
      <c r="L266" s="29">
        <v>3</v>
      </c>
      <c r="M266" s="29">
        <v>5</v>
      </c>
    </row>
    <row r="267" spans="1:13" x14ac:dyDescent="0.2">
      <c r="A267" s="147" t="s">
        <v>111</v>
      </c>
      <c r="B267" s="147" t="str">
        <f t="shared" si="35"/>
        <v>Porirua</v>
      </c>
      <c r="C267" s="101" t="s">
        <v>18</v>
      </c>
      <c r="D267" s="29">
        <v>3</v>
      </c>
      <c r="E267" s="29">
        <v>3</v>
      </c>
      <c r="F267" s="29">
        <v>5</v>
      </c>
      <c r="G267" s="29">
        <v>4</v>
      </c>
      <c r="H267" s="29">
        <v>13</v>
      </c>
      <c r="I267" s="29">
        <v>7</v>
      </c>
      <c r="J267" s="29">
        <v>15</v>
      </c>
      <c r="K267" s="29">
        <v>9</v>
      </c>
      <c r="L267" s="29">
        <v>11</v>
      </c>
      <c r="M267" s="29">
        <v>14</v>
      </c>
    </row>
    <row r="268" spans="1:13" x14ac:dyDescent="0.2">
      <c r="A268" s="147" t="s">
        <v>111</v>
      </c>
      <c r="B268" s="147" t="str">
        <f t="shared" si="35"/>
        <v>Porirua</v>
      </c>
      <c r="C268" s="101" t="s">
        <v>15</v>
      </c>
      <c r="D268" s="29">
        <v>0</v>
      </c>
      <c r="E268" s="29">
        <v>0</v>
      </c>
      <c r="F268" s="29">
        <v>0</v>
      </c>
      <c r="G268" s="29">
        <v>0</v>
      </c>
      <c r="H268" s="29">
        <v>0</v>
      </c>
      <c r="I268" s="29">
        <v>0</v>
      </c>
      <c r="J268" s="29">
        <v>0</v>
      </c>
      <c r="K268" s="29">
        <v>0</v>
      </c>
      <c r="L268" s="29">
        <v>0</v>
      </c>
      <c r="M268" s="29">
        <v>0</v>
      </c>
    </row>
    <row r="269" spans="1:13" x14ac:dyDescent="0.2">
      <c r="A269" s="147" t="s">
        <v>111</v>
      </c>
      <c r="B269" s="148" t="str">
        <f t="shared" si="35"/>
        <v>Porirua</v>
      </c>
      <c r="C269" s="123" t="s">
        <v>0</v>
      </c>
      <c r="D269" s="82">
        <v>15</v>
      </c>
      <c r="E269" s="82">
        <v>21</v>
      </c>
      <c r="F269" s="82">
        <v>22</v>
      </c>
      <c r="G269" s="82">
        <v>16</v>
      </c>
      <c r="H269" s="82">
        <v>33</v>
      </c>
      <c r="I269" s="82">
        <v>21</v>
      </c>
      <c r="J269" s="82">
        <v>30</v>
      </c>
      <c r="K269" s="82">
        <v>20</v>
      </c>
      <c r="L269" s="82">
        <v>25</v>
      </c>
      <c r="M269" s="82">
        <v>33</v>
      </c>
    </row>
    <row r="270" spans="1:13" ht="14.25" customHeight="1" x14ac:dyDescent="0.2">
      <c r="A270" s="147" t="s">
        <v>111</v>
      </c>
      <c r="B270" s="147" t="s">
        <v>104</v>
      </c>
      <c r="C270" s="101" t="s">
        <v>17</v>
      </c>
      <c r="D270" s="47">
        <v>23</v>
      </c>
      <c r="E270" s="47">
        <v>32</v>
      </c>
      <c r="F270" s="47">
        <v>37</v>
      </c>
      <c r="G270" s="47">
        <v>32</v>
      </c>
      <c r="H270" s="47">
        <v>55</v>
      </c>
      <c r="I270" s="47">
        <v>37</v>
      </c>
      <c r="J270" s="47">
        <v>48</v>
      </c>
      <c r="K270" s="47">
        <v>32</v>
      </c>
      <c r="L270" s="47">
        <v>25</v>
      </c>
      <c r="M270" s="47">
        <v>47</v>
      </c>
    </row>
    <row r="271" spans="1:13" x14ac:dyDescent="0.2">
      <c r="A271" s="147" t="s">
        <v>111</v>
      </c>
      <c r="B271" s="147" t="str">
        <f t="shared" ref="B271:B274" si="36">B270</f>
        <v>Justice service area total</v>
      </c>
      <c r="C271" s="101" t="s">
        <v>88</v>
      </c>
      <c r="D271" s="29">
        <v>3</v>
      </c>
      <c r="E271" s="29">
        <v>2</v>
      </c>
      <c r="F271" s="29">
        <v>4</v>
      </c>
      <c r="G271" s="29">
        <v>2</v>
      </c>
      <c r="H271" s="29">
        <v>3</v>
      </c>
      <c r="I271" s="29">
        <v>1</v>
      </c>
      <c r="J271" s="29">
        <v>6</v>
      </c>
      <c r="K271" s="29">
        <v>6</v>
      </c>
      <c r="L271" s="29">
        <v>4</v>
      </c>
      <c r="M271" s="29">
        <v>8</v>
      </c>
    </row>
    <row r="272" spans="1:13" x14ac:dyDescent="0.2">
      <c r="A272" s="147" t="s">
        <v>111</v>
      </c>
      <c r="B272" s="147" t="str">
        <f t="shared" si="36"/>
        <v>Justice service area total</v>
      </c>
      <c r="C272" s="101" t="s">
        <v>18</v>
      </c>
      <c r="D272" s="29">
        <v>6</v>
      </c>
      <c r="E272" s="29">
        <v>13</v>
      </c>
      <c r="F272" s="29">
        <v>13</v>
      </c>
      <c r="G272" s="29">
        <v>16</v>
      </c>
      <c r="H272" s="29">
        <v>28</v>
      </c>
      <c r="I272" s="29">
        <v>25</v>
      </c>
      <c r="J272" s="29">
        <v>39</v>
      </c>
      <c r="K272" s="29">
        <v>23</v>
      </c>
      <c r="L272" s="29">
        <v>26</v>
      </c>
      <c r="M272" s="29">
        <v>31</v>
      </c>
    </row>
    <row r="273" spans="1:13" x14ac:dyDescent="0.2">
      <c r="A273" s="147" t="s">
        <v>111</v>
      </c>
      <c r="B273" s="147" t="str">
        <f t="shared" si="36"/>
        <v>Justice service area total</v>
      </c>
      <c r="C273" s="101" t="s">
        <v>15</v>
      </c>
      <c r="D273" s="29">
        <v>1</v>
      </c>
      <c r="E273" s="29">
        <v>0</v>
      </c>
      <c r="F273" s="29">
        <v>0</v>
      </c>
      <c r="G273" s="29">
        <v>0</v>
      </c>
      <c r="H273" s="29">
        <v>0</v>
      </c>
      <c r="I273" s="29">
        <v>0</v>
      </c>
      <c r="J273" s="29">
        <v>0</v>
      </c>
      <c r="K273" s="29">
        <v>0</v>
      </c>
      <c r="L273" s="29">
        <v>0</v>
      </c>
      <c r="M273" s="29">
        <v>1</v>
      </c>
    </row>
    <row r="274" spans="1:13" x14ac:dyDescent="0.2">
      <c r="A274" s="148" t="s">
        <v>111</v>
      </c>
      <c r="B274" s="148" t="str">
        <f t="shared" si="36"/>
        <v>Justice service area total</v>
      </c>
      <c r="C274" s="123" t="s">
        <v>0</v>
      </c>
      <c r="D274" s="53">
        <v>33</v>
      </c>
      <c r="E274" s="53">
        <v>47</v>
      </c>
      <c r="F274" s="53">
        <v>54</v>
      </c>
      <c r="G274" s="53">
        <v>50</v>
      </c>
      <c r="H274" s="53">
        <v>86</v>
      </c>
      <c r="I274" s="53">
        <v>63</v>
      </c>
      <c r="J274" s="53">
        <v>93</v>
      </c>
      <c r="K274" s="53">
        <v>61</v>
      </c>
      <c r="L274" s="53">
        <v>55</v>
      </c>
      <c r="M274" s="53">
        <v>87</v>
      </c>
    </row>
    <row r="275" spans="1:13" ht="14.25" customHeight="1" x14ac:dyDescent="0.2">
      <c r="A275" s="149" t="s">
        <v>29</v>
      </c>
      <c r="B275" s="149" t="s">
        <v>67</v>
      </c>
      <c r="C275" s="22" t="s">
        <v>17</v>
      </c>
      <c r="D275" s="47">
        <v>0</v>
      </c>
      <c r="E275" s="47">
        <v>0</v>
      </c>
      <c r="F275" s="47">
        <v>0</v>
      </c>
      <c r="G275" s="47">
        <v>0</v>
      </c>
      <c r="H275" s="47">
        <v>0</v>
      </c>
      <c r="I275" s="47">
        <v>1</v>
      </c>
      <c r="J275" s="47">
        <v>0</v>
      </c>
      <c r="K275" s="47">
        <v>0</v>
      </c>
      <c r="L275" s="47">
        <v>1</v>
      </c>
      <c r="M275" s="47">
        <v>0</v>
      </c>
    </row>
    <row r="276" spans="1:13" x14ac:dyDescent="0.2">
      <c r="A276" s="147" t="str">
        <f t="shared" ref="A276:B289" si="37">A275</f>
        <v>Wellington</v>
      </c>
      <c r="B276" s="147" t="str">
        <f t="shared" si="37"/>
        <v>Chatham Islands</v>
      </c>
      <c r="C276" s="101" t="s">
        <v>88</v>
      </c>
      <c r="D276" s="29">
        <v>0</v>
      </c>
      <c r="E276" s="29">
        <v>0</v>
      </c>
      <c r="F276" s="29">
        <v>0</v>
      </c>
      <c r="G276" s="29">
        <v>0</v>
      </c>
      <c r="H276" s="29">
        <v>0</v>
      </c>
      <c r="I276" s="29">
        <v>0</v>
      </c>
      <c r="J276" s="29">
        <v>1</v>
      </c>
      <c r="K276" s="29">
        <v>0</v>
      </c>
      <c r="L276" s="29">
        <v>0</v>
      </c>
      <c r="M276" s="29">
        <v>0</v>
      </c>
    </row>
    <row r="277" spans="1:13" x14ac:dyDescent="0.2">
      <c r="A277" s="147" t="str">
        <f t="shared" si="37"/>
        <v>Wellington</v>
      </c>
      <c r="B277" s="147" t="str">
        <f t="shared" si="37"/>
        <v>Chatham Islands</v>
      </c>
      <c r="C277" s="101" t="s">
        <v>18</v>
      </c>
      <c r="D277" s="29">
        <v>0</v>
      </c>
      <c r="E277" s="29">
        <v>0</v>
      </c>
      <c r="F277" s="29">
        <v>0</v>
      </c>
      <c r="G277" s="29">
        <v>0</v>
      </c>
      <c r="H277" s="29">
        <v>0</v>
      </c>
      <c r="I277" s="29">
        <v>1</v>
      </c>
      <c r="J277" s="29">
        <v>0</v>
      </c>
      <c r="K277" s="29">
        <v>0</v>
      </c>
      <c r="L277" s="29">
        <v>0</v>
      </c>
      <c r="M277" s="29">
        <v>0</v>
      </c>
    </row>
    <row r="278" spans="1:13" x14ac:dyDescent="0.2">
      <c r="A278" s="147" t="str">
        <f t="shared" si="37"/>
        <v>Wellington</v>
      </c>
      <c r="B278" s="147" t="str">
        <f t="shared" si="37"/>
        <v>Chatham Islands</v>
      </c>
      <c r="C278" s="101" t="s">
        <v>15</v>
      </c>
      <c r="D278" s="29">
        <v>0</v>
      </c>
      <c r="E278" s="29">
        <v>0</v>
      </c>
      <c r="F278" s="29">
        <v>0</v>
      </c>
      <c r="G278" s="29">
        <v>0</v>
      </c>
      <c r="H278" s="29">
        <v>0</v>
      </c>
      <c r="I278" s="29">
        <v>0</v>
      </c>
      <c r="J278" s="29">
        <v>0</v>
      </c>
      <c r="K278" s="29">
        <v>0</v>
      </c>
      <c r="L278" s="29">
        <v>0</v>
      </c>
      <c r="M278" s="29">
        <v>0</v>
      </c>
    </row>
    <row r="279" spans="1:13" x14ac:dyDescent="0.2">
      <c r="A279" s="147" t="str">
        <f t="shared" si="37"/>
        <v>Wellington</v>
      </c>
      <c r="B279" s="148" t="str">
        <f t="shared" si="37"/>
        <v>Chatham Islands</v>
      </c>
      <c r="C279" s="123" t="s">
        <v>0</v>
      </c>
      <c r="D279" s="82">
        <v>0</v>
      </c>
      <c r="E279" s="82">
        <v>0</v>
      </c>
      <c r="F279" s="82">
        <v>0</v>
      </c>
      <c r="G279" s="82">
        <v>0</v>
      </c>
      <c r="H279" s="82">
        <v>0</v>
      </c>
      <c r="I279" s="82">
        <v>2</v>
      </c>
      <c r="J279" s="82">
        <v>1</v>
      </c>
      <c r="K279" s="82">
        <v>0</v>
      </c>
      <c r="L279" s="82">
        <v>1</v>
      </c>
      <c r="M279" s="82">
        <v>0</v>
      </c>
    </row>
    <row r="280" spans="1:13" x14ac:dyDescent="0.2">
      <c r="A280" s="147" t="str">
        <f t="shared" si="37"/>
        <v>Wellington</v>
      </c>
      <c r="B280" s="149" t="s">
        <v>29</v>
      </c>
      <c r="C280" s="22" t="s">
        <v>17</v>
      </c>
      <c r="D280" s="47">
        <v>17</v>
      </c>
      <c r="E280" s="47">
        <v>21</v>
      </c>
      <c r="F280" s="47">
        <v>26</v>
      </c>
      <c r="G280" s="47">
        <v>22</v>
      </c>
      <c r="H280" s="47">
        <v>47</v>
      </c>
      <c r="I280" s="47">
        <v>32</v>
      </c>
      <c r="J280" s="47">
        <v>35</v>
      </c>
      <c r="K280" s="47">
        <v>45</v>
      </c>
      <c r="L280" s="47">
        <v>31</v>
      </c>
      <c r="M280" s="47">
        <v>35</v>
      </c>
    </row>
    <row r="281" spans="1:13" x14ac:dyDescent="0.2">
      <c r="A281" s="147" t="str">
        <f t="shared" si="37"/>
        <v>Wellington</v>
      </c>
      <c r="B281" s="147" t="str">
        <f t="shared" si="37"/>
        <v>Wellington</v>
      </c>
      <c r="C281" s="101" t="s">
        <v>88</v>
      </c>
      <c r="D281" s="29">
        <v>2</v>
      </c>
      <c r="E281" s="29">
        <v>5</v>
      </c>
      <c r="F281" s="29">
        <v>1</v>
      </c>
      <c r="G281" s="29">
        <v>0</v>
      </c>
      <c r="H281" s="29">
        <v>3</v>
      </c>
      <c r="I281" s="29">
        <v>2</v>
      </c>
      <c r="J281" s="29">
        <v>5</v>
      </c>
      <c r="K281" s="29">
        <v>2</v>
      </c>
      <c r="L281" s="29">
        <v>5</v>
      </c>
      <c r="M281" s="29">
        <v>3</v>
      </c>
    </row>
    <row r="282" spans="1:13" x14ac:dyDescent="0.2">
      <c r="A282" s="147" t="str">
        <f t="shared" si="37"/>
        <v>Wellington</v>
      </c>
      <c r="B282" s="147" t="str">
        <f t="shared" si="37"/>
        <v>Wellington</v>
      </c>
      <c r="C282" s="101" t="s">
        <v>18</v>
      </c>
      <c r="D282" s="29">
        <v>8</v>
      </c>
      <c r="E282" s="29">
        <v>17</v>
      </c>
      <c r="F282" s="29">
        <v>17</v>
      </c>
      <c r="G282" s="29">
        <v>11</v>
      </c>
      <c r="H282" s="29">
        <v>14</v>
      </c>
      <c r="I282" s="29">
        <v>13</v>
      </c>
      <c r="J282" s="29">
        <v>24</v>
      </c>
      <c r="K282" s="29">
        <v>15</v>
      </c>
      <c r="L282" s="29">
        <v>20</v>
      </c>
      <c r="M282" s="29">
        <v>20</v>
      </c>
    </row>
    <row r="283" spans="1:13" x14ac:dyDescent="0.2">
      <c r="A283" s="147" t="str">
        <f t="shared" si="37"/>
        <v>Wellington</v>
      </c>
      <c r="B283" s="147" t="str">
        <f t="shared" si="37"/>
        <v>Wellington</v>
      </c>
      <c r="C283" s="101" t="s">
        <v>15</v>
      </c>
      <c r="D283" s="29">
        <v>2</v>
      </c>
      <c r="E283" s="29">
        <v>0</v>
      </c>
      <c r="F283" s="29">
        <v>1</v>
      </c>
      <c r="G283" s="29">
        <v>0</v>
      </c>
      <c r="H283" s="29">
        <v>0</v>
      </c>
      <c r="I283" s="29">
        <v>1</v>
      </c>
      <c r="J283" s="29">
        <v>0</v>
      </c>
      <c r="K283" s="29">
        <v>2</v>
      </c>
      <c r="L283" s="29">
        <v>0</v>
      </c>
      <c r="M283" s="29">
        <v>0</v>
      </c>
    </row>
    <row r="284" spans="1:13" x14ac:dyDescent="0.2">
      <c r="A284" s="147" t="str">
        <f t="shared" si="37"/>
        <v>Wellington</v>
      </c>
      <c r="B284" s="148" t="str">
        <f t="shared" si="37"/>
        <v>Wellington</v>
      </c>
      <c r="C284" s="123" t="s">
        <v>0</v>
      </c>
      <c r="D284" s="82">
        <v>29</v>
      </c>
      <c r="E284" s="82">
        <v>43</v>
      </c>
      <c r="F284" s="82">
        <v>45</v>
      </c>
      <c r="G284" s="82">
        <v>33</v>
      </c>
      <c r="H284" s="82">
        <v>64</v>
      </c>
      <c r="I284" s="82">
        <v>48</v>
      </c>
      <c r="J284" s="82">
        <v>64</v>
      </c>
      <c r="K284" s="82">
        <v>64</v>
      </c>
      <c r="L284" s="82">
        <v>56</v>
      </c>
      <c r="M284" s="82">
        <v>58</v>
      </c>
    </row>
    <row r="285" spans="1:13" ht="14.25" customHeight="1" x14ac:dyDescent="0.2">
      <c r="A285" s="147" t="str">
        <f t="shared" si="37"/>
        <v>Wellington</v>
      </c>
      <c r="B285" s="147" t="s">
        <v>104</v>
      </c>
      <c r="C285" s="101" t="s">
        <v>17</v>
      </c>
      <c r="D285" s="29">
        <v>17</v>
      </c>
      <c r="E285" s="29">
        <v>21</v>
      </c>
      <c r="F285" s="29">
        <v>26</v>
      </c>
      <c r="G285" s="29">
        <v>22</v>
      </c>
      <c r="H285" s="29">
        <v>47</v>
      </c>
      <c r="I285" s="29">
        <v>33</v>
      </c>
      <c r="J285" s="29">
        <v>35</v>
      </c>
      <c r="K285" s="29">
        <v>45</v>
      </c>
      <c r="L285" s="29">
        <v>32</v>
      </c>
      <c r="M285" s="29">
        <v>35</v>
      </c>
    </row>
    <row r="286" spans="1:13" ht="14.25" customHeight="1" x14ac:dyDescent="0.2">
      <c r="A286" s="147" t="str">
        <f t="shared" si="37"/>
        <v>Wellington</v>
      </c>
      <c r="B286" s="147" t="str">
        <f t="shared" si="37"/>
        <v>Justice service area total</v>
      </c>
      <c r="C286" s="101" t="s">
        <v>88</v>
      </c>
      <c r="D286" s="29">
        <v>2</v>
      </c>
      <c r="E286" s="29">
        <v>5</v>
      </c>
      <c r="F286" s="29">
        <v>1</v>
      </c>
      <c r="G286" s="29">
        <v>0</v>
      </c>
      <c r="H286" s="29">
        <v>3</v>
      </c>
      <c r="I286" s="29">
        <v>2</v>
      </c>
      <c r="J286" s="29">
        <v>6</v>
      </c>
      <c r="K286" s="29">
        <v>2</v>
      </c>
      <c r="L286" s="29">
        <v>5</v>
      </c>
      <c r="M286" s="29">
        <v>3</v>
      </c>
    </row>
    <row r="287" spans="1:13" ht="14.25" customHeight="1" x14ac:dyDescent="0.2">
      <c r="A287" s="147" t="str">
        <f t="shared" si="37"/>
        <v>Wellington</v>
      </c>
      <c r="B287" s="147" t="str">
        <f t="shared" si="37"/>
        <v>Justice service area total</v>
      </c>
      <c r="C287" s="101" t="s">
        <v>18</v>
      </c>
      <c r="D287" s="29">
        <v>8</v>
      </c>
      <c r="E287" s="29">
        <v>17</v>
      </c>
      <c r="F287" s="29">
        <v>17</v>
      </c>
      <c r="G287" s="29">
        <v>11</v>
      </c>
      <c r="H287" s="29">
        <v>14</v>
      </c>
      <c r="I287" s="29">
        <v>14</v>
      </c>
      <c r="J287" s="29">
        <v>24</v>
      </c>
      <c r="K287" s="29">
        <v>15</v>
      </c>
      <c r="L287" s="29">
        <v>20</v>
      </c>
      <c r="M287" s="29">
        <v>20</v>
      </c>
    </row>
    <row r="288" spans="1:13" ht="14.25" customHeight="1" x14ac:dyDescent="0.2">
      <c r="A288" s="147" t="str">
        <f t="shared" si="37"/>
        <v>Wellington</v>
      </c>
      <c r="B288" s="147" t="str">
        <f t="shared" si="37"/>
        <v>Justice service area total</v>
      </c>
      <c r="C288" s="101" t="s">
        <v>15</v>
      </c>
      <c r="D288" s="29">
        <v>2</v>
      </c>
      <c r="E288" s="29">
        <v>0</v>
      </c>
      <c r="F288" s="29">
        <v>1</v>
      </c>
      <c r="G288" s="29">
        <v>0</v>
      </c>
      <c r="H288" s="29">
        <v>0</v>
      </c>
      <c r="I288" s="29">
        <v>1</v>
      </c>
      <c r="J288" s="29">
        <v>0</v>
      </c>
      <c r="K288" s="29">
        <v>2</v>
      </c>
      <c r="L288" s="29">
        <v>0</v>
      </c>
      <c r="M288" s="29">
        <v>0</v>
      </c>
    </row>
    <row r="289" spans="1:13" ht="14.25" customHeight="1" x14ac:dyDescent="0.2">
      <c r="A289" s="148" t="str">
        <f t="shared" si="37"/>
        <v>Wellington</v>
      </c>
      <c r="B289" s="148" t="str">
        <f t="shared" si="37"/>
        <v>Justice service area total</v>
      </c>
      <c r="C289" s="123" t="s">
        <v>0</v>
      </c>
      <c r="D289" s="53">
        <v>29</v>
      </c>
      <c r="E289" s="53">
        <v>43</v>
      </c>
      <c r="F289" s="53">
        <v>45</v>
      </c>
      <c r="G289" s="53">
        <v>33</v>
      </c>
      <c r="H289" s="53">
        <v>64</v>
      </c>
      <c r="I289" s="53">
        <v>50</v>
      </c>
      <c r="J289" s="53">
        <v>65</v>
      </c>
      <c r="K289" s="53">
        <v>64</v>
      </c>
      <c r="L289" s="53">
        <v>57</v>
      </c>
      <c r="M289" s="53">
        <v>58</v>
      </c>
    </row>
    <row r="290" spans="1:13" ht="14.25" customHeight="1" x14ac:dyDescent="0.2">
      <c r="A290" s="149" t="s">
        <v>30</v>
      </c>
      <c r="B290" s="149" t="s">
        <v>70</v>
      </c>
      <c r="C290" s="22" t="s">
        <v>17</v>
      </c>
      <c r="D290" s="47">
        <v>7</v>
      </c>
      <c r="E290" s="47">
        <v>9</v>
      </c>
      <c r="F290" s="47">
        <v>10</v>
      </c>
      <c r="G290" s="47">
        <v>23</v>
      </c>
      <c r="H290" s="47">
        <v>14</v>
      </c>
      <c r="I290" s="47">
        <v>6</v>
      </c>
      <c r="J290" s="47">
        <v>18</v>
      </c>
      <c r="K290" s="47">
        <v>9</v>
      </c>
      <c r="L290" s="47">
        <v>11</v>
      </c>
      <c r="M290" s="47">
        <v>18</v>
      </c>
    </row>
    <row r="291" spans="1:13" ht="14.25" customHeight="1" x14ac:dyDescent="0.2">
      <c r="A291" s="147" t="str">
        <f t="shared" ref="A291:B306" si="38">A290</f>
        <v>Nelson/Marlborough/West Coast</v>
      </c>
      <c r="B291" s="147" t="str">
        <f t="shared" si="38"/>
        <v>Blenheim</v>
      </c>
      <c r="C291" s="101" t="s">
        <v>88</v>
      </c>
      <c r="D291" s="29">
        <v>3</v>
      </c>
      <c r="E291" s="29">
        <v>4</v>
      </c>
      <c r="F291" s="29">
        <v>1</v>
      </c>
      <c r="G291" s="29">
        <v>0</v>
      </c>
      <c r="H291" s="29">
        <v>1</v>
      </c>
      <c r="I291" s="29">
        <v>1</v>
      </c>
      <c r="J291" s="29">
        <v>1</v>
      </c>
      <c r="K291" s="29">
        <v>2</v>
      </c>
      <c r="L291" s="29">
        <v>0</v>
      </c>
      <c r="M291" s="29">
        <v>1</v>
      </c>
    </row>
    <row r="292" spans="1:13" ht="14.25" customHeight="1" x14ac:dyDescent="0.2">
      <c r="A292" s="147" t="str">
        <f t="shared" si="38"/>
        <v>Nelson/Marlborough/West Coast</v>
      </c>
      <c r="B292" s="147" t="str">
        <f t="shared" si="38"/>
        <v>Blenheim</v>
      </c>
      <c r="C292" s="101" t="s">
        <v>18</v>
      </c>
      <c r="D292" s="29">
        <v>1</v>
      </c>
      <c r="E292" s="29">
        <v>4</v>
      </c>
      <c r="F292" s="29">
        <v>5</v>
      </c>
      <c r="G292" s="29">
        <v>6</v>
      </c>
      <c r="H292" s="29">
        <v>0</v>
      </c>
      <c r="I292" s="29">
        <v>5</v>
      </c>
      <c r="J292" s="29">
        <v>2</v>
      </c>
      <c r="K292" s="29">
        <v>3</v>
      </c>
      <c r="L292" s="29">
        <v>9</v>
      </c>
      <c r="M292" s="29">
        <v>1</v>
      </c>
    </row>
    <row r="293" spans="1:13" ht="14.25" customHeight="1" x14ac:dyDescent="0.2">
      <c r="A293" s="147" t="str">
        <f t="shared" si="38"/>
        <v>Nelson/Marlborough/West Coast</v>
      </c>
      <c r="B293" s="147" t="str">
        <f t="shared" si="38"/>
        <v>Blenheim</v>
      </c>
      <c r="C293" s="101" t="s">
        <v>15</v>
      </c>
      <c r="D293" s="29">
        <v>1</v>
      </c>
      <c r="E293" s="29">
        <v>0</v>
      </c>
      <c r="F293" s="29">
        <v>0</v>
      </c>
      <c r="G293" s="29">
        <v>0</v>
      </c>
      <c r="H293" s="29">
        <v>0</v>
      </c>
      <c r="I293" s="29">
        <v>0</v>
      </c>
      <c r="J293" s="29">
        <v>0</v>
      </c>
      <c r="K293" s="29">
        <v>1</v>
      </c>
      <c r="L293" s="29">
        <v>0</v>
      </c>
      <c r="M293" s="29">
        <v>0</v>
      </c>
    </row>
    <row r="294" spans="1:13" ht="14.25" customHeight="1" x14ac:dyDescent="0.2">
      <c r="A294" s="147" t="str">
        <f t="shared" si="38"/>
        <v>Nelson/Marlborough/West Coast</v>
      </c>
      <c r="B294" s="148" t="str">
        <f t="shared" si="38"/>
        <v>Blenheim</v>
      </c>
      <c r="C294" s="123" t="s">
        <v>0</v>
      </c>
      <c r="D294" s="82">
        <v>12</v>
      </c>
      <c r="E294" s="82">
        <v>17</v>
      </c>
      <c r="F294" s="82">
        <v>16</v>
      </c>
      <c r="G294" s="82">
        <v>29</v>
      </c>
      <c r="H294" s="82">
        <v>15</v>
      </c>
      <c r="I294" s="82">
        <v>12</v>
      </c>
      <c r="J294" s="82">
        <v>21</v>
      </c>
      <c r="K294" s="82">
        <v>15</v>
      </c>
      <c r="L294" s="82">
        <v>20</v>
      </c>
      <c r="M294" s="82">
        <v>20</v>
      </c>
    </row>
    <row r="295" spans="1:13" ht="14.25" customHeight="1" x14ac:dyDescent="0.2">
      <c r="A295" s="147" t="str">
        <f t="shared" si="38"/>
        <v>Nelson/Marlborough/West Coast</v>
      </c>
      <c r="B295" s="149" t="s">
        <v>71</v>
      </c>
      <c r="C295" s="22" t="s">
        <v>17</v>
      </c>
      <c r="D295" s="47">
        <v>9</v>
      </c>
      <c r="E295" s="47">
        <v>11</v>
      </c>
      <c r="F295" s="47">
        <v>14</v>
      </c>
      <c r="G295" s="47">
        <v>13</v>
      </c>
      <c r="H295" s="47">
        <v>11</v>
      </c>
      <c r="I295" s="47">
        <v>15</v>
      </c>
      <c r="J295" s="47">
        <v>16</v>
      </c>
      <c r="K295" s="47">
        <v>8</v>
      </c>
      <c r="L295" s="47">
        <v>3</v>
      </c>
      <c r="M295" s="47">
        <v>9</v>
      </c>
    </row>
    <row r="296" spans="1:13" ht="14.25" customHeight="1" x14ac:dyDescent="0.2">
      <c r="A296" s="147" t="str">
        <f t="shared" si="38"/>
        <v>Nelson/Marlborough/West Coast</v>
      </c>
      <c r="B296" s="147" t="str">
        <f t="shared" si="38"/>
        <v>Greymouth</v>
      </c>
      <c r="C296" s="101" t="s">
        <v>88</v>
      </c>
      <c r="D296" s="29">
        <v>2</v>
      </c>
      <c r="E296" s="29">
        <v>2</v>
      </c>
      <c r="F296" s="29">
        <v>0</v>
      </c>
      <c r="G296" s="29">
        <v>0</v>
      </c>
      <c r="H296" s="29">
        <v>0</v>
      </c>
      <c r="I296" s="29">
        <v>2</v>
      </c>
      <c r="J296" s="29">
        <v>1</v>
      </c>
      <c r="K296" s="29">
        <v>1</v>
      </c>
      <c r="L296" s="29">
        <v>1</v>
      </c>
      <c r="M296" s="29">
        <v>0</v>
      </c>
    </row>
    <row r="297" spans="1:13" ht="14.25" customHeight="1" x14ac:dyDescent="0.2">
      <c r="A297" s="147" t="str">
        <f t="shared" si="38"/>
        <v>Nelson/Marlborough/West Coast</v>
      </c>
      <c r="B297" s="147" t="str">
        <f t="shared" si="38"/>
        <v>Greymouth</v>
      </c>
      <c r="C297" s="101" t="s">
        <v>18</v>
      </c>
      <c r="D297" s="29">
        <v>2</v>
      </c>
      <c r="E297" s="29">
        <v>5</v>
      </c>
      <c r="F297" s="29">
        <v>1</v>
      </c>
      <c r="G297" s="29">
        <v>3</v>
      </c>
      <c r="H297" s="29">
        <v>3</v>
      </c>
      <c r="I297" s="29">
        <v>1</v>
      </c>
      <c r="J297" s="29">
        <v>2</v>
      </c>
      <c r="K297" s="29">
        <v>2</v>
      </c>
      <c r="L297" s="29">
        <v>6</v>
      </c>
      <c r="M297" s="29">
        <v>4</v>
      </c>
    </row>
    <row r="298" spans="1:13" ht="14.25" customHeight="1" x14ac:dyDescent="0.2">
      <c r="A298" s="147" t="str">
        <f t="shared" si="38"/>
        <v>Nelson/Marlborough/West Coast</v>
      </c>
      <c r="B298" s="147" t="str">
        <f t="shared" si="38"/>
        <v>Greymouth</v>
      </c>
      <c r="C298" s="101" t="s">
        <v>15</v>
      </c>
      <c r="D298" s="29">
        <v>0</v>
      </c>
      <c r="E298" s="29">
        <v>0</v>
      </c>
      <c r="F298" s="29">
        <v>0</v>
      </c>
      <c r="G298" s="29">
        <v>0</v>
      </c>
      <c r="H298" s="29">
        <v>0</v>
      </c>
      <c r="I298" s="29">
        <v>0</v>
      </c>
      <c r="J298" s="29">
        <v>0</v>
      </c>
      <c r="K298" s="29">
        <v>1</v>
      </c>
      <c r="L298" s="29">
        <v>0</v>
      </c>
      <c r="M298" s="29">
        <v>0</v>
      </c>
    </row>
    <row r="299" spans="1:13" ht="14.25" customHeight="1" x14ac:dyDescent="0.2">
      <c r="A299" s="147" t="str">
        <f t="shared" si="38"/>
        <v>Nelson/Marlborough/West Coast</v>
      </c>
      <c r="B299" s="148" t="str">
        <f t="shared" si="38"/>
        <v>Greymouth</v>
      </c>
      <c r="C299" s="123" t="s">
        <v>0</v>
      </c>
      <c r="D299" s="82">
        <v>13</v>
      </c>
      <c r="E299" s="82">
        <v>18</v>
      </c>
      <c r="F299" s="82">
        <v>15</v>
      </c>
      <c r="G299" s="82">
        <v>16</v>
      </c>
      <c r="H299" s="82">
        <v>14</v>
      </c>
      <c r="I299" s="82">
        <v>18</v>
      </c>
      <c r="J299" s="82">
        <v>19</v>
      </c>
      <c r="K299" s="82">
        <v>12</v>
      </c>
      <c r="L299" s="82">
        <v>10</v>
      </c>
      <c r="M299" s="82">
        <v>13</v>
      </c>
    </row>
    <row r="300" spans="1:13" ht="14.25" customHeight="1" x14ac:dyDescent="0.2">
      <c r="A300" s="147" t="str">
        <f t="shared" si="38"/>
        <v>Nelson/Marlborough/West Coast</v>
      </c>
      <c r="B300" s="149" t="s">
        <v>141</v>
      </c>
      <c r="C300" s="22" t="s">
        <v>17</v>
      </c>
      <c r="D300" s="47">
        <v>2</v>
      </c>
      <c r="E300" s="47">
        <v>0</v>
      </c>
      <c r="F300" s="47">
        <v>2</v>
      </c>
      <c r="G300" s="47">
        <v>0</v>
      </c>
      <c r="H300" s="47">
        <v>0</v>
      </c>
      <c r="I300" s="47">
        <v>1</v>
      </c>
      <c r="J300" s="47">
        <v>1</v>
      </c>
      <c r="K300" s="47">
        <v>0</v>
      </c>
      <c r="L300" s="47">
        <v>1</v>
      </c>
      <c r="M300" s="47">
        <v>1</v>
      </c>
    </row>
    <row r="301" spans="1:13" ht="14.25" customHeight="1" x14ac:dyDescent="0.2">
      <c r="A301" s="147" t="str">
        <f t="shared" si="38"/>
        <v>Nelson/Marlborough/West Coast</v>
      </c>
      <c r="B301" s="147" t="str">
        <f t="shared" si="38"/>
        <v>Kaikōura</v>
      </c>
      <c r="C301" s="101" t="s">
        <v>88</v>
      </c>
      <c r="D301" s="29">
        <v>0</v>
      </c>
      <c r="E301" s="29">
        <v>0</v>
      </c>
      <c r="F301" s="29">
        <v>0</v>
      </c>
      <c r="G301" s="29">
        <v>0</v>
      </c>
      <c r="H301" s="29">
        <v>0</v>
      </c>
      <c r="I301" s="29">
        <v>0</v>
      </c>
      <c r="J301" s="29">
        <v>0</v>
      </c>
      <c r="K301" s="29">
        <v>0</v>
      </c>
      <c r="L301" s="29">
        <v>0</v>
      </c>
      <c r="M301" s="29">
        <v>0</v>
      </c>
    </row>
    <row r="302" spans="1:13" ht="14.25" customHeight="1" x14ac:dyDescent="0.2">
      <c r="A302" s="147" t="str">
        <f t="shared" si="38"/>
        <v>Nelson/Marlborough/West Coast</v>
      </c>
      <c r="B302" s="147" t="str">
        <f t="shared" si="38"/>
        <v>Kaikōura</v>
      </c>
      <c r="C302" s="101" t="s">
        <v>18</v>
      </c>
      <c r="D302" s="29">
        <v>1</v>
      </c>
      <c r="E302" s="29">
        <v>0</v>
      </c>
      <c r="F302" s="29">
        <v>0</v>
      </c>
      <c r="G302" s="29">
        <v>0</v>
      </c>
      <c r="H302" s="29">
        <v>0</v>
      </c>
      <c r="I302" s="29">
        <v>0</v>
      </c>
      <c r="J302" s="29">
        <v>0</v>
      </c>
      <c r="K302" s="29">
        <v>0</v>
      </c>
      <c r="L302" s="29">
        <v>0</v>
      </c>
      <c r="M302" s="29">
        <v>0</v>
      </c>
    </row>
    <row r="303" spans="1:13" ht="14.25" customHeight="1" x14ac:dyDescent="0.2">
      <c r="A303" s="147" t="str">
        <f t="shared" si="38"/>
        <v>Nelson/Marlborough/West Coast</v>
      </c>
      <c r="B303" s="147" t="str">
        <f t="shared" si="38"/>
        <v>Kaikōura</v>
      </c>
      <c r="C303" s="101" t="s">
        <v>15</v>
      </c>
      <c r="D303" s="29">
        <v>0</v>
      </c>
      <c r="E303" s="29">
        <v>0</v>
      </c>
      <c r="F303" s="29">
        <v>0</v>
      </c>
      <c r="G303" s="29">
        <v>0</v>
      </c>
      <c r="H303" s="29">
        <v>0</v>
      </c>
      <c r="I303" s="29">
        <v>0</v>
      </c>
      <c r="J303" s="29">
        <v>0</v>
      </c>
      <c r="K303" s="29">
        <v>0</v>
      </c>
      <c r="L303" s="29">
        <v>0</v>
      </c>
      <c r="M303" s="29">
        <v>0</v>
      </c>
    </row>
    <row r="304" spans="1:13" ht="14.25" customHeight="1" x14ac:dyDescent="0.2">
      <c r="A304" s="147" t="str">
        <f t="shared" si="38"/>
        <v>Nelson/Marlborough/West Coast</v>
      </c>
      <c r="B304" s="148" t="str">
        <f t="shared" si="38"/>
        <v>Kaikōura</v>
      </c>
      <c r="C304" s="123" t="s">
        <v>0</v>
      </c>
      <c r="D304" s="82">
        <v>3</v>
      </c>
      <c r="E304" s="82">
        <v>0</v>
      </c>
      <c r="F304" s="82">
        <v>2</v>
      </c>
      <c r="G304" s="82">
        <v>0</v>
      </c>
      <c r="H304" s="82">
        <v>0</v>
      </c>
      <c r="I304" s="82">
        <v>1</v>
      </c>
      <c r="J304" s="82">
        <v>1</v>
      </c>
      <c r="K304" s="82">
        <v>0</v>
      </c>
      <c r="L304" s="82">
        <v>1</v>
      </c>
      <c r="M304" s="82">
        <v>1</v>
      </c>
    </row>
    <row r="305" spans="1:13" ht="14.25" customHeight="1" x14ac:dyDescent="0.2">
      <c r="A305" s="147" t="str">
        <f t="shared" si="38"/>
        <v>Nelson/Marlborough/West Coast</v>
      </c>
      <c r="B305" s="149" t="s">
        <v>72</v>
      </c>
      <c r="C305" s="22" t="s">
        <v>17</v>
      </c>
      <c r="D305" s="47">
        <v>21</v>
      </c>
      <c r="E305" s="47">
        <v>24</v>
      </c>
      <c r="F305" s="47">
        <v>14</v>
      </c>
      <c r="G305" s="47">
        <v>34</v>
      </c>
      <c r="H305" s="47">
        <v>17</v>
      </c>
      <c r="I305" s="47">
        <v>16</v>
      </c>
      <c r="J305" s="47">
        <v>20</v>
      </c>
      <c r="K305" s="47">
        <v>24</v>
      </c>
      <c r="L305" s="47">
        <v>27</v>
      </c>
      <c r="M305" s="47">
        <v>32</v>
      </c>
    </row>
    <row r="306" spans="1:13" ht="14.25" customHeight="1" x14ac:dyDescent="0.2">
      <c r="A306" s="147" t="str">
        <f t="shared" si="38"/>
        <v>Nelson/Marlborough/West Coast</v>
      </c>
      <c r="B306" s="147" t="str">
        <f t="shared" si="38"/>
        <v>Nelson</v>
      </c>
      <c r="C306" s="101" t="s">
        <v>88</v>
      </c>
      <c r="D306" s="29">
        <v>1</v>
      </c>
      <c r="E306" s="29">
        <v>1</v>
      </c>
      <c r="F306" s="29">
        <v>3</v>
      </c>
      <c r="G306" s="29">
        <v>4</v>
      </c>
      <c r="H306" s="29">
        <v>0</v>
      </c>
      <c r="I306" s="29">
        <v>2</v>
      </c>
      <c r="J306" s="29">
        <v>4</v>
      </c>
      <c r="K306" s="29">
        <v>2</v>
      </c>
      <c r="L306" s="29">
        <v>3</v>
      </c>
      <c r="M306" s="29">
        <v>1</v>
      </c>
    </row>
    <row r="307" spans="1:13" ht="14.25" customHeight="1" x14ac:dyDescent="0.2">
      <c r="A307" s="147" t="str">
        <f t="shared" ref="A307:B319" si="39">A306</f>
        <v>Nelson/Marlborough/West Coast</v>
      </c>
      <c r="B307" s="147" t="str">
        <f t="shared" si="39"/>
        <v>Nelson</v>
      </c>
      <c r="C307" s="101" t="s">
        <v>18</v>
      </c>
      <c r="D307" s="29">
        <v>3</v>
      </c>
      <c r="E307" s="29">
        <v>6</v>
      </c>
      <c r="F307" s="29">
        <v>6</v>
      </c>
      <c r="G307" s="29">
        <v>6</v>
      </c>
      <c r="H307" s="29">
        <v>7</v>
      </c>
      <c r="I307" s="29">
        <v>10</v>
      </c>
      <c r="J307" s="29">
        <v>7</v>
      </c>
      <c r="K307" s="29">
        <v>8</v>
      </c>
      <c r="L307" s="29">
        <v>5</v>
      </c>
      <c r="M307" s="29">
        <v>4</v>
      </c>
    </row>
    <row r="308" spans="1:13" ht="14.25" customHeight="1" x14ac:dyDescent="0.2">
      <c r="A308" s="147" t="str">
        <f t="shared" si="39"/>
        <v>Nelson/Marlborough/West Coast</v>
      </c>
      <c r="B308" s="147" t="str">
        <f t="shared" si="39"/>
        <v>Nelson</v>
      </c>
      <c r="C308" s="101" t="s">
        <v>15</v>
      </c>
      <c r="D308" s="29">
        <v>0</v>
      </c>
      <c r="E308" s="29">
        <v>1</v>
      </c>
      <c r="F308" s="29">
        <v>0</v>
      </c>
      <c r="G308" s="29">
        <v>0</v>
      </c>
      <c r="H308" s="29">
        <v>0</v>
      </c>
      <c r="I308" s="29">
        <v>0</v>
      </c>
      <c r="J308" s="29">
        <v>1</v>
      </c>
      <c r="K308" s="29">
        <v>0</v>
      </c>
      <c r="L308" s="29">
        <v>0</v>
      </c>
      <c r="M308" s="29">
        <v>0</v>
      </c>
    </row>
    <row r="309" spans="1:13" ht="14.25" customHeight="1" x14ac:dyDescent="0.2">
      <c r="A309" s="147" t="str">
        <f t="shared" si="39"/>
        <v>Nelson/Marlborough/West Coast</v>
      </c>
      <c r="B309" s="148" t="str">
        <f t="shared" si="39"/>
        <v>Nelson</v>
      </c>
      <c r="C309" s="123" t="s">
        <v>0</v>
      </c>
      <c r="D309" s="82">
        <v>25</v>
      </c>
      <c r="E309" s="82">
        <v>32</v>
      </c>
      <c r="F309" s="82">
        <v>23</v>
      </c>
      <c r="G309" s="82">
        <v>44</v>
      </c>
      <c r="H309" s="82">
        <v>24</v>
      </c>
      <c r="I309" s="82">
        <v>28</v>
      </c>
      <c r="J309" s="82">
        <v>32</v>
      </c>
      <c r="K309" s="82">
        <v>34</v>
      </c>
      <c r="L309" s="82">
        <v>35</v>
      </c>
      <c r="M309" s="82">
        <v>37</v>
      </c>
    </row>
    <row r="310" spans="1:13" ht="14.25" customHeight="1" x14ac:dyDescent="0.2">
      <c r="A310" s="147" t="str">
        <f t="shared" si="39"/>
        <v>Nelson/Marlborough/West Coast</v>
      </c>
      <c r="B310" s="149" t="s">
        <v>73</v>
      </c>
      <c r="C310" s="22" t="s">
        <v>17</v>
      </c>
      <c r="D310" s="47">
        <v>1</v>
      </c>
      <c r="E310" s="47">
        <v>3</v>
      </c>
      <c r="F310" s="47">
        <v>2</v>
      </c>
      <c r="G310" s="47">
        <v>6</v>
      </c>
      <c r="H310" s="47">
        <v>4</v>
      </c>
      <c r="I310" s="47">
        <v>3</v>
      </c>
      <c r="J310" s="47">
        <v>6</v>
      </c>
      <c r="K310" s="47">
        <v>2</v>
      </c>
      <c r="L310" s="47">
        <v>1</v>
      </c>
      <c r="M310" s="47">
        <v>3</v>
      </c>
    </row>
    <row r="311" spans="1:13" ht="14.25" customHeight="1" x14ac:dyDescent="0.2">
      <c r="A311" s="147" t="str">
        <f t="shared" si="39"/>
        <v>Nelson/Marlborough/West Coast</v>
      </c>
      <c r="B311" s="147" t="str">
        <f t="shared" si="39"/>
        <v>Westport</v>
      </c>
      <c r="C311" s="101" t="s">
        <v>88</v>
      </c>
      <c r="D311" s="29">
        <v>0</v>
      </c>
      <c r="E311" s="29">
        <v>0</v>
      </c>
      <c r="F311" s="29">
        <v>2</v>
      </c>
      <c r="G311" s="29">
        <v>0</v>
      </c>
      <c r="H311" s="29">
        <v>0</v>
      </c>
      <c r="I311" s="29">
        <v>1</v>
      </c>
      <c r="J311" s="29">
        <v>0</v>
      </c>
      <c r="K311" s="29">
        <v>0</v>
      </c>
      <c r="L311" s="29">
        <v>0</v>
      </c>
      <c r="M311" s="29">
        <v>0</v>
      </c>
    </row>
    <row r="312" spans="1:13" ht="14.25" customHeight="1" x14ac:dyDescent="0.2">
      <c r="A312" s="147" t="str">
        <f t="shared" si="39"/>
        <v>Nelson/Marlborough/West Coast</v>
      </c>
      <c r="B312" s="147" t="str">
        <f t="shared" si="39"/>
        <v>Westport</v>
      </c>
      <c r="C312" s="101" t="s">
        <v>18</v>
      </c>
      <c r="D312" s="29">
        <v>1</v>
      </c>
      <c r="E312" s="29">
        <v>1</v>
      </c>
      <c r="F312" s="29">
        <v>0</v>
      </c>
      <c r="G312" s="29">
        <v>1</v>
      </c>
      <c r="H312" s="29">
        <v>1</v>
      </c>
      <c r="I312" s="29">
        <v>0</v>
      </c>
      <c r="J312" s="29">
        <v>0</v>
      </c>
      <c r="K312" s="29">
        <v>1</v>
      </c>
      <c r="L312" s="29">
        <v>1</v>
      </c>
      <c r="M312" s="29">
        <v>1</v>
      </c>
    </row>
    <row r="313" spans="1:13" ht="14.25" customHeight="1" x14ac:dyDescent="0.2">
      <c r="A313" s="147" t="str">
        <f t="shared" si="39"/>
        <v>Nelson/Marlborough/West Coast</v>
      </c>
      <c r="B313" s="147" t="str">
        <f t="shared" si="39"/>
        <v>Westport</v>
      </c>
      <c r="C313" s="101" t="s">
        <v>15</v>
      </c>
      <c r="D313" s="29">
        <v>0</v>
      </c>
      <c r="E313" s="29">
        <v>0</v>
      </c>
      <c r="F313" s="29">
        <v>0</v>
      </c>
      <c r="G313" s="29">
        <v>0</v>
      </c>
      <c r="H313" s="29">
        <v>0</v>
      </c>
      <c r="I313" s="29">
        <v>0</v>
      </c>
      <c r="J313" s="29">
        <v>0</v>
      </c>
      <c r="K313" s="29">
        <v>0</v>
      </c>
      <c r="L313" s="29">
        <v>0</v>
      </c>
      <c r="M313" s="29">
        <v>0</v>
      </c>
    </row>
    <row r="314" spans="1:13" ht="14.25" customHeight="1" x14ac:dyDescent="0.2">
      <c r="A314" s="147" t="str">
        <f t="shared" si="39"/>
        <v>Nelson/Marlborough/West Coast</v>
      </c>
      <c r="B314" s="148" t="str">
        <f t="shared" si="39"/>
        <v>Westport</v>
      </c>
      <c r="C314" s="123" t="s">
        <v>0</v>
      </c>
      <c r="D314" s="82">
        <v>2</v>
      </c>
      <c r="E314" s="82">
        <v>4</v>
      </c>
      <c r="F314" s="82">
        <v>4</v>
      </c>
      <c r="G314" s="82">
        <v>7</v>
      </c>
      <c r="H314" s="82">
        <v>5</v>
      </c>
      <c r="I314" s="82">
        <v>4</v>
      </c>
      <c r="J314" s="82">
        <v>6</v>
      </c>
      <c r="K314" s="82">
        <v>3</v>
      </c>
      <c r="L314" s="82">
        <v>2</v>
      </c>
      <c r="M314" s="82">
        <v>4</v>
      </c>
    </row>
    <row r="315" spans="1:13" ht="14.25" customHeight="1" x14ac:dyDescent="0.2">
      <c r="A315" s="147" t="str">
        <f t="shared" si="39"/>
        <v>Nelson/Marlborough/West Coast</v>
      </c>
      <c r="B315" s="147" t="s">
        <v>104</v>
      </c>
      <c r="C315" s="101" t="s">
        <v>17</v>
      </c>
      <c r="D315" s="29">
        <v>40</v>
      </c>
      <c r="E315" s="29">
        <v>47</v>
      </c>
      <c r="F315" s="29">
        <v>42</v>
      </c>
      <c r="G315" s="29">
        <v>76</v>
      </c>
      <c r="H315" s="29">
        <v>46</v>
      </c>
      <c r="I315" s="29">
        <v>41</v>
      </c>
      <c r="J315" s="29">
        <v>61</v>
      </c>
      <c r="K315" s="29">
        <v>43</v>
      </c>
      <c r="L315" s="29">
        <v>43</v>
      </c>
      <c r="M315" s="29">
        <v>63</v>
      </c>
    </row>
    <row r="316" spans="1:13" ht="14.25" customHeight="1" x14ac:dyDescent="0.2">
      <c r="A316" s="147" t="str">
        <f t="shared" si="39"/>
        <v>Nelson/Marlborough/West Coast</v>
      </c>
      <c r="B316" s="147" t="str">
        <f t="shared" si="39"/>
        <v>Justice service area total</v>
      </c>
      <c r="C316" s="101" t="s">
        <v>88</v>
      </c>
      <c r="D316" s="29">
        <v>6</v>
      </c>
      <c r="E316" s="29">
        <v>7</v>
      </c>
      <c r="F316" s="29">
        <v>6</v>
      </c>
      <c r="G316" s="29">
        <v>4</v>
      </c>
      <c r="H316" s="29">
        <v>1</v>
      </c>
      <c r="I316" s="29">
        <v>6</v>
      </c>
      <c r="J316" s="29">
        <v>6</v>
      </c>
      <c r="K316" s="29">
        <v>5</v>
      </c>
      <c r="L316" s="29">
        <v>4</v>
      </c>
      <c r="M316" s="29">
        <v>2</v>
      </c>
    </row>
    <row r="317" spans="1:13" ht="14.25" customHeight="1" x14ac:dyDescent="0.2">
      <c r="A317" s="147" t="str">
        <f t="shared" si="39"/>
        <v>Nelson/Marlborough/West Coast</v>
      </c>
      <c r="B317" s="147" t="str">
        <f t="shared" si="39"/>
        <v>Justice service area total</v>
      </c>
      <c r="C317" s="101" t="s">
        <v>18</v>
      </c>
      <c r="D317" s="29">
        <v>8</v>
      </c>
      <c r="E317" s="29">
        <v>16</v>
      </c>
      <c r="F317" s="29">
        <v>12</v>
      </c>
      <c r="G317" s="29">
        <v>16</v>
      </c>
      <c r="H317" s="29">
        <v>11</v>
      </c>
      <c r="I317" s="29">
        <v>16</v>
      </c>
      <c r="J317" s="29">
        <v>11</v>
      </c>
      <c r="K317" s="29">
        <v>14</v>
      </c>
      <c r="L317" s="29">
        <v>21</v>
      </c>
      <c r="M317" s="29">
        <v>10</v>
      </c>
    </row>
    <row r="318" spans="1:13" ht="14.25" customHeight="1" x14ac:dyDescent="0.2">
      <c r="A318" s="147" t="str">
        <f t="shared" si="39"/>
        <v>Nelson/Marlborough/West Coast</v>
      </c>
      <c r="B318" s="147" t="str">
        <f t="shared" si="39"/>
        <v>Justice service area total</v>
      </c>
      <c r="C318" s="101" t="s">
        <v>15</v>
      </c>
      <c r="D318" s="29">
        <v>1</v>
      </c>
      <c r="E318" s="29">
        <v>1</v>
      </c>
      <c r="F318" s="29">
        <v>0</v>
      </c>
      <c r="G318" s="29">
        <v>0</v>
      </c>
      <c r="H318" s="29">
        <v>0</v>
      </c>
      <c r="I318" s="29">
        <v>0</v>
      </c>
      <c r="J318" s="29">
        <v>1</v>
      </c>
      <c r="K318" s="29">
        <v>2</v>
      </c>
      <c r="L318" s="29">
        <v>0</v>
      </c>
      <c r="M318" s="29">
        <v>0</v>
      </c>
    </row>
    <row r="319" spans="1:13" ht="14.25" customHeight="1" x14ac:dyDescent="0.2">
      <c r="A319" s="148" t="str">
        <f t="shared" si="39"/>
        <v>Nelson/Marlborough/West Coast</v>
      </c>
      <c r="B319" s="148" t="str">
        <f t="shared" si="39"/>
        <v>Justice service area total</v>
      </c>
      <c r="C319" s="123" t="s">
        <v>0</v>
      </c>
      <c r="D319" s="53">
        <v>55</v>
      </c>
      <c r="E319" s="53">
        <v>71</v>
      </c>
      <c r="F319" s="53">
        <v>60</v>
      </c>
      <c r="G319" s="53">
        <v>96</v>
      </c>
      <c r="H319" s="53">
        <v>58</v>
      </c>
      <c r="I319" s="53">
        <v>63</v>
      </c>
      <c r="J319" s="53">
        <v>79</v>
      </c>
      <c r="K319" s="53">
        <v>64</v>
      </c>
      <c r="L319" s="53">
        <v>68</v>
      </c>
      <c r="M319" s="53">
        <v>75</v>
      </c>
    </row>
    <row r="320" spans="1:13" ht="14.25" customHeight="1" x14ac:dyDescent="0.2">
      <c r="A320" s="149" t="s">
        <v>31</v>
      </c>
      <c r="B320" s="149" t="s">
        <v>74</v>
      </c>
      <c r="C320" s="22" t="s">
        <v>17</v>
      </c>
      <c r="D320" s="47">
        <v>1</v>
      </c>
      <c r="E320" s="47">
        <v>1</v>
      </c>
      <c r="F320" s="47">
        <v>7</v>
      </c>
      <c r="G320" s="47">
        <v>2</v>
      </c>
      <c r="H320" s="47">
        <v>7</v>
      </c>
      <c r="I320" s="47">
        <v>8</v>
      </c>
      <c r="J320" s="47">
        <v>5</v>
      </c>
      <c r="K320" s="47">
        <v>2</v>
      </c>
      <c r="L320" s="47">
        <v>6</v>
      </c>
      <c r="M320" s="47">
        <v>7</v>
      </c>
    </row>
    <row r="321" spans="1:13" x14ac:dyDescent="0.2">
      <c r="A321" s="147" t="str">
        <f t="shared" ref="A321:B336" si="40">A320</f>
        <v>Canterbury</v>
      </c>
      <c r="B321" s="147" t="str">
        <f t="shared" si="40"/>
        <v>Ashburton</v>
      </c>
      <c r="C321" s="101" t="s">
        <v>88</v>
      </c>
      <c r="D321" s="29">
        <v>0</v>
      </c>
      <c r="E321" s="29">
        <v>1</v>
      </c>
      <c r="F321" s="29">
        <v>0</v>
      </c>
      <c r="G321" s="29">
        <v>2</v>
      </c>
      <c r="H321" s="29">
        <v>0</v>
      </c>
      <c r="I321" s="29">
        <v>2</v>
      </c>
      <c r="J321" s="29">
        <v>0</v>
      </c>
      <c r="K321" s="29">
        <v>0</v>
      </c>
      <c r="L321" s="29">
        <v>2</v>
      </c>
      <c r="M321" s="29">
        <v>2</v>
      </c>
    </row>
    <row r="322" spans="1:13" x14ac:dyDescent="0.2">
      <c r="A322" s="147" t="str">
        <f t="shared" si="40"/>
        <v>Canterbury</v>
      </c>
      <c r="B322" s="147" t="str">
        <f t="shared" si="40"/>
        <v>Ashburton</v>
      </c>
      <c r="C322" s="101" t="s">
        <v>18</v>
      </c>
      <c r="D322" s="29">
        <v>3</v>
      </c>
      <c r="E322" s="29">
        <v>1</v>
      </c>
      <c r="F322" s="29">
        <v>0</v>
      </c>
      <c r="G322" s="29">
        <v>4</v>
      </c>
      <c r="H322" s="29">
        <v>0</v>
      </c>
      <c r="I322" s="29">
        <v>3</v>
      </c>
      <c r="J322" s="29">
        <v>1</v>
      </c>
      <c r="K322" s="29">
        <v>5</v>
      </c>
      <c r="L322" s="29">
        <v>1</v>
      </c>
      <c r="M322" s="29">
        <v>6</v>
      </c>
    </row>
    <row r="323" spans="1:13" x14ac:dyDescent="0.2">
      <c r="A323" s="147" t="str">
        <f t="shared" si="40"/>
        <v>Canterbury</v>
      </c>
      <c r="B323" s="147" t="str">
        <f t="shared" si="40"/>
        <v>Ashburton</v>
      </c>
      <c r="C323" s="101" t="s">
        <v>15</v>
      </c>
      <c r="D323" s="29">
        <v>0</v>
      </c>
      <c r="E323" s="29">
        <v>0</v>
      </c>
      <c r="F323" s="29">
        <v>0</v>
      </c>
      <c r="G323" s="29">
        <v>0</v>
      </c>
      <c r="H323" s="29">
        <v>0</v>
      </c>
      <c r="I323" s="29">
        <v>0</v>
      </c>
      <c r="J323" s="29">
        <v>0</v>
      </c>
      <c r="K323" s="29">
        <v>0</v>
      </c>
      <c r="L323" s="29">
        <v>0</v>
      </c>
      <c r="M323" s="29">
        <v>1</v>
      </c>
    </row>
    <row r="324" spans="1:13" x14ac:dyDescent="0.2">
      <c r="A324" s="147" t="str">
        <f t="shared" si="40"/>
        <v>Canterbury</v>
      </c>
      <c r="B324" s="148" t="str">
        <f t="shared" si="40"/>
        <v>Ashburton</v>
      </c>
      <c r="C324" s="123" t="s">
        <v>0</v>
      </c>
      <c r="D324" s="82">
        <v>4</v>
      </c>
      <c r="E324" s="82">
        <v>3</v>
      </c>
      <c r="F324" s="82">
        <v>7</v>
      </c>
      <c r="G324" s="82">
        <v>8</v>
      </c>
      <c r="H324" s="82">
        <v>7</v>
      </c>
      <c r="I324" s="82">
        <v>13</v>
      </c>
      <c r="J324" s="82">
        <v>6</v>
      </c>
      <c r="K324" s="82">
        <v>7</v>
      </c>
      <c r="L324" s="82">
        <v>9</v>
      </c>
      <c r="M324" s="82">
        <v>16</v>
      </c>
    </row>
    <row r="325" spans="1:13" ht="14.25" customHeight="1" x14ac:dyDescent="0.2">
      <c r="A325" s="147" t="str">
        <f t="shared" si="40"/>
        <v>Canterbury</v>
      </c>
      <c r="B325" s="149" t="s">
        <v>75</v>
      </c>
      <c r="C325" s="22" t="s">
        <v>17</v>
      </c>
      <c r="D325" s="47">
        <v>83</v>
      </c>
      <c r="E325" s="47">
        <v>67</v>
      </c>
      <c r="F325" s="47">
        <v>110</v>
      </c>
      <c r="G325" s="47">
        <v>140</v>
      </c>
      <c r="H325" s="47">
        <v>127</v>
      </c>
      <c r="I325" s="47">
        <v>139</v>
      </c>
      <c r="J325" s="47">
        <v>160</v>
      </c>
      <c r="K325" s="47">
        <v>115</v>
      </c>
      <c r="L325" s="47">
        <v>96</v>
      </c>
      <c r="M325" s="47">
        <v>130</v>
      </c>
    </row>
    <row r="326" spans="1:13" x14ac:dyDescent="0.2">
      <c r="A326" s="147" t="str">
        <f t="shared" si="40"/>
        <v>Canterbury</v>
      </c>
      <c r="B326" s="147" t="str">
        <f t="shared" si="40"/>
        <v>Christchurch</v>
      </c>
      <c r="C326" s="101" t="s">
        <v>88</v>
      </c>
      <c r="D326" s="29">
        <v>6</v>
      </c>
      <c r="E326" s="29">
        <v>9</v>
      </c>
      <c r="F326" s="29">
        <v>12</v>
      </c>
      <c r="G326" s="29">
        <v>11</v>
      </c>
      <c r="H326" s="29">
        <v>4</v>
      </c>
      <c r="I326" s="29">
        <v>3</v>
      </c>
      <c r="J326" s="29">
        <v>8</v>
      </c>
      <c r="K326" s="29">
        <v>9</v>
      </c>
      <c r="L326" s="29">
        <v>11</v>
      </c>
      <c r="M326" s="29">
        <v>9</v>
      </c>
    </row>
    <row r="327" spans="1:13" x14ac:dyDescent="0.2">
      <c r="A327" s="147" t="str">
        <f t="shared" si="40"/>
        <v>Canterbury</v>
      </c>
      <c r="B327" s="147" t="str">
        <f t="shared" si="40"/>
        <v>Christchurch</v>
      </c>
      <c r="C327" s="101" t="s">
        <v>18</v>
      </c>
      <c r="D327" s="29">
        <v>16</v>
      </c>
      <c r="E327" s="29">
        <v>26</v>
      </c>
      <c r="F327" s="29">
        <v>36</v>
      </c>
      <c r="G327" s="29">
        <v>62</v>
      </c>
      <c r="H327" s="29">
        <v>64</v>
      </c>
      <c r="I327" s="29">
        <v>81</v>
      </c>
      <c r="J327" s="29">
        <v>61</v>
      </c>
      <c r="K327" s="29">
        <v>62</v>
      </c>
      <c r="L327" s="29">
        <v>61</v>
      </c>
      <c r="M327" s="29">
        <v>70</v>
      </c>
    </row>
    <row r="328" spans="1:13" x14ac:dyDescent="0.2">
      <c r="A328" s="147" t="str">
        <f t="shared" si="40"/>
        <v>Canterbury</v>
      </c>
      <c r="B328" s="147" t="str">
        <f t="shared" si="40"/>
        <v>Christchurch</v>
      </c>
      <c r="C328" s="101" t="s">
        <v>15</v>
      </c>
      <c r="D328" s="29">
        <v>0</v>
      </c>
      <c r="E328" s="29">
        <v>0</v>
      </c>
      <c r="F328" s="29">
        <v>0</v>
      </c>
      <c r="G328" s="29">
        <v>0</v>
      </c>
      <c r="H328" s="29">
        <v>0</v>
      </c>
      <c r="I328" s="29">
        <v>0</v>
      </c>
      <c r="J328" s="29">
        <v>1</v>
      </c>
      <c r="K328" s="29">
        <v>0</v>
      </c>
      <c r="L328" s="29">
        <v>1</v>
      </c>
      <c r="M328" s="29">
        <v>0</v>
      </c>
    </row>
    <row r="329" spans="1:13" x14ac:dyDescent="0.2">
      <c r="A329" s="147" t="str">
        <f t="shared" si="40"/>
        <v>Canterbury</v>
      </c>
      <c r="B329" s="148" t="str">
        <f t="shared" si="40"/>
        <v>Christchurch</v>
      </c>
      <c r="C329" s="123" t="s">
        <v>0</v>
      </c>
      <c r="D329" s="82">
        <v>105</v>
      </c>
      <c r="E329" s="82">
        <v>102</v>
      </c>
      <c r="F329" s="82">
        <v>158</v>
      </c>
      <c r="G329" s="82">
        <v>213</v>
      </c>
      <c r="H329" s="82">
        <v>195</v>
      </c>
      <c r="I329" s="82">
        <v>223</v>
      </c>
      <c r="J329" s="82">
        <v>230</v>
      </c>
      <c r="K329" s="82">
        <v>186</v>
      </c>
      <c r="L329" s="82">
        <v>169</v>
      </c>
      <c r="M329" s="82">
        <v>209</v>
      </c>
    </row>
    <row r="330" spans="1:13" x14ac:dyDescent="0.2">
      <c r="A330" s="147" t="str">
        <f t="shared" si="40"/>
        <v>Canterbury</v>
      </c>
      <c r="B330" s="149" t="s">
        <v>76</v>
      </c>
      <c r="C330" s="22" t="s">
        <v>17</v>
      </c>
      <c r="D330" s="47">
        <v>1</v>
      </c>
      <c r="E330" s="47" t="s">
        <v>155</v>
      </c>
      <c r="F330" s="47" t="s">
        <v>155</v>
      </c>
      <c r="G330" s="47" t="s">
        <v>155</v>
      </c>
      <c r="H330" s="47" t="s">
        <v>155</v>
      </c>
      <c r="I330" s="47" t="s">
        <v>155</v>
      </c>
      <c r="J330" s="47" t="s">
        <v>155</v>
      </c>
      <c r="K330" s="47" t="s">
        <v>155</v>
      </c>
      <c r="L330" s="47" t="s">
        <v>155</v>
      </c>
      <c r="M330" s="47" t="s">
        <v>155</v>
      </c>
    </row>
    <row r="331" spans="1:13" x14ac:dyDescent="0.2">
      <c r="A331" s="147" t="str">
        <f t="shared" si="40"/>
        <v>Canterbury</v>
      </c>
      <c r="B331" s="147" t="str">
        <f t="shared" si="40"/>
        <v>Rangiora</v>
      </c>
      <c r="C331" s="101" t="s">
        <v>88</v>
      </c>
      <c r="D331" s="29">
        <v>0</v>
      </c>
      <c r="E331" s="29" t="s">
        <v>155</v>
      </c>
      <c r="F331" s="29" t="s">
        <v>155</v>
      </c>
      <c r="G331" s="29" t="s">
        <v>155</v>
      </c>
      <c r="H331" s="29" t="s">
        <v>155</v>
      </c>
      <c r="I331" s="29" t="s">
        <v>155</v>
      </c>
      <c r="J331" s="29" t="s">
        <v>155</v>
      </c>
      <c r="K331" s="29" t="s">
        <v>155</v>
      </c>
      <c r="L331" s="29" t="s">
        <v>155</v>
      </c>
      <c r="M331" s="29" t="s">
        <v>155</v>
      </c>
    </row>
    <row r="332" spans="1:13" x14ac:dyDescent="0.2">
      <c r="A332" s="147" t="str">
        <f t="shared" si="40"/>
        <v>Canterbury</v>
      </c>
      <c r="B332" s="147" t="str">
        <f t="shared" si="40"/>
        <v>Rangiora</v>
      </c>
      <c r="C332" s="101" t="s">
        <v>18</v>
      </c>
      <c r="D332" s="29">
        <v>0</v>
      </c>
      <c r="E332" s="29" t="s">
        <v>155</v>
      </c>
      <c r="F332" s="29" t="s">
        <v>155</v>
      </c>
      <c r="G332" s="29" t="s">
        <v>155</v>
      </c>
      <c r="H332" s="29" t="s">
        <v>155</v>
      </c>
      <c r="I332" s="29" t="s">
        <v>155</v>
      </c>
      <c r="J332" s="29" t="s">
        <v>155</v>
      </c>
      <c r="K332" s="29" t="s">
        <v>155</v>
      </c>
      <c r="L332" s="29" t="s">
        <v>155</v>
      </c>
      <c r="M332" s="29" t="s">
        <v>155</v>
      </c>
    </row>
    <row r="333" spans="1:13" x14ac:dyDescent="0.2">
      <c r="A333" s="147" t="str">
        <f t="shared" si="40"/>
        <v>Canterbury</v>
      </c>
      <c r="B333" s="147" t="str">
        <f t="shared" si="40"/>
        <v>Rangiora</v>
      </c>
      <c r="C333" s="101" t="s">
        <v>15</v>
      </c>
      <c r="D333" s="29">
        <v>0</v>
      </c>
      <c r="E333" s="29" t="s">
        <v>155</v>
      </c>
      <c r="F333" s="29" t="s">
        <v>155</v>
      </c>
      <c r="G333" s="29" t="s">
        <v>155</v>
      </c>
      <c r="H333" s="29" t="s">
        <v>155</v>
      </c>
      <c r="I333" s="29" t="s">
        <v>155</v>
      </c>
      <c r="J333" s="29" t="s">
        <v>155</v>
      </c>
      <c r="K333" s="29" t="s">
        <v>155</v>
      </c>
      <c r="L333" s="29" t="s">
        <v>155</v>
      </c>
      <c r="M333" s="29" t="s">
        <v>155</v>
      </c>
    </row>
    <row r="334" spans="1:13" x14ac:dyDescent="0.2">
      <c r="A334" s="147" t="str">
        <f t="shared" si="40"/>
        <v>Canterbury</v>
      </c>
      <c r="B334" s="148" t="str">
        <f t="shared" si="40"/>
        <v>Rangiora</v>
      </c>
      <c r="C334" s="123" t="s">
        <v>0</v>
      </c>
      <c r="D334" s="82">
        <v>1</v>
      </c>
      <c r="E334" s="82" t="s">
        <v>155</v>
      </c>
      <c r="F334" s="82" t="s">
        <v>155</v>
      </c>
      <c r="G334" s="82" t="s">
        <v>155</v>
      </c>
      <c r="H334" s="82" t="s">
        <v>155</v>
      </c>
      <c r="I334" s="82" t="s">
        <v>155</v>
      </c>
      <c r="J334" s="82" t="s">
        <v>155</v>
      </c>
      <c r="K334" s="82" t="s">
        <v>155</v>
      </c>
      <c r="L334" s="82" t="s">
        <v>155</v>
      </c>
      <c r="M334" s="82" t="s">
        <v>155</v>
      </c>
    </row>
    <row r="335" spans="1:13" ht="14.25" customHeight="1" x14ac:dyDescent="0.2">
      <c r="A335" s="147" t="str">
        <f t="shared" si="40"/>
        <v>Canterbury</v>
      </c>
      <c r="B335" s="147" t="s">
        <v>104</v>
      </c>
      <c r="C335" s="101" t="s">
        <v>17</v>
      </c>
      <c r="D335" s="29">
        <v>85</v>
      </c>
      <c r="E335" s="29">
        <v>68</v>
      </c>
      <c r="F335" s="29">
        <v>117</v>
      </c>
      <c r="G335" s="29">
        <v>142</v>
      </c>
      <c r="H335" s="29">
        <v>134</v>
      </c>
      <c r="I335" s="29">
        <v>147</v>
      </c>
      <c r="J335" s="29">
        <v>165</v>
      </c>
      <c r="K335" s="29">
        <v>117</v>
      </c>
      <c r="L335" s="29">
        <v>102</v>
      </c>
      <c r="M335" s="29">
        <v>137</v>
      </c>
    </row>
    <row r="336" spans="1:13" x14ac:dyDescent="0.2">
      <c r="A336" s="147" t="str">
        <f t="shared" si="40"/>
        <v>Canterbury</v>
      </c>
      <c r="B336" s="147" t="str">
        <f t="shared" si="40"/>
        <v>Justice service area total</v>
      </c>
      <c r="C336" s="101" t="s">
        <v>88</v>
      </c>
      <c r="D336" s="29">
        <v>6</v>
      </c>
      <c r="E336" s="29">
        <v>10</v>
      </c>
      <c r="F336" s="29">
        <v>12</v>
      </c>
      <c r="G336" s="29">
        <v>13</v>
      </c>
      <c r="H336" s="29">
        <v>4</v>
      </c>
      <c r="I336" s="29">
        <v>5</v>
      </c>
      <c r="J336" s="29">
        <v>8</v>
      </c>
      <c r="K336" s="29">
        <v>9</v>
      </c>
      <c r="L336" s="29">
        <v>13</v>
      </c>
      <c r="M336" s="29">
        <v>11</v>
      </c>
    </row>
    <row r="337" spans="1:13" x14ac:dyDescent="0.2">
      <c r="A337" s="147" t="str">
        <f t="shared" ref="A337:B339" si="41">A336</f>
        <v>Canterbury</v>
      </c>
      <c r="B337" s="147" t="str">
        <f t="shared" si="41"/>
        <v>Justice service area total</v>
      </c>
      <c r="C337" s="101" t="s">
        <v>18</v>
      </c>
      <c r="D337" s="29">
        <v>19</v>
      </c>
      <c r="E337" s="29">
        <v>27</v>
      </c>
      <c r="F337" s="29">
        <v>36</v>
      </c>
      <c r="G337" s="29">
        <v>66</v>
      </c>
      <c r="H337" s="29">
        <v>64</v>
      </c>
      <c r="I337" s="29">
        <v>84</v>
      </c>
      <c r="J337" s="29">
        <v>62</v>
      </c>
      <c r="K337" s="29">
        <v>67</v>
      </c>
      <c r="L337" s="29">
        <v>62</v>
      </c>
      <c r="M337" s="29">
        <v>76</v>
      </c>
    </row>
    <row r="338" spans="1:13" x14ac:dyDescent="0.2">
      <c r="A338" s="147" t="str">
        <f t="shared" si="41"/>
        <v>Canterbury</v>
      </c>
      <c r="B338" s="147" t="str">
        <f t="shared" si="41"/>
        <v>Justice service area total</v>
      </c>
      <c r="C338" s="101" t="s">
        <v>15</v>
      </c>
      <c r="D338" s="29">
        <v>0</v>
      </c>
      <c r="E338" s="29">
        <v>0</v>
      </c>
      <c r="F338" s="29">
        <v>0</v>
      </c>
      <c r="G338" s="29">
        <v>0</v>
      </c>
      <c r="H338" s="29">
        <v>0</v>
      </c>
      <c r="I338" s="29">
        <v>0</v>
      </c>
      <c r="J338" s="29">
        <v>1</v>
      </c>
      <c r="K338" s="29">
        <v>0</v>
      </c>
      <c r="L338" s="29">
        <v>1</v>
      </c>
      <c r="M338" s="29">
        <v>1</v>
      </c>
    </row>
    <row r="339" spans="1:13" x14ac:dyDescent="0.2">
      <c r="A339" s="148" t="str">
        <f t="shared" si="41"/>
        <v>Canterbury</v>
      </c>
      <c r="B339" s="148" t="str">
        <f t="shared" si="41"/>
        <v>Justice service area total</v>
      </c>
      <c r="C339" s="123" t="s">
        <v>0</v>
      </c>
      <c r="D339" s="53">
        <v>110</v>
      </c>
      <c r="E339" s="53">
        <v>105</v>
      </c>
      <c r="F339" s="53">
        <v>165</v>
      </c>
      <c r="G339" s="53">
        <v>221</v>
      </c>
      <c r="H339" s="53">
        <v>202</v>
      </c>
      <c r="I339" s="53">
        <v>236</v>
      </c>
      <c r="J339" s="53">
        <v>236</v>
      </c>
      <c r="K339" s="53">
        <v>193</v>
      </c>
      <c r="L339" s="53">
        <v>178</v>
      </c>
      <c r="M339" s="53">
        <v>225</v>
      </c>
    </row>
    <row r="340" spans="1:13" x14ac:dyDescent="0.2">
      <c r="A340" s="149" t="s">
        <v>112</v>
      </c>
      <c r="B340" s="149" t="s">
        <v>77</v>
      </c>
      <c r="C340" s="22" t="s">
        <v>17</v>
      </c>
      <c r="D340" s="47">
        <v>0</v>
      </c>
      <c r="E340" s="47" t="s">
        <v>155</v>
      </c>
      <c r="F340" s="47" t="s">
        <v>155</v>
      </c>
      <c r="G340" s="47" t="s">
        <v>155</v>
      </c>
      <c r="H340" s="47" t="s">
        <v>155</v>
      </c>
      <c r="I340" s="47" t="s">
        <v>155</v>
      </c>
      <c r="J340" s="47" t="s">
        <v>155</v>
      </c>
      <c r="K340" s="47" t="s">
        <v>155</v>
      </c>
      <c r="L340" s="47" t="s">
        <v>155</v>
      </c>
      <c r="M340" s="47" t="s">
        <v>155</v>
      </c>
    </row>
    <row r="341" spans="1:13" x14ac:dyDescent="0.2">
      <c r="A341" s="147" t="s">
        <v>112</v>
      </c>
      <c r="B341" s="147" t="str">
        <f t="shared" ref="B341:B344" si="42">B340</f>
        <v>Balclutha</v>
      </c>
      <c r="C341" s="101" t="s">
        <v>88</v>
      </c>
      <c r="D341" s="29">
        <v>0</v>
      </c>
      <c r="E341" s="29" t="s">
        <v>155</v>
      </c>
      <c r="F341" s="29" t="s">
        <v>155</v>
      </c>
      <c r="G341" s="29" t="s">
        <v>155</v>
      </c>
      <c r="H341" s="29" t="s">
        <v>155</v>
      </c>
      <c r="I341" s="29" t="s">
        <v>155</v>
      </c>
      <c r="J341" s="29" t="s">
        <v>155</v>
      </c>
      <c r="K341" s="29" t="s">
        <v>155</v>
      </c>
      <c r="L341" s="29" t="s">
        <v>155</v>
      </c>
      <c r="M341" s="29" t="s">
        <v>155</v>
      </c>
    </row>
    <row r="342" spans="1:13" x14ac:dyDescent="0.2">
      <c r="A342" s="147" t="s">
        <v>112</v>
      </c>
      <c r="B342" s="147" t="str">
        <f t="shared" si="42"/>
        <v>Balclutha</v>
      </c>
      <c r="C342" s="101" t="s">
        <v>18</v>
      </c>
      <c r="D342" s="29">
        <v>0</v>
      </c>
      <c r="E342" s="29" t="s">
        <v>155</v>
      </c>
      <c r="F342" s="29" t="s">
        <v>155</v>
      </c>
      <c r="G342" s="29" t="s">
        <v>155</v>
      </c>
      <c r="H342" s="29" t="s">
        <v>155</v>
      </c>
      <c r="I342" s="29" t="s">
        <v>155</v>
      </c>
      <c r="J342" s="29" t="s">
        <v>155</v>
      </c>
      <c r="K342" s="29" t="s">
        <v>155</v>
      </c>
      <c r="L342" s="29" t="s">
        <v>155</v>
      </c>
      <c r="M342" s="29" t="s">
        <v>155</v>
      </c>
    </row>
    <row r="343" spans="1:13" x14ac:dyDescent="0.2">
      <c r="A343" s="147" t="s">
        <v>112</v>
      </c>
      <c r="B343" s="147" t="str">
        <f t="shared" si="42"/>
        <v>Balclutha</v>
      </c>
      <c r="C343" s="101" t="s">
        <v>15</v>
      </c>
      <c r="D343" s="29">
        <v>0</v>
      </c>
      <c r="E343" s="29" t="s">
        <v>155</v>
      </c>
      <c r="F343" s="29" t="s">
        <v>155</v>
      </c>
      <c r="G343" s="29" t="s">
        <v>155</v>
      </c>
      <c r="H343" s="29" t="s">
        <v>155</v>
      </c>
      <c r="I343" s="29" t="s">
        <v>155</v>
      </c>
      <c r="J343" s="29" t="s">
        <v>155</v>
      </c>
      <c r="K343" s="29" t="s">
        <v>155</v>
      </c>
      <c r="L343" s="29" t="s">
        <v>155</v>
      </c>
      <c r="M343" s="29" t="s">
        <v>155</v>
      </c>
    </row>
    <row r="344" spans="1:13" x14ac:dyDescent="0.2">
      <c r="A344" s="147" t="s">
        <v>112</v>
      </c>
      <c r="B344" s="148" t="str">
        <f t="shared" si="42"/>
        <v>Balclutha</v>
      </c>
      <c r="C344" s="123" t="s">
        <v>0</v>
      </c>
      <c r="D344" s="82">
        <v>0</v>
      </c>
      <c r="E344" s="82" t="s">
        <v>155</v>
      </c>
      <c r="F344" s="82" t="s">
        <v>155</v>
      </c>
      <c r="G344" s="82" t="s">
        <v>155</v>
      </c>
      <c r="H344" s="82" t="s">
        <v>155</v>
      </c>
      <c r="I344" s="82" t="s">
        <v>155</v>
      </c>
      <c r="J344" s="82" t="s">
        <v>155</v>
      </c>
      <c r="K344" s="82" t="s">
        <v>155</v>
      </c>
      <c r="L344" s="82" t="s">
        <v>155</v>
      </c>
      <c r="M344" s="82" t="s">
        <v>155</v>
      </c>
    </row>
    <row r="345" spans="1:13" x14ac:dyDescent="0.2">
      <c r="A345" s="147" t="s">
        <v>112</v>
      </c>
      <c r="B345" s="149" t="s">
        <v>78</v>
      </c>
      <c r="C345" s="22" t="s">
        <v>17</v>
      </c>
      <c r="D345" s="47">
        <v>20</v>
      </c>
      <c r="E345" s="47">
        <v>18</v>
      </c>
      <c r="F345" s="47">
        <v>19</v>
      </c>
      <c r="G345" s="47">
        <v>24</v>
      </c>
      <c r="H345" s="47">
        <v>25</v>
      </c>
      <c r="I345" s="47">
        <v>21</v>
      </c>
      <c r="J345" s="47">
        <v>37</v>
      </c>
      <c r="K345" s="47">
        <v>32</v>
      </c>
      <c r="L345" s="47">
        <v>18</v>
      </c>
      <c r="M345" s="47">
        <v>33</v>
      </c>
    </row>
    <row r="346" spans="1:13" x14ac:dyDescent="0.2">
      <c r="A346" s="147" t="s">
        <v>112</v>
      </c>
      <c r="B346" s="147" t="str">
        <f t="shared" ref="B346:B349" si="43">B345</f>
        <v>Dunedin</v>
      </c>
      <c r="C346" s="101" t="s">
        <v>88</v>
      </c>
      <c r="D346" s="29">
        <v>0</v>
      </c>
      <c r="E346" s="29">
        <v>2</v>
      </c>
      <c r="F346" s="29">
        <v>2</v>
      </c>
      <c r="G346" s="29">
        <v>2</v>
      </c>
      <c r="H346" s="29">
        <v>2</v>
      </c>
      <c r="I346" s="29">
        <v>3</v>
      </c>
      <c r="J346" s="29">
        <v>6</v>
      </c>
      <c r="K346" s="29">
        <v>3</v>
      </c>
      <c r="L346" s="29">
        <v>2</v>
      </c>
      <c r="M346" s="29">
        <v>3</v>
      </c>
    </row>
    <row r="347" spans="1:13" x14ac:dyDescent="0.2">
      <c r="A347" s="147" t="s">
        <v>112</v>
      </c>
      <c r="B347" s="147" t="str">
        <f t="shared" si="43"/>
        <v>Dunedin</v>
      </c>
      <c r="C347" s="101" t="s">
        <v>18</v>
      </c>
      <c r="D347" s="29">
        <v>3</v>
      </c>
      <c r="E347" s="29">
        <v>6</v>
      </c>
      <c r="F347" s="29">
        <v>6</v>
      </c>
      <c r="G347" s="29">
        <v>6</v>
      </c>
      <c r="H347" s="29">
        <v>4</v>
      </c>
      <c r="I347" s="29">
        <v>9</v>
      </c>
      <c r="J347" s="29">
        <v>8</v>
      </c>
      <c r="K347" s="29">
        <v>12</v>
      </c>
      <c r="L347" s="29">
        <v>11</v>
      </c>
      <c r="M347" s="29">
        <v>11</v>
      </c>
    </row>
    <row r="348" spans="1:13" x14ac:dyDescent="0.2">
      <c r="A348" s="147" t="s">
        <v>112</v>
      </c>
      <c r="B348" s="147" t="str">
        <f t="shared" si="43"/>
        <v>Dunedin</v>
      </c>
      <c r="C348" s="101" t="s">
        <v>15</v>
      </c>
      <c r="D348" s="29">
        <v>0</v>
      </c>
      <c r="E348" s="29">
        <v>0</v>
      </c>
      <c r="F348" s="29">
        <v>0</v>
      </c>
      <c r="G348" s="29">
        <v>0</v>
      </c>
      <c r="H348" s="29">
        <v>0</v>
      </c>
      <c r="I348" s="29">
        <v>0</v>
      </c>
      <c r="J348" s="29">
        <v>0</v>
      </c>
      <c r="K348" s="29">
        <v>1</v>
      </c>
      <c r="L348" s="29">
        <v>0</v>
      </c>
      <c r="M348" s="29">
        <v>0</v>
      </c>
    </row>
    <row r="349" spans="1:13" x14ac:dyDescent="0.2">
      <c r="A349" s="147" t="s">
        <v>112</v>
      </c>
      <c r="B349" s="148" t="str">
        <f t="shared" si="43"/>
        <v>Dunedin</v>
      </c>
      <c r="C349" s="123" t="s">
        <v>0</v>
      </c>
      <c r="D349" s="82">
        <v>23</v>
      </c>
      <c r="E349" s="82">
        <v>26</v>
      </c>
      <c r="F349" s="82">
        <v>27</v>
      </c>
      <c r="G349" s="82">
        <v>32</v>
      </c>
      <c r="H349" s="82">
        <v>31</v>
      </c>
      <c r="I349" s="82">
        <v>33</v>
      </c>
      <c r="J349" s="82">
        <v>51</v>
      </c>
      <c r="K349" s="82">
        <v>48</v>
      </c>
      <c r="L349" s="82">
        <v>31</v>
      </c>
      <c r="M349" s="82">
        <v>47</v>
      </c>
    </row>
    <row r="350" spans="1:13" x14ac:dyDescent="0.2">
      <c r="A350" s="147" t="s">
        <v>112</v>
      </c>
      <c r="B350" s="149" t="s">
        <v>79</v>
      </c>
      <c r="C350" s="22" t="s">
        <v>17</v>
      </c>
      <c r="D350" s="47">
        <v>3</v>
      </c>
      <c r="E350" s="47">
        <v>0</v>
      </c>
      <c r="F350" s="47">
        <v>4</v>
      </c>
      <c r="G350" s="47">
        <v>3</v>
      </c>
      <c r="H350" s="47">
        <v>4</v>
      </c>
      <c r="I350" s="47">
        <v>3</v>
      </c>
      <c r="J350" s="47">
        <v>3</v>
      </c>
      <c r="K350" s="47">
        <v>5</v>
      </c>
      <c r="L350" s="47">
        <v>1</v>
      </c>
      <c r="M350" s="47">
        <v>6</v>
      </c>
    </row>
    <row r="351" spans="1:13" x14ac:dyDescent="0.2">
      <c r="A351" s="147" t="s">
        <v>112</v>
      </c>
      <c r="B351" s="147" t="str">
        <f t="shared" ref="B351:B354" si="44">B350</f>
        <v>Oamaru</v>
      </c>
      <c r="C351" s="101" t="s">
        <v>88</v>
      </c>
      <c r="D351" s="29">
        <v>1</v>
      </c>
      <c r="E351" s="29">
        <v>0</v>
      </c>
      <c r="F351" s="29">
        <v>0</v>
      </c>
      <c r="G351" s="29">
        <v>0</v>
      </c>
      <c r="H351" s="29">
        <v>1</v>
      </c>
      <c r="I351" s="29">
        <v>1</v>
      </c>
      <c r="J351" s="29">
        <v>1</v>
      </c>
      <c r="K351" s="29">
        <v>0</v>
      </c>
      <c r="L351" s="29">
        <v>1</v>
      </c>
      <c r="M351" s="29">
        <v>0</v>
      </c>
    </row>
    <row r="352" spans="1:13" x14ac:dyDescent="0.2">
      <c r="A352" s="147" t="s">
        <v>112</v>
      </c>
      <c r="B352" s="147" t="str">
        <f t="shared" si="44"/>
        <v>Oamaru</v>
      </c>
      <c r="C352" s="101" t="s">
        <v>18</v>
      </c>
      <c r="D352" s="29">
        <v>0</v>
      </c>
      <c r="E352" s="29">
        <v>0</v>
      </c>
      <c r="F352" s="29">
        <v>3</v>
      </c>
      <c r="G352" s="29">
        <v>0</v>
      </c>
      <c r="H352" s="29">
        <v>4</v>
      </c>
      <c r="I352" s="29">
        <v>2</v>
      </c>
      <c r="J352" s="29">
        <v>4</v>
      </c>
      <c r="K352" s="29">
        <v>1</v>
      </c>
      <c r="L352" s="29">
        <v>1</v>
      </c>
      <c r="M352" s="29">
        <v>1</v>
      </c>
    </row>
    <row r="353" spans="1:13" x14ac:dyDescent="0.2">
      <c r="A353" s="147" t="s">
        <v>112</v>
      </c>
      <c r="B353" s="147" t="str">
        <f t="shared" si="44"/>
        <v>Oamaru</v>
      </c>
      <c r="C353" s="101" t="s">
        <v>15</v>
      </c>
      <c r="D353" s="29">
        <v>0</v>
      </c>
      <c r="E353" s="29">
        <v>0</v>
      </c>
      <c r="F353" s="29">
        <v>0</v>
      </c>
      <c r="G353" s="29">
        <v>0</v>
      </c>
      <c r="H353" s="29">
        <v>0</v>
      </c>
      <c r="I353" s="29">
        <v>0</v>
      </c>
      <c r="J353" s="29">
        <v>0</v>
      </c>
      <c r="K353" s="29">
        <v>0</v>
      </c>
      <c r="L353" s="29">
        <v>0</v>
      </c>
      <c r="M353" s="29">
        <v>0</v>
      </c>
    </row>
    <row r="354" spans="1:13" x14ac:dyDescent="0.2">
      <c r="A354" s="147" t="s">
        <v>112</v>
      </c>
      <c r="B354" s="148" t="str">
        <f t="shared" si="44"/>
        <v>Oamaru</v>
      </c>
      <c r="C354" s="123" t="s">
        <v>0</v>
      </c>
      <c r="D354" s="82">
        <v>4</v>
      </c>
      <c r="E354" s="82">
        <v>0</v>
      </c>
      <c r="F354" s="82">
        <v>7</v>
      </c>
      <c r="G354" s="82">
        <v>3</v>
      </c>
      <c r="H354" s="82">
        <v>9</v>
      </c>
      <c r="I354" s="82">
        <v>6</v>
      </c>
      <c r="J354" s="82">
        <v>8</v>
      </c>
      <c r="K354" s="82">
        <v>6</v>
      </c>
      <c r="L354" s="82">
        <v>3</v>
      </c>
      <c r="M354" s="82">
        <v>7</v>
      </c>
    </row>
    <row r="355" spans="1:13" x14ac:dyDescent="0.2">
      <c r="A355" s="147" t="s">
        <v>112</v>
      </c>
      <c r="B355" s="149" t="s">
        <v>80</v>
      </c>
      <c r="C355" s="22" t="s">
        <v>17</v>
      </c>
      <c r="D355" s="47">
        <v>8</v>
      </c>
      <c r="E355" s="47">
        <v>13</v>
      </c>
      <c r="F355" s="47">
        <v>16</v>
      </c>
      <c r="G355" s="47">
        <v>21</v>
      </c>
      <c r="H355" s="47">
        <v>17</v>
      </c>
      <c r="I355" s="47">
        <v>19</v>
      </c>
      <c r="J355" s="47">
        <v>18</v>
      </c>
      <c r="K355" s="47">
        <v>21</v>
      </c>
      <c r="L355" s="47">
        <v>13</v>
      </c>
      <c r="M355" s="47">
        <v>17</v>
      </c>
    </row>
    <row r="356" spans="1:13" x14ac:dyDescent="0.2">
      <c r="A356" s="147" t="s">
        <v>112</v>
      </c>
      <c r="B356" s="147" t="str">
        <f t="shared" ref="B356:B359" si="45">B355</f>
        <v>Timaru</v>
      </c>
      <c r="C356" s="101" t="s">
        <v>88</v>
      </c>
      <c r="D356" s="29">
        <v>1</v>
      </c>
      <c r="E356" s="29">
        <v>1</v>
      </c>
      <c r="F356" s="29">
        <v>3</v>
      </c>
      <c r="G356" s="29">
        <v>0</v>
      </c>
      <c r="H356" s="29">
        <v>0</v>
      </c>
      <c r="I356" s="29">
        <v>2</v>
      </c>
      <c r="J356" s="29">
        <v>0</v>
      </c>
      <c r="K356" s="29">
        <v>1</v>
      </c>
      <c r="L356" s="29">
        <v>1</v>
      </c>
      <c r="M356" s="29">
        <v>3</v>
      </c>
    </row>
    <row r="357" spans="1:13" x14ac:dyDescent="0.2">
      <c r="A357" s="147" t="s">
        <v>112</v>
      </c>
      <c r="B357" s="147" t="str">
        <f t="shared" si="45"/>
        <v>Timaru</v>
      </c>
      <c r="C357" s="101" t="s">
        <v>18</v>
      </c>
      <c r="D357" s="29">
        <v>1</v>
      </c>
      <c r="E357" s="29">
        <v>1</v>
      </c>
      <c r="F357" s="29">
        <v>2</v>
      </c>
      <c r="G357" s="29">
        <v>3</v>
      </c>
      <c r="H357" s="29">
        <v>7</v>
      </c>
      <c r="I357" s="29">
        <v>11</v>
      </c>
      <c r="J357" s="29">
        <v>13</v>
      </c>
      <c r="K357" s="29">
        <v>6</v>
      </c>
      <c r="L357" s="29">
        <v>7</v>
      </c>
      <c r="M357" s="29">
        <v>10</v>
      </c>
    </row>
    <row r="358" spans="1:13" x14ac:dyDescent="0.2">
      <c r="A358" s="147" t="s">
        <v>112</v>
      </c>
      <c r="B358" s="147" t="str">
        <f t="shared" si="45"/>
        <v>Timaru</v>
      </c>
      <c r="C358" s="101" t="s">
        <v>15</v>
      </c>
      <c r="D358" s="29">
        <v>0</v>
      </c>
      <c r="E358" s="29">
        <v>0</v>
      </c>
      <c r="F358" s="29">
        <v>0</v>
      </c>
      <c r="G358" s="29">
        <v>0</v>
      </c>
      <c r="H358" s="29">
        <v>0</v>
      </c>
      <c r="I358" s="29">
        <v>0</v>
      </c>
      <c r="J358" s="29">
        <v>0</v>
      </c>
      <c r="K358" s="29">
        <v>0</v>
      </c>
      <c r="L358" s="29">
        <v>0</v>
      </c>
      <c r="M358" s="29">
        <v>0</v>
      </c>
    </row>
    <row r="359" spans="1:13" x14ac:dyDescent="0.2">
      <c r="A359" s="147" t="s">
        <v>112</v>
      </c>
      <c r="B359" s="148" t="str">
        <f t="shared" si="45"/>
        <v>Timaru</v>
      </c>
      <c r="C359" s="123" t="s">
        <v>0</v>
      </c>
      <c r="D359" s="82">
        <v>10</v>
      </c>
      <c r="E359" s="82">
        <v>15</v>
      </c>
      <c r="F359" s="82">
        <v>21</v>
      </c>
      <c r="G359" s="82">
        <v>24</v>
      </c>
      <c r="H359" s="82">
        <v>24</v>
      </c>
      <c r="I359" s="82">
        <v>32</v>
      </c>
      <c r="J359" s="82">
        <v>31</v>
      </c>
      <c r="K359" s="82">
        <v>28</v>
      </c>
      <c r="L359" s="82">
        <v>21</v>
      </c>
      <c r="M359" s="82">
        <v>30</v>
      </c>
    </row>
    <row r="360" spans="1:13" ht="14.25" customHeight="1" x14ac:dyDescent="0.2">
      <c r="A360" s="147" t="s">
        <v>112</v>
      </c>
      <c r="B360" s="147" t="s">
        <v>104</v>
      </c>
      <c r="C360" s="101" t="s">
        <v>17</v>
      </c>
      <c r="D360" s="29">
        <v>31</v>
      </c>
      <c r="E360" s="29">
        <v>31</v>
      </c>
      <c r="F360" s="29">
        <v>39</v>
      </c>
      <c r="G360" s="29">
        <v>48</v>
      </c>
      <c r="H360" s="29">
        <v>46</v>
      </c>
      <c r="I360" s="29">
        <v>43</v>
      </c>
      <c r="J360" s="29">
        <v>58</v>
      </c>
      <c r="K360" s="29">
        <v>58</v>
      </c>
      <c r="L360" s="29">
        <v>32</v>
      </c>
      <c r="M360" s="29">
        <v>56</v>
      </c>
    </row>
    <row r="361" spans="1:13" x14ac:dyDescent="0.2">
      <c r="A361" s="147" t="s">
        <v>112</v>
      </c>
      <c r="B361" s="147" t="str">
        <f t="shared" ref="B361:B364" si="46">B360</f>
        <v>Justice service area total</v>
      </c>
      <c r="C361" s="101" t="s">
        <v>88</v>
      </c>
      <c r="D361" s="29">
        <v>2</v>
      </c>
      <c r="E361" s="29">
        <v>3</v>
      </c>
      <c r="F361" s="29">
        <v>5</v>
      </c>
      <c r="G361" s="29">
        <v>2</v>
      </c>
      <c r="H361" s="29">
        <v>3</v>
      </c>
      <c r="I361" s="29">
        <v>6</v>
      </c>
      <c r="J361" s="29">
        <v>7</v>
      </c>
      <c r="K361" s="29">
        <v>4</v>
      </c>
      <c r="L361" s="29">
        <v>4</v>
      </c>
      <c r="M361" s="29">
        <v>6</v>
      </c>
    </row>
    <row r="362" spans="1:13" x14ac:dyDescent="0.2">
      <c r="A362" s="147" t="s">
        <v>112</v>
      </c>
      <c r="B362" s="147" t="str">
        <f t="shared" si="46"/>
        <v>Justice service area total</v>
      </c>
      <c r="C362" s="101" t="s">
        <v>18</v>
      </c>
      <c r="D362" s="29">
        <v>4</v>
      </c>
      <c r="E362" s="29">
        <v>7</v>
      </c>
      <c r="F362" s="29">
        <v>11</v>
      </c>
      <c r="G362" s="29">
        <v>9</v>
      </c>
      <c r="H362" s="29">
        <v>15</v>
      </c>
      <c r="I362" s="29">
        <v>22</v>
      </c>
      <c r="J362" s="29">
        <v>25</v>
      </c>
      <c r="K362" s="29">
        <v>19</v>
      </c>
      <c r="L362" s="29">
        <v>19</v>
      </c>
      <c r="M362" s="29">
        <v>22</v>
      </c>
    </row>
    <row r="363" spans="1:13" x14ac:dyDescent="0.2">
      <c r="A363" s="147" t="s">
        <v>112</v>
      </c>
      <c r="B363" s="147" t="str">
        <f t="shared" si="46"/>
        <v>Justice service area total</v>
      </c>
      <c r="C363" s="101" t="s">
        <v>15</v>
      </c>
      <c r="D363" s="29">
        <v>0</v>
      </c>
      <c r="E363" s="29">
        <v>0</v>
      </c>
      <c r="F363" s="29">
        <v>0</v>
      </c>
      <c r="G363" s="29">
        <v>0</v>
      </c>
      <c r="H363" s="29">
        <v>0</v>
      </c>
      <c r="I363" s="29">
        <v>0</v>
      </c>
      <c r="J363" s="29">
        <v>0</v>
      </c>
      <c r="K363" s="29">
        <v>1</v>
      </c>
      <c r="L363" s="29">
        <v>0</v>
      </c>
      <c r="M363" s="29">
        <v>0</v>
      </c>
    </row>
    <row r="364" spans="1:13" x14ac:dyDescent="0.2">
      <c r="A364" s="148" t="s">
        <v>112</v>
      </c>
      <c r="B364" s="148" t="str">
        <f t="shared" si="46"/>
        <v>Justice service area total</v>
      </c>
      <c r="C364" s="123" t="s">
        <v>0</v>
      </c>
      <c r="D364" s="53">
        <v>37</v>
      </c>
      <c r="E364" s="53">
        <v>41</v>
      </c>
      <c r="F364" s="53">
        <v>55</v>
      </c>
      <c r="G364" s="53">
        <v>59</v>
      </c>
      <c r="H364" s="53">
        <v>64</v>
      </c>
      <c r="I364" s="53">
        <v>71</v>
      </c>
      <c r="J364" s="53">
        <v>90</v>
      </c>
      <c r="K364" s="53">
        <v>82</v>
      </c>
      <c r="L364" s="53">
        <v>55</v>
      </c>
      <c r="M364" s="53">
        <v>84</v>
      </c>
    </row>
    <row r="365" spans="1:13" ht="14.25" customHeight="1" x14ac:dyDescent="0.2">
      <c r="A365" s="149" t="s">
        <v>113</v>
      </c>
      <c r="B365" s="149" t="s">
        <v>81</v>
      </c>
      <c r="C365" s="22" t="s">
        <v>17</v>
      </c>
      <c r="D365" s="47">
        <v>1</v>
      </c>
      <c r="E365" s="47">
        <v>4</v>
      </c>
      <c r="F365" s="47">
        <v>3</v>
      </c>
      <c r="G365" s="47">
        <v>2</v>
      </c>
      <c r="H365" s="47">
        <v>0</v>
      </c>
      <c r="I365" s="47">
        <v>0</v>
      </c>
      <c r="J365" s="47">
        <v>1</v>
      </c>
      <c r="K365" s="47">
        <v>2</v>
      </c>
      <c r="L365" s="47">
        <v>4</v>
      </c>
      <c r="M365" s="47">
        <v>9</v>
      </c>
    </row>
    <row r="366" spans="1:13" x14ac:dyDescent="0.2">
      <c r="A366" s="147" t="s">
        <v>113</v>
      </c>
      <c r="B366" s="147" t="str">
        <f t="shared" ref="B366:B369" si="47">B365</f>
        <v>Alexandra</v>
      </c>
      <c r="C366" s="101" t="s">
        <v>88</v>
      </c>
      <c r="D366" s="29">
        <v>0</v>
      </c>
      <c r="E366" s="29">
        <v>0</v>
      </c>
      <c r="F366" s="29">
        <v>1</v>
      </c>
      <c r="G366" s="29">
        <v>1</v>
      </c>
      <c r="H366" s="29">
        <v>1</v>
      </c>
      <c r="I366" s="29">
        <v>0</v>
      </c>
      <c r="J366" s="29">
        <v>0</v>
      </c>
      <c r="K366" s="29">
        <v>1</v>
      </c>
      <c r="L366" s="29">
        <v>2</v>
      </c>
      <c r="M366" s="29">
        <v>3</v>
      </c>
    </row>
    <row r="367" spans="1:13" x14ac:dyDescent="0.2">
      <c r="A367" s="147" t="s">
        <v>113</v>
      </c>
      <c r="B367" s="147" t="str">
        <f t="shared" si="47"/>
        <v>Alexandra</v>
      </c>
      <c r="C367" s="101" t="s">
        <v>18</v>
      </c>
      <c r="D367" s="29">
        <v>0</v>
      </c>
      <c r="E367" s="29">
        <v>1</v>
      </c>
      <c r="F367" s="29">
        <v>0</v>
      </c>
      <c r="G367" s="29">
        <v>0</v>
      </c>
      <c r="H367" s="29">
        <v>1</v>
      </c>
      <c r="I367" s="29">
        <v>0</v>
      </c>
      <c r="J367" s="29">
        <v>0</v>
      </c>
      <c r="K367" s="29">
        <v>0</v>
      </c>
      <c r="L367" s="29">
        <v>1</v>
      </c>
      <c r="M367" s="29">
        <v>1</v>
      </c>
    </row>
    <row r="368" spans="1:13" x14ac:dyDescent="0.2">
      <c r="A368" s="147" t="s">
        <v>113</v>
      </c>
      <c r="B368" s="147" t="str">
        <f t="shared" si="47"/>
        <v>Alexandra</v>
      </c>
      <c r="C368" s="101" t="s">
        <v>15</v>
      </c>
      <c r="D368" s="29">
        <v>0</v>
      </c>
      <c r="E368" s="29">
        <v>0</v>
      </c>
      <c r="F368" s="29">
        <v>0</v>
      </c>
      <c r="G368" s="29">
        <v>0</v>
      </c>
      <c r="H368" s="29">
        <v>0</v>
      </c>
      <c r="I368" s="29">
        <v>0</v>
      </c>
      <c r="J368" s="29">
        <v>0</v>
      </c>
      <c r="K368" s="29">
        <v>1</v>
      </c>
      <c r="L368" s="29">
        <v>0</v>
      </c>
      <c r="M368" s="29">
        <v>0</v>
      </c>
    </row>
    <row r="369" spans="1:13" x14ac:dyDescent="0.2">
      <c r="A369" s="147" t="s">
        <v>113</v>
      </c>
      <c r="B369" s="148" t="str">
        <f t="shared" si="47"/>
        <v>Alexandra</v>
      </c>
      <c r="C369" s="123" t="s">
        <v>0</v>
      </c>
      <c r="D369" s="82">
        <v>1</v>
      </c>
      <c r="E369" s="82">
        <v>5</v>
      </c>
      <c r="F369" s="82">
        <v>4</v>
      </c>
      <c r="G369" s="82">
        <v>3</v>
      </c>
      <c r="H369" s="82">
        <v>2</v>
      </c>
      <c r="I369" s="82">
        <v>0</v>
      </c>
      <c r="J369" s="82">
        <v>1</v>
      </c>
      <c r="K369" s="82">
        <v>4</v>
      </c>
      <c r="L369" s="82">
        <v>7</v>
      </c>
      <c r="M369" s="82">
        <v>13</v>
      </c>
    </row>
    <row r="370" spans="1:13" x14ac:dyDescent="0.2">
      <c r="A370" s="147" t="s">
        <v>113</v>
      </c>
      <c r="B370" s="149" t="s">
        <v>82</v>
      </c>
      <c r="C370" s="22" t="s">
        <v>17</v>
      </c>
      <c r="D370" s="47">
        <v>7</v>
      </c>
      <c r="E370" s="47">
        <v>4</v>
      </c>
      <c r="F370" s="47">
        <v>3</v>
      </c>
      <c r="G370" s="47">
        <v>3</v>
      </c>
      <c r="H370" s="47">
        <v>5</v>
      </c>
      <c r="I370" s="47">
        <v>6</v>
      </c>
      <c r="J370" s="47">
        <v>9</v>
      </c>
      <c r="K370" s="47">
        <v>7</v>
      </c>
      <c r="L370" s="47">
        <v>5</v>
      </c>
      <c r="M370" s="47">
        <v>8</v>
      </c>
    </row>
    <row r="371" spans="1:13" x14ac:dyDescent="0.2">
      <c r="A371" s="147" t="s">
        <v>113</v>
      </c>
      <c r="B371" s="147" t="str">
        <f t="shared" ref="B371:B374" si="48">B370</f>
        <v>Gore</v>
      </c>
      <c r="C371" s="101" t="s">
        <v>88</v>
      </c>
      <c r="D371" s="29">
        <v>0</v>
      </c>
      <c r="E371" s="29">
        <v>0</v>
      </c>
      <c r="F371" s="29">
        <v>0</v>
      </c>
      <c r="G371" s="29">
        <v>3</v>
      </c>
      <c r="H371" s="29">
        <v>0</v>
      </c>
      <c r="I371" s="29">
        <v>0</v>
      </c>
      <c r="J371" s="29">
        <v>3</v>
      </c>
      <c r="K371" s="29">
        <v>0</v>
      </c>
      <c r="L371" s="29">
        <v>0</v>
      </c>
      <c r="M371" s="29">
        <v>0</v>
      </c>
    </row>
    <row r="372" spans="1:13" x14ac:dyDescent="0.2">
      <c r="A372" s="147" t="s">
        <v>113</v>
      </c>
      <c r="B372" s="147" t="str">
        <f t="shared" si="48"/>
        <v>Gore</v>
      </c>
      <c r="C372" s="101" t="s">
        <v>18</v>
      </c>
      <c r="D372" s="29">
        <v>0</v>
      </c>
      <c r="E372" s="29">
        <v>0</v>
      </c>
      <c r="F372" s="29">
        <v>1</v>
      </c>
      <c r="G372" s="29">
        <v>1</v>
      </c>
      <c r="H372" s="29">
        <v>0</v>
      </c>
      <c r="I372" s="29">
        <v>0</v>
      </c>
      <c r="J372" s="29">
        <v>4</v>
      </c>
      <c r="K372" s="29">
        <v>1</v>
      </c>
      <c r="L372" s="29">
        <v>2</v>
      </c>
      <c r="M372" s="29">
        <v>2</v>
      </c>
    </row>
    <row r="373" spans="1:13" x14ac:dyDescent="0.2">
      <c r="A373" s="147" t="s">
        <v>113</v>
      </c>
      <c r="B373" s="147" t="str">
        <f t="shared" si="48"/>
        <v>Gore</v>
      </c>
      <c r="C373" s="101" t="s">
        <v>15</v>
      </c>
      <c r="D373" s="29">
        <v>0</v>
      </c>
      <c r="E373" s="29">
        <v>0</v>
      </c>
      <c r="F373" s="29">
        <v>0</v>
      </c>
      <c r="G373" s="29">
        <v>0</v>
      </c>
      <c r="H373" s="29">
        <v>0</v>
      </c>
      <c r="I373" s="29">
        <v>0</v>
      </c>
      <c r="J373" s="29">
        <v>0</v>
      </c>
      <c r="K373" s="29">
        <v>0</v>
      </c>
      <c r="L373" s="29">
        <v>0</v>
      </c>
      <c r="M373" s="29">
        <v>0</v>
      </c>
    </row>
    <row r="374" spans="1:13" x14ac:dyDescent="0.2">
      <c r="A374" s="147" t="s">
        <v>113</v>
      </c>
      <c r="B374" s="148" t="str">
        <f t="shared" si="48"/>
        <v>Gore</v>
      </c>
      <c r="C374" s="123" t="s">
        <v>0</v>
      </c>
      <c r="D374" s="82">
        <v>7</v>
      </c>
      <c r="E374" s="82">
        <v>4</v>
      </c>
      <c r="F374" s="82">
        <v>4</v>
      </c>
      <c r="G374" s="82">
        <v>7</v>
      </c>
      <c r="H374" s="82">
        <v>5</v>
      </c>
      <c r="I374" s="82">
        <v>6</v>
      </c>
      <c r="J374" s="82">
        <v>16</v>
      </c>
      <c r="K374" s="82">
        <v>8</v>
      </c>
      <c r="L374" s="82">
        <v>7</v>
      </c>
      <c r="M374" s="82">
        <v>10</v>
      </c>
    </row>
    <row r="375" spans="1:13" x14ac:dyDescent="0.2">
      <c r="A375" s="147" t="s">
        <v>113</v>
      </c>
      <c r="B375" s="149" t="s">
        <v>83</v>
      </c>
      <c r="C375" s="22" t="s">
        <v>17</v>
      </c>
      <c r="D375" s="47">
        <v>32</v>
      </c>
      <c r="E375" s="47">
        <v>22</v>
      </c>
      <c r="F375" s="47">
        <v>39</v>
      </c>
      <c r="G375" s="47">
        <v>28</v>
      </c>
      <c r="H375" s="47">
        <v>46</v>
      </c>
      <c r="I375" s="47">
        <v>40</v>
      </c>
      <c r="J375" s="47">
        <v>31</v>
      </c>
      <c r="K375" s="47">
        <v>22</v>
      </c>
      <c r="L375" s="47">
        <v>35</v>
      </c>
      <c r="M375" s="47">
        <v>40</v>
      </c>
    </row>
    <row r="376" spans="1:13" x14ac:dyDescent="0.2">
      <c r="A376" s="147" t="s">
        <v>113</v>
      </c>
      <c r="B376" s="147" t="str">
        <f t="shared" ref="B376:B379" si="49">B375</f>
        <v>Invercargill</v>
      </c>
      <c r="C376" s="101" t="s">
        <v>88</v>
      </c>
      <c r="D376" s="29">
        <v>2</v>
      </c>
      <c r="E376" s="29">
        <v>4</v>
      </c>
      <c r="F376" s="29">
        <v>6</v>
      </c>
      <c r="G376" s="29">
        <v>6</v>
      </c>
      <c r="H376" s="29">
        <v>4</v>
      </c>
      <c r="I376" s="29">
        <v>2</v>
      </c>
      <c r="J376" s="29">
        <v>6</v>
      </c>
      <c r="K376" s="29">
        <v>3</v>
      </c>
      <c r="L376" s="29">
        <v>1</v>
      </c>
      <c r="M376" s="29">
        <v>5</v>
      </c>
    </row>
    <row r="377" spans="1:13" x14ac:dyDescent="0.2">
      <c r="A377" s="147" t="s">
        <v>113</v>
      </c>
      <c r="B377" s="147" t="str">
        <f t="shared" si="49"/>
        <v>Invercargill</v>
      </c>
      <c r="C377" s="101" t="s">
        <v>18</v>
      </c>
      <c r="D377" s="29">
        <v>2</v>
      </c>
      <c r="E377" s="29">
        <v>7</v>
      </c>
      <c r="F377" s="29">
        <v>5</v>
      </c>
      <c r="G377" s="29">
        <v>9</v>
      </c>
      <c r="H377" s="29">
        <v>6</v>
      </c>
      <c r="I377" s="29">
        <v>14</v>
      </c>
      <c r="J377" s="29">
        <v>11</v>
      </c>
      <c r="K377" s="29">
        <v>14</v>
      </c>
      <c r="L377" s="29">
        <v>10</v>
      </c>
      <c r="M377" s="29">
        <v>10</v>
      </c>
    </row>
    <row r="378" spans="1:13" x14ac:dyDescent="0.2">
      <c r="A378" s="147" t="s">
        <v>113</v>
      </c>
      <c r="B378" s="147" t="str">
        <f t="shared" si="49"/>
        <v>Invercargill</v>
      </c>
      <c r="C378" s="101" t="s">
        <v>15</v>
      </c>
      <c r="D378" s="29">
        <v>0</v>
      </c>
      <c r="E378" s="29">
        <v>0</v>
      </c>
      <c r="F378" s="29">
        <v>1</v>
      </c>
      <c r="G378" s="29">
        <v>0</v>
      </c>
      <c r="H378" s="29">
        <v>1</v>
      </c>
      <c r="I378" s="29">
        <v>1</v>
      </c>
      <c r="J378" s="29">
        <v>0</v>
      </c>
      <c r="K378" s="29">
        <v>0</v>
      </c>
      <c r="L378" s="29">
        <v>0</v>
      </c>
      <c r="M378" s="29">
        <v>0</v>
      </c>
    </row>
    <row r="379" spans="1:13" x14ac:dyDescent="0.2">
      <c r="A379" s="147" t="s">
        <v>113</v>
      </c>
      <c r="B379" s="148" t="str">
        <f t="shared" si="49"/>
        <v>Invercargill</v>
      </c>
      <c r="C379" s="123" t="s">
        <v>0</v>
      </c>
      <c r="D379" s="82">
        <v>36</v>
      </c>
      <c r="E379" s="82">
        <v>33</v>
      </c>
      <c r="F379" s="82">
        <v>51</v>
      </c>
      <c r="G379" s="82">
        <v>43</v>
      </c>
      <c r="H379" s="82">
        <v>57</v>
      </c>
      <c r="I379" s="82">
        <v>57</v>
      </c>
      <c r="J379" s="82">
        <v>48</v>
      </c>
      <c r="K379" s="82">
        <v>39</v>
      </c>
      <c r="L379" s="82">
        <v>46</v>
      </c>
      <c r="M379" s="82">
        <v>55</v>
      </c>
    </row>
    <row r="380" spans="1:13" ht="14.25" customHeight="1" x14ac:dyDescent="0.2">
      <c r="A380" s="147" t="s">
        <v>113</v>
      </c>
      <c r="B380" s="149" t="s">
        <v>84</v>
      </c>
      <c r="C380" s="22" t="s">
        <v>17</v>
      </c>
      <c r="D380" s="47">
        <v>2</v>
      </c>
      <c r="E380" s="47">
        <v>4</v>
      </c>
      <c r="F380" s="47">
        <v>3</v>
      </c>
      <c r="G380" s="47">
        <v>1</v>
      </c>
      <c r="H380" s="47">
        <v>2</v>
      </c>
      <c r="I380" s="47">
        <v>2</v>
      </c>
      <c r="J380" s="47">
        <v>2</v>
      </c>
      <c r="K380" s="47">
        <v>6</v>
      </c>
      <c r="L380" s="47">
        <v>2</v>
      </c>
      <c r="M380" s="47">
        <v>0</v>
      </c>
    </row>
    <row r="381" spans="1:13" x14ac:dyDescent="0.2">
      <c r="A381" s="147" t="s">
        <v>113</v>
      </c>
      <c r="B381" s="147" t="str">
        <f t="shared" ref="B381:B384" si="50">B380</f>
        <v>Queenstown</v>
      </c>
      <c r="C381" s="101" t="s">
        <v>88</v>
      </c>
      <c r="D381" s="29">
        <v>1</v>
      </c>
      <c r="E381" s="29">
        <v>1</v>
      </c>
      <c r="F381" s="29">
        <v>2</v>
      </c>
      <c r="G381" s="29">
        <v>2</v>
      </c>
      <c r="H381" s="29">
        <v>1</v>
      </c>
      <c r="I381" s="29">
        <v>1</v>
      </c>
      <c r="J381" s="29">
        <v>2</v>
      </c>
      <c r="K381" s="29">
        <v>1</v>
      </c>
      <c r="L381" s="29">
        <v>0</v>
      </c>
      <c r="M381" s="29">
        <v>2</v>
      </c>
    </row>
    <row r="382" spans="1:13" x14ac:dyDescent="0.2">
      <c r="A382" s="147" t="s">
        <v>113</v>
      </c>
      <c r="B382" s="147" t="str">
        <f t="shared" si="50"/>
        <v>Queenstown</v>
      </c>
      <c r="C382" s="101" t="s">
        <v>18</v>
      </c>
      <c r="D382" s="29">
        <v>1</v>
      </c>
      <c r="E382" s="29">
        <v>0</v>
      </c>
      <c r="F382" s="29">
        <v>1</v>
      </c>
      <c r="G382" s="29">
        <v>1</v>
      </c>
      <c r="H382" s="29">
        <v>1</v>
      </c>
      <c r="I382" s="29">
        <v>0</v>
      </c>
      <c r="J382" s="29">
        <v>0</v>
      </c>
      <c r="K382" s="29">
        <v>1</v>
      </c>
      <c r="L382" s="29">
        <v>1</v>
      </c>
      <c r="M382" s="29">
        <v>1</v>
      </c>
    </row>
    <row r="383" spans="1:13" x14ac:dyDescent="0.2">
      <c r="A383" s="147" t="s">
        <v>113</v>
      </c>
      <c r="B383" s="147" t="str">
        <f t="shared" si="50"/>
        <v>Queenstown</v>
      </c>
      <c r="C383" s="101" t="s">
        <v>15</v>
      </c>
      <c r="D383" s="29">
        <v>0</v>
      </c>
      <c r="E383" s="29">
        <v>0</v>
      </c>
      <c r="F383" s="29">
        <v>0</v>
      </c>
      <c r="G383" s="29">
        <v>0</v>
      </c>
      <c r="H383" s="29">
        <v>0</v>
      </c>
      <c r="I383" s="29">
        <v>0</v>
      </c>
      <c r="J383" s="29">
        <v>0</v>
      </c>
      <c r="K383" s="29">
        <v>0</v>
      </c>
      <c r="L383" s="29">
        <v>0</v>
      </c>
      <c r="M383" s="29">
        <v>0</v>
      </c>
    </row>
    <row r="384" spans="1:13" x14ac:dyDescent="0.2">
      <c r="A384" s="147" t="s">
        <v>113</v>
      </c>
      <c r="B384" s="148" t="str">
        <f t="shared" si="50"/>
        <v>Queenstown</v>
      </c>
      <c r="C384" s="123" t="s">
        <v>0</v>
      </c>
      <c r="D384" s="82">
        <v>4</v>
      </c>
      <c r="E384" s="82">
        <v>5</v>
      </c>
      <c r="F384" s="82">
        <v>6</v>
      </c>
      <c r="G384" s="82">
        <v>4</v>
      </c>
      <c r="H384" s="82">
        <v>4</v>
      </c>
      <c r="I384" s="82">
        <v>3</v>
      </c>
      <c r="J384" s="82">
        <v>4</v>
      </c>
      <c r="K384" s="82">
        <v>8</v>
      </c>
      <c r="L384" s="82">
        <v>3</v>
      </c>
      <c r="M384" s="82">
        <v>3</v>
      </c>
    </row>
    <row r="385" spans="1:13" ht="14.25" customHeight="1" x14ac:dyDescent="0.2">
      <c r="A385" s="147" t="s">
        <v>113</v>
      </c>
      <c r="B385" s="147" t="s">
        <v>104</v>
      </c>
      <c r="C385" s="101" t="s">
        <v>17</v>
      </c>
      <c r="D385" s="29">
        <v>42</v>
      </c>
      <c r="E385" s="29">
        <v>34</v>
      </c>
      <c r="F385" s="29">
        <v>48</v>
      </c>
      <c r="G385" s="29">
        <v>34</v>
      </c>
      <c r="H385" s="29">
        <v>53</v>
      </c>
      <c r="I385" s="29">
        <v>48</v>
      </c>
      <c r="J385" s="29">
        <v>43</v>
      </c>
      <c r="K385" s="29">
        <v>37</v>
      </c>
      <c r="L385" s="29">
        <v>46</v>
      </c>
      <c r="M385" s="29">
        <v>57</v>
      </c>
    </row>
    <row r="386" spans="1:13" x14ac:dyDescent="0.2">
      <c r="A386" s="147" t="s">
        <v>113</v>
      </c>
      <c r="B386" s="147" t="str">
        <f t="shared" ref="B386:B389" si="51">B385</f>
        <v>Justice service area total</v>
      </c>
      <c r="C386" s="101" t="s">
        <v>88</v>
      </c>
      <c r="D386" s="29">
        <v>3</v>
      </c>
      <c r="E386" s="29">
        <v>5</v>
      </c>
      <c r="F386" s="29">
        <v>9</v>
      </c>
      <c r="G386" s="29">
        <v>12</v>
      </c>
      <c r="H386" s="29">
        <v>6</v>
      </c>
      <c r="I386" s="29">
        <v>3</v>
      </c>
      <c r="J386" s="29">
        <v>11</v>
      </c>
      <c r="K386" s="29">
        <v>5</v>
      </c>
      <c r="L386" s="29">
        <v>3</v>
      </c>
      <c r="M386" s="29">
        <v>10</v>
      </c>
    </row>
    <row r="387" spans="1:13" x14ac:dyDescent="0.2">
      <c r="A387" s="147" t="s">
        <v>113</v>
      </c>
      <c r="B387" s="147" t="str">
        <f t="shared" si="51"/>
        <v>Justice service area total</v>
      </c>
      <c r="C387" s="101" t="s">
        <v>18</v>
      </c>
      <c r="D387" s="29">
        <v>3</v>
      </c>
      <c r="E387" s="29">
        <v>8</v>
      </c>
      <c r="F387" s="29">
        <v>7</v>
      </c>
      <c r="G387" s="29">
        <v>11</v>
      </c>
      <c r="H387" s="29">
        <v>8</v>
      </c>
      <c r="I387" s="29">
        <v>14</v>
      </c>
      <c r="J387" s="29">
        <v>15</v>
      </c>
      <c r="K387" s="29">
        <v>16</v>
      </c>
      <c r="L387" s="29">
        <v>14</v>
      </c>
      <c r="M387" s="29">
        <v>14</v>
      </c>
    </row>
    <row r="388" spans="1:13" x14ac:dyDescent="0.2">
      <c r="A388" s="147" t="s">
        <v>113</v>
      </c>
      <c r="B388" s="147" t="str">
        <f t="shared" si="51"/>
        <v>Justice service area total</v>
      </c>
      <c r="C388" s="101" t="s">
        <v>15</v>
      </c>
      <c r="D388" s="29">
        <v>0</v>
      </c>
      <c r="E388" s="29">
        <v>0</v>
      </c>
      <c r="F388" s="29">
        <v>1</v>
      </c>
      <c r="G388" s="29">
        <v>0</v>
      </c>
      <c r="H388" s="29">
        <v>1</v>
      </c>
      <c r="I388" s="29">
        <v>1</v>
      </c>
      <c r="J388" s="29">
        <v>0</v>
      </c>
      <c r="K388" s="29">
        <v>1</v>
      </c>
      <c r="L388" s="29">
        <v>0</v>
      </c>
      <c r="M388" s="29">
        <v>0</v>
      </c>
    </row>
    <row r="389" spans="1:13" x14ac:dyDescent="0.2">
      <c r="A389" s="148" t="s">
        <v>113</v>
      </c>
      <c r="B389" s="148" t="str">
        <f t="shared" si="51"/>
        <v>Justice service area total</v>
      </c>
      <c r="C389" s="123" t="s">
        <v>0</v>
      </c>
      <c r="D389" s="53">
        <v>48</v>
      </c>
      <c r="E389" s="53">
        <v>47</v>
      </c>
      <c r="F389" s="53">
        <v>65</v>
      </c>
      <c r="G389" s="53">
        <v>57</v>
      </c>
      <c r="H389" s="53">
        <v>68</v>
      </c>
      <c r="I389" s="53">
        <v>66</v>
      </c>
      <c r="J389" s="53">
        <v>69</v>
      </c>
      <c r="K389" s="53">
        <v>59</v>
      </c>
      <c r="L389" s="53">
        <v>63</v>
      </c>
      <c r="M389" s="53">
        <v>81</v>
      </c>
    </row>
  </sheetData>
  <sheetProtection formatCells="0" formatColumns="0" formatRows="0" insertColumns="0" insertRows="0" insertHyperlinks="0" deleteColumns="0" deleteRows="0" sort="0" autoFilter="0" pivotTables="0"/>
  <autoFilter ref="A14:C389" xr:uid="{00000000-0009-0000-0000-000003000000}"/>
  <mergeCells count="101">
    <mergeCell ref="A1:W1"/>
    <mergeCell ref="A2:W2"/>
    <mergeCell ref="A3:W3"/>
    <mergeCell ref="A4:W4"/>
    <mergeCell ref="A5:W5"/>
    <mergeCell ref="A6:C6"/>
    <mergeCell ref="D6:M6"/>
    <mergeCell ref="N6:W6"/>
    <mergeCell ref="A40:A54"/>
    <mergeCell ref="B40:B44"/>
    <mergeCell ref="B45:B49"/>
    <mergeCell ref="B50:B54"/>
    <mergeCell ref="A55:A64"/>
    <mergeCell ref="B55:B59"/>
    <mergeCell ref="B60:B64"/>
    <mergeCell ref="A8:B12"/>
    <mergeCell ref="D13:W13"/>
    <mergeCell ref="A15:A39"/>
    <mergeCell ref="B15:B19"/>
    <mergeCell ref="B20:B24"/>
    <mergeCell ref="B25:B29"/>
    <mergeCell ref="B30:B34"/>
    <mergeCell ref="B35:B39"/>
    <mergeCell ref="A65:A84"/>
    <mergeCell ref="B65:B69"/>
    <mergeCell ref="B70:B74"/>
    <mergeCell ref="B75:B79"/>
    <mergeCell ref="B80:B84"/>
    <mergeCell ref="A85:A119"/>
    <mergeCell ref="B85:B89"/>
    <mergeCell ref="B90:B94"/>
    <mergeCell ref="B95:B99"/>
    <mergeCell ref="B100:B104"/>
    <mergeCell ref="B105:B109"/>
    <mergeCell ref="B110:B114"/>
    <mergeCell ref="B115:B119"/>
    <mergeCell ref="A120:A144"/>
    <mergeCell ref="B120:B124"/>
    <mergeCell ref="B125:B129"/>
    <mergeCell ref="B130:B134"/>
    <mergeCell ref="B135:B139"/>
    <mergeCell ref="B140:B144"/>
    <mergeCell ref="A170:A204"/>
    <mergeCell ref="B170:B174"/>
    <mergeCell ref="B175:B179"/>
    <mergeCell ref="B180:B184"/>
    <mergeCell ref="B185:B189"/>
    <mergeCell ref="B190:B194"/>
    <mergeCell ref="B195:B199"/>
    <mergeCell ref="B200:B204"/>
    <mergeCell ref="A145:A169"/>
    <mergeCell ref="B145:B149"/>
    <mergeCell ref="B150:B154"/>
    <mergeCell ref="B155:B159"/>
    <mergeCell ref="B160:B164"/>
    <mergeCell ref="B165:B169"/>
    <mergeCell ref="A235:A259"/>
    <mergeCell ref="B235:B239"/>
    <mergeCell ref="B240:B244"/>
    <mergeCell ref="B245:B249"/>
    <mergeCell ref="B250:B254"/>
    <mergeCell ref="B255:B259"/>
    <mergeCell ref="A205:A234"/>
    <mergeCell ref="B205:B209"/>
    <mergeCell ref="B210:B214"/>
    <mergeCell ref="B215:B219"/>
    <mergeCell ref="B220:B224"/>
    <mergeCell ref="B225:B229"/>
    <mergeCell ref="B230:B234"/>
    <mergeCell ref="A290:A319"/>
    <mergeCell ref="B290:B294"/>
    <mergeCell ref="B295:B299"/>
    <mergeCell ref="B300:B304"/>
    <mergeCell ref="B305:B309"/>
    <mergeCell ref="B310:B314"/>
    <mergeCell ref="B315:B319"/>
    <mergeCell ref="A260:A274"/>
    <mergeCell ref="B260:B264"/>
    <mergeCell ref="B265:B269"/>
    <mergeCell ref="B270:B274"/>
    <mergeCell ref="A275:A289"/>
    <mergeCell ref="B275:B279"/>
    <mergeCell ref="B280:B284"/>
    <mergeCell ref="B285:B289"/>
    <mergeCell ref="B360:B364"/>
    <mergeCell ref="A365:A389"/>
    <mergeCell ref="B365:B369"/>
    <mergeCell ref="B370:B374"/>
    <mergeCell ref="B375:B379"/>
    <mergeCell ref="B380:B384"/>
    <mergeCell ref="B385:B389"/>
    <mergeCell ref="A320:A339"/>
    <mergeCell ref="B320:B324"/>
    <mergeCell ref="B325:B329"/>
    <mergeCell ref="B330:B334"/>
    <mergeCell ref="B335:B339"/>
    <mergeCell ref="A340:A364"/>
    <mergeCell ref="B340:B344"/>
    <mergeCell ref="B345:B349"/>
    <mergeCell ref="B350:B354"/>
    <mergeCell ref="B355:B359"/>
  </mergeCells>
  <hyperlinks>
    <hyperlink ref="A3:G3" location="'Definitions and data notes'!A1" display="For more information on how to interpret these figures, please read the Definitions and data notes." xr:uid="{D5657137-0F0A-472F-A380-0CA8AEB94033}"/>
    <hyperlink ref="A4:G4" location="Contents!A1" display="Back to Contents page" xr:uid="{718AB534-8DD2-43CF-B8AC-B75EB57BDFD4}"/>
  </hyperlinks>
  <pageMargins left="0.70866141732283472" right="0.70866141732283472" top="0.74803149606299213" bottom="0.74803149606299213" header="0.31496062992125984" footer="0.31496062992125984"/>
  <pageSetup paperSize="8"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18</vt:i4>
      </vt:variant>
    </vt:vector>
  </HeadingPairs>
  <TitlesOfParts>
    <vt:vector size="18" baseType="lpstr">
      <vt:lpstr>Contents</vt:lpstr>
      <vt:lpstr>1a.b.c.Firearm-related charges</vt:lpstr>
      <vt:lpstr>2a.Firearm people court outcome</vt:lpstr>
      <vt:lpstr>2b.Firearm people offence</vt:lpstr>
      <vt:lpstr>2c.Firearm people demographic</vt:lpstr>
      <vt:lpstr>3a.People conv sentence court</vt:lpstr>
      <vt:lpstr>3b.People convicted demographic</vt:lpstr>
      <vt:lpstr>4a.b.c.Arms Act charges</vt:lpstr>
      <vt:lpstr>5a.Arms people court outcome</vt:lpstr>
      <vt:lpstr>5b.Arms Act people offence</vt:lpstr>
      <vt:lpstr>5c.Arms Act people demographic</vt:lpstr>
      <vt:lpstr>6a.People conv sentence court</vt:lpstr>
      <vt:lpstr>6b.People convicted demographic</vt:lpstr>
      <vt:lpstr>7a.FAPO sentence</vt:lpstr>
      <vt:lpstr>7b.FAPO offence</vt:lpstr>
      <vt:lpstr>7c.FAPO demographic</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Monk, Jordan</cp:lastModifiedBy>
  <cp:lastPrinted>2019-03-05T02:12:49Z</cp:lastPrinted>
  <dcterms:created xsi:type="dcterms:W3CDTF">2017-01-10T21:56:24Z</dcterms:created>
  <dcterms:modified xsi:type="dcterms:W3CDTF">2024-03-03T21:12:18Z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