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6.offending_on_bail\2021_jun_yr\"/>
    </mc:Choice>
  </mc:AlternateContent>
  <xr:revisionPtr revIDLastSave="0" documentId="8_{9A8EDD08-56CF-4869-99CA-A597039137E8}" xr6:coauthVersionLast="44" xr6:coauthVersionMax="44" xr10:uidLastSave="{00000000-0000-0000-0000-000000000000}"/>
  <bookViews>
    <workbookView xWindow="-120" yWindow="-120" windowWidth="29040" windowHeight="15840" tabRatio="940" xr2:uid="{00000000-000D-0000-FFFF-FFFF00000000}"/>
  </bookViews>
  <sheets>
    <sheet name="Contents" sheetId="2" r:id="rId1"/>
    <sheet name="1.People remanded summary" sheetId="48" r:id="rId2"/>
    <sheet name="1a.People bail at large offence" sheetId="41" r:id="rId3"/>
    <sheet name="1b.People bail at large gender" sheetId="3" r:id="rId4"/>
    <sheet name="1c.People bail large ethnicity" sheetId="39" r:id="rId5"/>
    <sheet name="1d.People bail at large age" sheetId="40" r:id="rId6"/>
    <sheet name="2.1.Summary offences committed" sheetId="52" r:id="rId7"/>
    <sheet name="2.2.Summary offences committed" sheetId="35" r:id="rId8"/>
    <sheet name="2a.Offences bail at large" sheetId="33" r:id="rId9"/>
    <sheet name="2b.Offence group bail_at large" sheetId="49" r:id="rId10"/>
    <sheet name="2c.Offence groups at large" sheetId="50" r:id="rId11"/>
    <sheet name="2d.Offence groups bail" sheetId="51" r:id="rId12"/>
    <sheet name="3.1.Summary1 people offending" sheetId="53" r:id="rId13"/>
    <sheet name="3.2.Summary2 people offending" sheetId="32" r:id="rId14"/>
    <sheet name="3a.People offending offence" sheetId="46" r:id="rId15"/>
    <sheet name="3b.People offending gender" sheetId="43" r:id="rId16"/>
    <sheet name="3c.People offending ethnicity" sheetId="44" r:id="rId17"/>
    <sheet name="3d.People offending age " sheetId="45" r:id="rId18"/>
    <sheet name="4.Failure to answer bail" sheetId="7" r:id="rId19"/>
    <sheet name="Definitions and data notes" sheetId="4" r:id="rId20"/>
  </sheets>
  <definedNames>
    <definedName name="_xlnm._FilterDatabase" localSheetId="2" hidden="1">'1a.People bail at large offence'!$A$9:$B$77</definedName>
    <definedName name="_xlnm._FilterDatabase" localSheetId="5" hidden="1">'1d.People bail at large age'!$A$9:$B$61</definedName>
    <definedName name="_xlnm._FilterDatabase" localSheetId="8" hidden="1">'2a.Offences bail at large'!$A$9:$B$60</definedName>
    <definedName name="_xlnm._FilterDatabase" localSheetId="9" hidden="1">'2b.Offence group bail_at large'!$A$9:$C$146</definedName>
    <definedName name="_xlnm._FilterDatabase" localSheetId="10" hidden="1">'2c.Offence groups at large'!$A$9:$C$146</definedName>
    <definedName name="_xlnm._FilterDatabase" localSheetId="11" hidden="1">'2d.Offence groups bail'!$A$9:$C$146</definedName>
    <definedName name="_xlnm._FilterDatabase" localSheetId="14" hidden="1">'3a.People offending offence'!$A$10:$B$61</definedName>
    <definedName name="_xlnm._FilterDatabase" localSheetId="17" hidden="1">'3d.People offending age '!$A$10:$B$49</definedName>
    <definedName name="_xlnm._FilterDatabase" localSheetId="18" hidden="1">'4.Failure to answer bail'!#REF!</definedName>
    <definedName name="Table_1a_Number_of_people_remanded_on_bail_or_at_large__by_remand_type_and_offence__2008___2017">Contents!$B$16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2" l="1"/>
  <c r="B53" i="2"/>
  <c r="B52" i="2"/>
  <c r="B51" i="2"/>
  <c r="B50" i="2"/>
  <c r="C48" i="2"/>
  <c r="B47" i="2"/>
  <c r="C46" i="2"/>
  <c r="B45" i="2"/>
  <c r="B44" i="2"/>
  <c r="C43" i="2"/>
  <c r="B42" i="2"/>
  <c r="C41" i="2"/>
  <c r="B40" i="2"/>
  <c r="B39" i="2"/>
  <c r="C37" i="2"/>
  <c r="B36" i="2"/>
  <c r="B32" i="2"/>
  <c r="B31" i="2"/>
  <c r="B30" i="2"/>
  <c r="B29" i="2"/>
  <c r="C27" i="2"/>
  <c r="B26" i="2"/>
  <c r="C25" i="2"/>
  <c r="B24" i="2"/>
  <c r="C23" i="2"/>
  <c r="B22" i="2"/>
  <c r="B19" i="2"/>
  <c r="B18" i="2"/>
  <c r="B17" i="2"/>
  <c r="B16" i="2"/>
  <c r="C15" i="2"/>
  <c r="B14" i="2"/>
  <c r="B143" i="51" l="1"/>
  <c r="B144" i="51" s="1"/>
  <c r="B145" i="51" s="1"/>
  <c r="B146" i="51" s="1"/>
  <c r="B134" i="51"/>
  <c r="B135" i="51" s="1"/>
  <c r="B136" i="51" s="1"/>
  <c r="B137" i="51" s="1"/>
  <c r="B138" i="51" s="1"/>
  <c r="B139" i="51" s="1"/>
  <c r="B140" i="51" s="1"/>
  <c r="B132" i="51"/>
  <c r="B127" i="51"/>
  <c r="B128" i="51" s="1"/>
  <c r="B129" i="51" s="1"/>
  <c r="B122" i="51"/>
  <c r="B123" i="51" s="1"/>
  <c r="B124" i="51" s="1"/>
  <c r="B119" i="51"/>
  <c r="B120" i="51" s="1"/>
  <c r="B114" i="51"/>
  <c r="B115" i="51" s="1"/>
  <c r="B116" i="51" s="1"/>
  <c r="B117" i="51" s="1"/>
  <c r="B112" i="51"/>
  <c r="A111" i="51"/>
  <c r="A112" i="51" s="1"/>
  <c r="A113" i="51" s="1"/>
  <c r="A114" i="51" s="1"/>
  <c r="A115" i="51" s="1"/>
  <c r="A116" i="51" s="1"/>
  <c r="A117" i="51" s="1"/>
  <c r="A118" i="51" s="1"/>
  <c r="A119" i="51" s="1"/>
  <c r="A120" i="51" s="1"/>
  <c r="A121" i="51" s="1"/>
  <c r="A122" i="51" s="1"/>
  <c r="A123" i="51" s="1"/>
  <c r="A124" i="51" s="1"/>
  <c r="A125" i="51" s="1"/>
  <c r="A126" i="51" s="1"/>
  <c r="A127" i="51" s="1"/>
  <c r="A128" i="51" s="1"/>
  <c r="A129" i="51" s="1"/>
  <c r="B98" i="51"/>
  <c r="B99" i="51" s="1"/>
  <c r="B100" i="51" s="1"/>
  <c r="A97" i="51"/>
  <c r="A98" i="51" s="1"/>
  <c r="A99" i="51" s="1"/>
  <c r="A100" i="51" s="1"/>
  <c r="A102" i="51" s="1"/>
  <c r="A103" i="51" s="1"/>
  <c r="A105" i="51" s="1"/>
  <c r="A106" i="51" s="1"/>
  <c r="A107" i="51" s="1"/>
  <c r="A108" i="51" s="1"/>
  <c r="A109" i="51" s="1"/>
  <c r="B92" i="51"/>
  <c r="B93" i="51" s="1"/>
  <c r="B94" i="51" s="1"/>
  <c r="B95" i="51" s="1"/>
  <c r="B85" i="51"/>
  <c r="B86" i="51" s="1"/>
  <c r="B87" i="51" s="1"/>
  <c r="B88" i="51" s="1"/>
  <c r="B89" i="51" s="1"/>
  <c r="B90" i="51" s="1"/>
  <c r="B81" i="51"/>
  <c r="B82" i="51" s="1"/>
  <c r="B83" i="51" s="1"/>
  <c r="A80" i="51"/>
  <c r="A81" i="51" s="1"/>
  <c r="A82" i="51" s="1"/>
  <c r="A83" i="51" s="1"/>
  <c r="A84" i="51" s="1"/>
  <c r="A85" i="51" s="1"/>
  <c r="A86" i="51" s="1"/>
  <c r="A87" i="51" s="1"/>
  <c r="A88" i="51" s="1"/>
  <c r="A89" i="51" s="1"/>
  <c r="A90" i="51" s="1"/>
  <c r="A91" i="51" s="1"/>
  <c r="A92" i="51" s="1"/>
  <c r="A93" i="51" s="1"/>
  <c r="A94" i="51" s="1"/>
  <c r="A95" i="51" s="1"/>
  <c r="B67" i="51"/>
  <c r="B68" i="51" s="1"/>
  <c r="B69" i="51" s="1"/>
  <c r="A67" i="51"/>
  <c r="A68" i="51" s="1"/>
  <c r="A69" i="51" s="1"/>
  <c r="A66" i="51"/>
  <c r="A65" i="51"/>
  <c r="B64" i="51"/>
  <c r="B65" i="51" s="1"/>
  <c r="A64" i="51"/>
  <c r="B61" i="51"/>
  <c r="B59" i="51"/>
  <c r="B57" i="51"/>
  <c r="A56" i="51"/>
  <c r="A57" i="51" s="1"/>
  <c r="A58" i="51" s="1"/>
  <c r="A59" i="51" s="1"/>
  <c r="A60" i="51" s="1"/>
  <c r="A61" i="51" s="1"/>
  <c r="A62" i="51" s="1"/>
  <c r="B54" i="51"/>
  <c r="B51" i="51"/>
  <c r="B52" i="51" s="1"/>
  <c r="B48" i="51"/>
  <c r="B49" i="51" s="1"/>
  <c r="A47" i="51"/>
  <c r="A48" i="51" s="1"/>
  <c r="A49" i="51" s="1"/>
  <c r="A50" i="51" s="1"/>
  <c r="A51" i="51" s="1"/>
  <c r="A52" i="51" s="1"/>
  <c r="A53" i="51" s="1"/>
  <c r="A54" i="51" s="1"/>
  <c r="B41" i="51"/>
  <c r="B42" i="51" s="1"/>
  <c r="B43" i="51" s="1"/>
  <c r="B38" i="51"/>
  <c r="B39" i="51" s="1"/>
  <c r="A37" i="51"/>
  <c r="A38" i="51" s="1"/>
  <c r="A39" i="51" s="1"/>
  <c r="A40" i="51" s="1"/>
  <c r="A41" i="51" s="1"/>
  <c r="A42" i="51" s="1"/>
  <c r="A43" i="51" s="1"/>
  <c r="A44" i="51" s="1"/>
  <c r="A45" i="51" s="1"/>
  <c r="B33" i="51"/>
  <c r="A33" i="51"/>
  <c r="A34" i="51" s="1"/>
  <c r="B32" i="51"/>
  <c r="A32" i="51"/>
  <c r="B30" i="51"/>
  <c r="A28" i="51"/>
  <c r="A29" i="51" s="1"/>
  <c r="A30" i="51" s="1"/>
  <c r="B26" i="51"/>
  <c r="B24" i="51"/>
  <c r="A24" i="51"/>
  <c r="A25" i="51" s="1"/>
  <c r="A26" i="51" s="1"/>
  <c r="B21" i="51"/>
  <c r="B22" i="51" s="1"/>
  <c r="B19" i="51"/>
  <c r="A19" i="51"/>
  <c r="A20" i="51" s="1"/>
  <c r="A21" i="51" s="1"/>
  <c r="A22" i="51" s="1"/>
  <c r="B16" i="51"/>
  <c r="A16" i="51"/>
  <c r="A17" i="51" s="1"/>
  <c r="B14" i="51"/>
  <c r="A11" i="51"/>
  <c r="A12" i="51" s="1"/>
  <c r="A13" i="51" s="1"/>
  <c r="A14" i="51" s="1"/>
  <c r="B143" i="50"/>
  <c r="B144" i="50" s="1"/>
  <c r="B145" i="50" s="1"/>
  <c r="B146" i="50" s="1"/>
  <c r="B134" i="50"/>
  <c r="B135" i="50" s="1"/>
  <c r="B136" i="50" s="1"/>
  <c r="B137" i="50" s="1"/>
  <c r="B138" i="50" s="1"/>
  <c r="B139" i="50" s="1"/>
  <c r="B140" i="50" s="1"/>
  <c r="B132" i="50"/>
  <c r="B127" i="50"/>
  <c r="B128" i="50" s="1"/>
  <c r="B129" i="50" s="1"/>
  <c r="B123" i="50"/>
  <c r="B124" i="50" s="1"/>
  <c r="B122" i="50"/>
  <c r="B119" i="50"/>
  <c r="B120" i="50" s="1"/>
  <c r="B114" i="50"/>
  <c r="B115" i="50" s="1"/>
  <c r="B116" i="50" s="1"/>
  <c r="B117" i="50" s="1"/>
  <c r="B112" i="50"/>
  <c r="A111" i="50"/>
  <c r="A112" i="50" s="1"/>
  <c r="A113" i="50" s="1"/>
  <c r="A114" i="50" s="1"/>
  <c r="A115" i="50" s="1"/>
  <c r="A116" i="50" s="1"/>
  <c r="A117" i="50" s="1"/>
  <c r="A118" i="50" s="1"/>
  <c r="A119" i="50" s="1"/>
  <c r="A120" i="50" s="1"/>
  <c r="A121" i="50" s="1"/>
  <c r="A122" i="50" s="1"/>
  <c r="A123" i="50" s="1"/>
  <c r="A124" i="50" s="1"/>
  <c r="A125" i="50" s="1"/>
  <c r="A126" i="50" s="1"/>
  <c r="A127" i="50" s="1"/>
  <c r="A128" i="50" s="1"/>
  <c r="A129" i="50" s="1"/>
  <c r="B98" i="50"/>
  <c r="B99" i="50" s="1"/>
  <c r="B100" i="50" s="1"/>
  <c r="A97" i="50"/>
  <c r="A98" i="50" s="1"/>
  <c r="A99" i="50" s="1"/>
  <c r="A100" i="50" s="1"/>
  <c r="A102" i="50" s="1"/>
  <c r="A103" i="50" s="1"/>
  <c r="A105" i="50" s="1"/>
  <c r="A106" i="50" s="1"/>
  <c r="A107" i="50" s="1"/>
  <c r="A108" i="50" s="1"/>
  <c r="A109" i="50" s="1"/>
  <c r="B93" i="50"/>
  <c r="B94" i="50" s="1"/>
  <c r="B95" i="50" s="1"/>
  <c r="B92" i="50"/>
  <c r="B85" i="50"/>
  <c r="B86" i="50" s="1"/>
  <c r="B87" i="50" s="1"/>
  <c r="B88" i="50" s="1"/>
  <c r="B89" i="50" s="1"/>
  <c r="B90" i="50" s="1"/>
  <c r="B81" i="50"/>
  <c r="B82" i="50" s="1"/>
  <c r="B83" i="50" s="1"/>
  <c r="A80" i="50"/>
  <c r="A81" i="50" s="1"/>
  <c r="A82" i="50" s="1"/>
  <c r="A83" i="50" s="1"/>
  <c r="A84" i="50" s="1"/>
  <c r="A85" i="50" s="1"/>
  <c r="A86" i="50" s="1"/>
  <c r="A87" i="50" s="1"/>
  <c r="A88" i="50" s="1"/>
  <c r="A89" i="50" s="1"/>
  <c r="A90" i="50" s="1"/>
  <c r="A91" i="50" s="1"/>
  <c r="A92" i="50" s="1"/>
  <c r="A93" i="50" s="1"/>
  <c r="A94" i="50" s="1"/>
  <c r="A95" i="50" s="1"/>
  <c r="B67" i="50"/>
  <c r="B68" i="50" s="1"/>
  <c r="B69" i="50" s="1"/>
  <c r="A67" i="50"/>
  <c r="A68" i="50" s="1"/>
  <c r="A69" i="50" s="1"/>
  <c r="A66" i="50"/>
  <c r="B65" i="50"/>
  <c r="A65" i="50"/>
  <c r="B64" i="50"/>
  <c r="A64" i="50"/>
  <c r="B61" i="50"/>
  <c r="B59" i="50"/>
  <c r="B57" i="50"/>
  <c r="A56" i="50"/>
  <c r="A57" i="50" s="1"/>
  <c r="A58" i="50" s="1"/>
  <c r="A59" i="50" s="1"/>
  <c r="A60" i="50" s="1"/>
  <c r="A61" i="50" s="1"/>
  <c r="A62" i="50" s="1"/>
  <c r="B54" i="50"/>
  <c r="B51" i="50"/>
  <c r="B52" i="50" s="1"/>
  <c r="B48" i="50"/>
  <c r="B49" i="50" s="1"/>
  <c r="A47" i="50"/>
  <c r="A48" i="50" s="1"/>
  <c r="A49" i="50" s="1"/>
  <c r="A50" i="50" s="1"/>
  <c r="A51" i="50" s="1"/>
  <c r="A52" i="50" s="1"/>
  <c r="A53" i="50" s="1"/>
  <c r="A54" i="50" s="1"/>
  <c r="B41" i="50"/>
  <c r="B42" i="50" s="1"/>
  <c r="B43" i="50" s="1"/>
  <c r="B38" i="50"/>
  <c r="B39" i="50" s="1"/>
  <c r="A37" i="50"/>
  <c r="A38" i="50" s="1"/>
  <c r="A39" i="50" s="1"/>
  <c r="A40" i="50" s="1"/>
  <c r="A41" i="50" s="1"/>
  <c r="A42" i="50" s="1"/>
  <c r="A43" i="50" s="1"/>
  <c r="A44" i="50" s="1"/>
  <c r="A45" i="50" s="1"/>
  <c r="B33" i="50"/>
  <c r="A33" i="50"/>
  <c r="A34" i="50" s="1"/>
  <c r="B32" i="50"/>
  <c r="A32" i="50"/>
  <c r="B30" i="50"/>
  <c r="A28" i="50"/>
  <c r="A29" i="50" s="1"/>
  <c r="A30" i="50" s="1"/>
  <c r="B26" i="50"/>
  <c r="B24" i="50"/>
  <c r="A24" i="50"/>
  <c r="A25" i="50" s="1"/>
  <c r="A26" i="50" s="1"/>
  <c r="B21" i="50"/>
  <c r="B22" i="50" s="1"/>
  <c r="B19" i="50"/>
  <c r="A19" i="50"/>
  <c r="A20" i="50" s="1"/>
  <c r="A21" i="50" s="1"/>
  <c r="A22" i="50" s="1"/>
  <c r="B16" i="50"/>
  <c r="A16" i="50"/>
  <c r="A17" i="50" s="1"/>
  <c r="B14" i="50"/>
  <c r="A11" i="50"/>
  <c r="A12" i="50" s="1"/>
  <c r="A13" i="50" s="1"/>
  <c r="A14" i="50" s="1"/>
  <c r="B143" i="49"/>
  <c r="B144" i="49" s="1"/>
  <c r="B145" i="49" s="1"/>
  <c r="B146" i="49" s="1"/>
  <c r="B134" i="49"/>
  <c r="B135" i="49" s="1"/>
  <c r="B136" i="49" s="1"/>
  <c r="B137" i="49" s="1"/>
  <c r="B138" i="49" s="1"/>
  <c r="B139" i="49" s="1"/>
  <c r="B140" i="49" s="1"/>
  <c r="B132" i="49"/>
  <c r="B127" i="49"/>
  <c r="B128" i="49" s="1"/>
  <c r="B129" i="49" s="1"/>
  <c r="B122" i="49"/>
  <c r="B123" i="49" s="1"/>
  <c r="B124" i="49" s="1"/>
  <c r="B119" i="49"/>
  <c r="B120" i="49" s="1"/>
  <c r="B114" i="49"/>
  <c r="B115" i="49" s="1"/>
  <c r="B116" i="49" s="1"/>
  <c r="B117" i="49" s="1"/>
  <c r="B112" i="49"/>
  <c r="A111" i="49"/>
  <c r="A112" i="49" s="1"/>
  <c r="A113" i="49" s="1"/>
  <c r="A114" i="49" s="1"/>
  <c r="A115" i="49" s="1"/>
  <c r="A116" i="49" s="1"/>
  <c r="A117" i="49" s="1"/>
  <c r="A118" i="49" s="1"/>
  <c r="A119" i="49" s="1"/>
  <c r="A120" i="49" s="1"/>
  <c r="A121" i="49" s="1"/>
  <c r="A122" i="49" s="1"/>
  <c r="A123" i="49" s="1"/>
  <c r="A124" i="49" s="1"/>
  <c r="A125" i="49" s="1"/>
  <c r="A126" i="49" s="1"/>
  <c r="A127" i="49" s="1"/>
  <c r="A128" i="49" s="1"/>
  <c r="A129" i="49" s="1"/>
  <c r="B98" i="49"/>
  <c r="B99" i="49" s="1"/>
  <c r="B100" i="49" s="1"/>
  <c r="A97" i="49"/>
  <c r="A98" i="49" s="1"/>
  <c r="A99" i="49" s="1"/>
  <c r="A100" i="49" s="1"/>
  <c r="A102" i="49" s="1"/>
  <c r="A103" i="49" s="1"/>
  <c r="A105" i="49" s="1"/>
  <c r="A106" i="49" s="1"/>
  <c r="A107" i="49" s="1"/>
  <c r="A108" i="49" s="1"/>
  <c r="A109" i="49" s="1"/>
  <c r="B92" i="49"/>
  <c r="B93" i="49" s="1"/>
  <c r="B94" i="49" s="1"/>
  <c r="B95" i="49" s="1"/>
  <c r="B85" i="49"/>
  <c r="B86" i="49" s="1"/>
  <c r="B87" i="49" s="1"/>
  <c r="B88" i="49" s="1"/>
  <c r="B89" i="49" s="1"/>
  <c r="B90" i="49" s="1"/>
  <c r="B81" i="49"/>
  <c r="B82" i="49" s="1"/>
  <c r="B83" i="49" s="1"/>
  <c r="A80" i="49"/>
  <c r="A81" i="49" s="1"/>
  <c r="A82" i="49" s="1"/>
  <c r="A83" i="49" s="1"/>
  <c r="A84" i="49" s="1"/>
  <c r="A85" i="49" s="1"/>
  <c r="A86" i="49" s="1"/>
  <c r="A87" i="49" s="1"/>
  <c r="A88" i="49" s="1"/>
  <c r="A89" i="49" s="1"/>
  <c r="A90" i="49" s="1"/>
  <c r="A91" i="49" s="1"/>
  <c r="A92" i="49" s="1"/>
  <c r="A93" i="49" s="1"/>
  <c r="A94" i="49" s="1"/>
  <c r="A95" i="49" s="1"/>
  <c r="B67" i="49"/>
  <c r="B68" i="49" s="1"/>
  <c r="B69" i="49" s="1"/>
  <c r="A67" i="49"/>
  <c r="A68" i="49" s="1"/>
  <c r="A69" i="49" s="1"/>
  <c r="A66" i="49"/>
  <c r="A65" i="49"/>
  <c r="B64" i="49"/>
  <c r="B65" i="49" s="1"/>
  <c r="A64" i="49"/>
  <c r="B61" i="49"/>
  <c r="B59" i="49"/>
  <c r="B57" i="49"/>
  <c r="A56" i="49"/>
  <c r="A57" i="49" s="1"/>
  <c r="A58" i="49" s="1"/>
  <c r="A59" i="49" s="1"/>
  <c r="A60" i="49" s="1"/>
  <c r="A61" i="49" s="1"/>
  <c r="A62" i="49" s="1"/>
  <c r="B54" i="49"/>
  <c r="B51" i="49"/>
  <c r="B52" i="49" s="1"/>
  <c r="B48" i="49"/>
  <c r="B49" i="49" s="1"/>
  <c r="A47" i="49"/>
  <c r="A48" i="49" s="1"/>
  <c r="A49" i="49" s="1"/>
  <c r="A50" i="49" s="1"/>
  <c r="A51" i="49" s="1"/>
  <c r="A52" i="49" s="1"/>
  <c r="A53" i="49" s="1"/>
  <c r="A54" i="49" s="1"/>
  <c r="B41" i="49"/>
  <c r="B42" i="49" s="1"/>
  <c r="B43" i="49" s="1"/>
  <c r="B38" i="49"/>
  <c r="B39" i="49" s="1"/>
  <c r="A37" i="49"/>
  <c r="A38" i="49" s="1"/>
  <c r="A39" i="49" s="1"/>
  <c r="A40" i="49" s="1"/>
  <c r="A41" i="49" s="1"/>
  <c r="A42" i="49" s="1"/>
  <c r="A43" i="49" s="1"/>
  <c r="A44" i="49" s="1"/>
  <c r="A45" i="49" s="1"/>
  <c r="B33" i="49"/>
  <c r="A33" i="49"/>
  <c r="A34" i="49" s="1"/>
  <c r="B32" i="49"/>
  <c r="A32" i="49"/>
  <c r="B30" i="49"/>
  <c r="A28" i="49"/>
  <c r="A29" i="49" s="1"/>
  <c r="A30" i="49" s="1"/>
  <c r="B26" i="49"/>
  <c r="B24" i="49"/>
  <c r="A24" i="49"/>
  <c r="A25" i="49" s="1"/>
  <c r="A26" i="49" s="1"/>
  <c r="B21" i="49"/>
  <c r="B22" i="49" s="1"/>
  <c r="B19" i="49"/>
  <c r="A19" i="49"/>
  <c r="A20" i="49" s="1"/>
  <c r="A21" i="49" s="1"/>
  <c r="A22" i="49" s="1"/>
  <c r="B16" i="49"/>
  <c r="A16" i="49"/>
  <c r="A17" i="49" s="1"/>
  <c r="B14" i="49"/>
  <c r="A11" i="49"/>
  <c r="A12" i="49" s="1"/>
  <c r="A13" i="49" s="1"/>
  <c r="A14" i="49" s="1"/>
  <c r="A12" i="45" l="1"/>
  <c r="A13" i="45" s="1"/>
  <c r="A14" i="45" s="1"/>
  <c r="A15" i="45" s="1"/>
  <c r="A16" i="45" s="1"/>
  <c r="A17" i="45" s="1"/>
  <c r="A18" i="45" s="1"/>
  <c r="A19" i="45" s="1"/>
  <c r="A20" i="45" s="1"/>
  <c r="A21" i="45" s="1"/>
  <c r="A22" i="45" s="1"/>
  <c r="A23" i="45" s="1"/>
  <c r="A25" i="45"/>
  <c r="A26" i="45" s="1"/>
  <c r="A27" i="45" s="1"/>
  <c r="A28" i="45" s="1"/>
  <c r="A29" i="45" s="1"/>
  <c r="A30" i="45" s="1"/>
  <c r="A31" i="45" s="1"/>
  <c r="A32" i="45" s="1"/>
  <c r="A33" i="45" s="1"/>
  <c r="A34" i="45" s="1"/>
  <c r="A35" i="45" s="1"/>
  <c r="A36" i="45" s="1"/>
  <c r="A38" i="45"/>
  <c r="A39" i="45" s="1"/>
  <c r="A40" i="45" s="1"/>
  <c r="A41" i="45" s="1"/>
  <c r="A42" i="45" s="1"/>
  <c r="A43" i="45" s="1"/>
  <c r="A44" i="45" s="1"/>
  <c r="A45" i="45" s="1"/>
  <c r="A46" i="45" s="1"/>
  <c r="A47" i="45" s="1"/>
  <c r="A48" i="45" s="1"/>
  <c r="A49" i="45" s="1"/>
  <c r="A45" i="33"/>
  <c r="A46" i="33" s="1"/>
  <c r="A47" i="33" s="1"/>
  <c r="A48" i="33" s="1"/>
  <c r="A49" i="33" s="1"/>
  <c r="A50" i="33" s="1"/>
  <c r="A51" i="33" s="1"/>
  <c r="A52" i="33" s="1"/>
  <c r="A53" i="33" s="1"/>
  <c r="A54" i="33" s="1"/>
  <c r="A55" i="33" s="1"/>
  <c r="A56" i="33" s="1"/>
  <c r="A57" i="33" s="1"/>
  <c r="A58" i="33" s="1"/>
  <c r="A59" i="33" s="1"/>
  <c r="A60" i="33" s="1"/>
  <c r="A28" i="33"/>
  <c r="A29" i="33" s="1"/>
  <c r="A30" i="33" s="1"/>
  <c r="A31" i="33" s="1"/>
  <c r="A32" i="33" s="1"/>
  <c r="A33" i="33" s="1"/>
  <c r="A34" i="33" s="1"/>
  <c r="A35" i="33" s="1"/>
  <c r="A36" i="33" s="1"/>
  <c r="A37" i="33" s="1"/>
  <c r="A38" i="33" s="1"/>
  <c r="A39" i="33" s="1"/>
  <c r="A40" i="33" s="1"/>
  <c r="A41" i="33" s="1"/>
  <c r="A42" i="33" s="1"/>
  <c r="A43" i="33" s="1"/>
  <c r="A11" i="33"/>
  <c r="A12" i="33" s="1"/>
  <c r="A13" i="33" s="1"/>
  <c r="A14" i="33" s="1"/>
  <c r="A15" i="33" s="1"/>
  <c r="A16" i="33" s="1"/>
  <c r="A17" i="33" s="1"/>
  <c r="A18" i="33" s="1"/>
  <c r="A19" i="33" s="1"/>
  <c r="A20" i="33" s="1"/>
  <c r="A21" i="33" s="1"/>
  <c r="A22" i="33" s="1"/>
  <c r="A23" i="33" s="1"/>
  <c r="A24" i="33" s="1"/>
  <c r="A25" i="33" s="1"/>
  <c r="A26" i="33" s="1"/>
  <c r="A12" i="46"/>
  <c r="A13" i="46" s="1"/>
  <c r="A14" i="46" s="1"/>
  <c r="A15" i="46" s="1"/>
  <c r="A16" i="46" s="1"/>
  <c r="A17" i="46" s="1"/>
  <c r="A18" i="46" s="1"/>
  <c r="A19" i="46" s="1"/>
  <c r="A20" i="46" s="1"/>
  <c r="A21" i="46" s="1"/>
  <c r="A22" i="46" s="1"/>
  <c r="A23" i="46" s="1"/>
  <c r="A24" i="46" s="1"/>
  <c r="A25" i="46" s="1"/>
  <c r="A26" i="46" s="1"/>
  <c r="A27" i="46" s="1"/>
  <c r="A29" i="46"/>
  <c r="A30" i="46" s="1"/>
  <c r="A31" i="46" s="1"/>
  <c r="A32" i="46" s="1"/>
  <c r="A33" i="46" s="1"/>
  <c r="A34" i="46" s="1"/>
  <c r="A35" i="46" s="1"/>
  <c r="A36" i="46" s="1"/>
  <c r="A37" i="46" s="1"/>
  <c r="A38" i="46" s="1"/>
  <c r="A39" i="46" s="1"/>
  <c r="A40" i="46" s="1"/>
  <c r="A41" i="46" s="1"/>
  <c r="A42" i="46" s="1"/>
  <c r="A43" i="46" s="1"/>
  <c r="A44" i="46" s="1"/>
  <c r="A46" i="46"/>
  <c r="A47" i="46" s="1"/>
  <c r="A48" i="46" s="1"/>
  <c r="A49" i="46" s="1"/>
  <c r="A50" i="46" s="1"/>
  <c r="A51" i="46" s="1"/>
  <c r="A52" i="46" s="1"/>
  <c r="A53" i="46" s="1"/>
  <c r="A54" i="46" s="1"/>
  <c r="A55" i="46" s="1"/>
  <c r="A56" i="46" s="1"/>
  <c r="A57" i="46" s="1"/>
  <c r="A58" i="46" s="1"/>
  <c r="A59" i="46" s="1"/>
  <c r="A60" i="46" s="1"/>
  <c r="A61" i="46" s="1"/>
  <c r="A50" i="40" l="1"/>
  <c r="A51" i="40" s="1"/>
  <c r="A52" i="40" s="1"/>
  <c r="A53" i="40" s="1"/>
  <c r="A54" i="40" s="1"/>
  <c r="A55" i="40" s="1"/>
  <c r="A56" i="40" s="1"/>
  <c r="A57" i="40" s="1"/>
  <c r="A58" i="40" s="1"/>
  <c r="A59" i="40" s="1"/>
  <c r="A60" i="40" s="1"/>
  <c r="A61" i="40" s="1"/>
  <c r="A37" i="40"/>
  <c r="A38" i="40" s="1"/>
  <c r="A39" i="40" s="1"/>
  <c r="A40" i="40" s="1"/>
  <c r="A41" i="40" s="1"/>
  <c r="A42" i="40" s="1"/>
  <c r="A43" i="40" s="1"/>
  <c r="A44" i="40" s="1"/>
  <c r="A45" i="40" s="1"/>
  <c r="A46" i="40" s="1"/>
  <c r="A47" i="40" s="1"/>
  <c r="A48" i="40" s="1"/>
  <c r="A24" i="40"/>
  <c r="A25" i="40" s="1"/>
  <c r="A26" i="40" s="1"/>
  <c r="A27" i="40" s="1"/>
  <c r="A28" i="40" s="1"/>
  <c r="A29" i="40" s="1"/>
  <c r="A30" i="40" s="1"/>
  <c r="A31" i="40" s="1"/>
  <c r="A32" i="40" s="1"/>
  <c r="A33" i="40" s="1"/>
  <c r="A34" i="40" s="1"/>
  <c r="A35" i="40" s="1"/>
  <c r="A11" i="40"/>
  <c r="A12" i="40" s="1"/>
  <c r="A13" i="40" s="1"/>
  <c r="A14" i="40" s="1"/>
  <c r="A15" i="40" s="1"/>
  <c r="A16" i="40" s="1"/>
  <c r="A17" i="40" s="1"/>
  <c r="A18" i="40" s="1"/>
  <c r="A19" i="40" s="1"/>
  <c r="A20" i="40" s="1"/>
  <c r="A21" i="40" s="1"/>
  <c r="A22" i="40" s="1"/>
  <c r="A62" i="41"/>
  <c r="A63" i="41" s="1"/>
  <c r="A64" i="41" s="1"/>
  <c r="A65" i="41" s="1"/>
  <c r="A66" i="41" s="1"/>
  <c r="A67" i="41" s="1"/>
  <c r="A68" i="41" s="1"/>
  <c r="A69" i="41" s="1"/>
  <c r="A70" i="41" s="1"/>
  <c r="A71" i="41" s="1"/>
  <c r="A72" i="41" s="1"/>
  <c r="A73" i="41" s="1"/>
  <c r="A74" i="41" s="1"/>
  <c r="A75" i="41" s="1"/>
  <c r="A76" i="41" s="1"/>
  <c r="A77" i="41" s="1"/>
  <c r="A45" i="41"/>
  <c r="A46" i="41" s="1"/>
  <c r="A47" i="41" s="1"/>
  <c r="A48" i="41" s="1"/>
  <c r="A49" i="41" s="1"/>
  <c r="A50" i="41" s="1"/>
  <c r="A51" i="41" s="1"/>
  <c r="A52" i="41" s="1"/>
  <c r="A53" i="41" s="1"/>
  <c r="A54" i="41" s="1"/>
  <c r="A55" i="41" s="1"/>
  <c r="A56" i="41" s="1"/>
  <c r="A57" i="41" s="1"/>
  <c r="A58" i="41" s="1"/>
  <c r="A59" i="41" s="1"/>
  <c r="A60" i="41" s="1"/>
  <c r="A28" i="41"/>
  <c r="A29" i="41" s="1"/>
  <c r="A30" i="41" s="1"/>
  <c r="A31" i="41" s="1"/>
  <c r="A32" i="41" s="1"/>
  <c r="A33" i="41" s="1"/>
  <c r="A34" i="41" s="1"/>
  <c r="A35" i="41" s="1"/>
  <c r="A36" i="41" s="1"/>
  <c r="A37" i="41" s="1"/>
  <c r="A38" i="41" s="1"/>
  <c r="A39" i="41" s="1"/>
  <c r="A40" i="41" s="1"/>
  <c r="A41" i="41" s="1"/>
  <c r="A42" i="41" s="1"/>
  <c r="A43" i="41" s="1"/>
  <c r="A11" i="41"/>
  <c r="A12" i="41" s="1"/>
  <c r="A13" i="41" s="1"/>
  <c r="A14" i="41" s="1"/>
  <c r="A15" i="41" s="1"/>
  <c r="A16" i="41" s="1"/>
  <c r="A17" i="41" s="1"/>
  <c r="A18" i="41" s="1"/>
  <c r="A19" i="41" s="1"/>
  <c r="A20" i="41" s="1"/>
  <c r="A21" i="41" s="1"/>
  <c r="A22" i="41" s="1"/>
  <c r="A23" i="41" s="1"/>
  <c r="A24" i="41" s="1"/>
  <c r="A25" i="41" s="1"/>
  <c r="A26" i="41" s="1"/>
</calcChain>
</file>

<file path=xl/sharedStrings.xml><?xml version="1.0" encoding="utf-8"?>
<sst xmlns="http://schemas.openxmlformats.org/spreadsheetml/2006/main" count="2362" uniqueCount="436">
  <si>
    <t>Total</t>
  </si>
  <si>
    <t>20-24</t>
  </si>
  <si>
    <t>25-29</t>
  </si>
  <si>
    <t>30-34</t>
  </si>
  <si>
    <t>35-39</t>
  </si>
  <si>
    <t>40-44</t>
  </si>
  <si>
    <t>45-49</t>
  </si>
  <si>
    <t>50-54</t>
  </si>
  <si>
    <t>55-59</t>
  </si>
  <si>
    <t>60-64</t>
  </si>
  <si>
    <t>Unknown</t>
  </si>
  <si>
    <t>Definitions and data notes</t>
  </si>
  <si>
    <t>Contents:</t>
  </si>
  <si>
    <t>19 years and under</t>
  </si>
  <si>
    <t>65 years and over</t>
  </si>
  <si>
    <t>ANZSOC</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</si>
  <si>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</si>
  <si>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</si>
  <si>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</si>
  <si>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</si>
  <si>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</si>
  <si>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</si>
  <si>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</si>
  <si>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</si>
  <si>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</si>
  <si>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</si>
  <si>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</si>
  <si>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</si>
  <si>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</si>
  <si>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</si>
  <si>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</si>
  <si>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</si>
  <si>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Offence type (ANZSOC division)</t>
  </si>
  <si>
    <t>Failure to answer bail</t>
  </si>
  <si>
    <t>Charge outcome year</t>
  </si>
  <si>
    <t>Bail</t>
  </si>
  <si>
    <t>This data uses the charge outcome year of each charge (eg the year that a charge is convicted).</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</si>
  <si>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</si>
  <si>
    <t>Female</t>
  </si>
  <si>
    <t>Male</t>
  </si>
  <si>
    <t>European</t>
  </si>
  <si>
    <t>Pacific Peoples</t>
  </si>
  <si>
    <t>Gender</t>
  </si>
  <si>
    <t>Ethnicity</t>
  </si>
  <si>
    <t>Age</t>
  </si>
  <si>
    <t>Māori</t>
  </si>
  <si>
    <t>Other</t>
  </si>
  <si>
    <t>Organisation</t>
  </si>
  <si>
    <t>Year offence committed</t>
  </si>
  <si>
    <t>People who failed to answer bail</t>
  </si>
  <si>
    <t>Total charged</t>
  </si>
  <si>
    <t>% of people charged</t>
  </si>
  <si>
    <t>% of people remanded on bail</t>
  </si>
  <si>
    <t>Number of people</t>
  </si>
  <si>
    <t>Remanded on bail</t>
  </si>
  <si>
    <t>011: Murder</t>
  </si>
  <si>
    <t>012: Attempted murder</t>
  </si>
  <si>
    <t>013: Manslaughter and driving causing death</t>
  </si>
  <si>
    <t>021: Assault</t>
  </si>
  <si>
    <t>029: Other acts intended to cause injury</t>
  </si>
  <si>
    <t>031: Sexual assault</t>
  </si>
  <si>
    <t>032: Non-assaultive sexual offences</t>
  </si>
  <si>
    <t>041: Dangerous or negligent operation of a vehicle</t>
  </si>
  <si>
    <t>049: Other dangerous or negligent acts endangering persons</t>
  </si>
  <si>
    <t>051: Abduction and kidnapping</t>
  </si>
  <si>
    <t>052: Deprivation of liberty/false imprisonment</t>
  </si>
  <si>
    <t>053: Harassment and threatening behaviour</t>
  </si>
  <si>
    <t>061: Robbery</t>
  </si>
  <si>
    <t>062: Blackmail and extortion</t>
  </si>
  <si>
    <t>071: Unlawful entry with intent/burglary, break and enter</t>
  </si>
  <si>
    <t>081: Motor vehicle theft and related offences</t>
  </si>
  <si>
    <t>082: Theft (except motor vehicles)</t>
  </si>
  <si>
    <t>083: Receive or handle proceeds of crime</t>
  </si>
  <si>
    <t>084: Illegal use of property (except motor vehicles)</t>
  </si>
  <si>
    <t>091: Obtain benefit by deception</t>
  </si>
  <si>
    <t>092: Forgery and counterfeiting</t>
  </si>
  <si>
    <t>093: Deceptive business/government practices</t>
  </si>
  <si>
    <t>099: Other fraud and deception offences</t>
  </si>
  <si>
    <t>101: Import or export illicit drugs</t>
  </si>
  <si>
    <t>102: Deal or traffic in illicit drugs</t>
  </si>
  <si>
    <t>103: Manufacture or cultivate illicit drugs</t>
  </si>
  <si>
    <t>104: Possess and/or use illicit drugs</t>
  </si>
  <si>
    <t>109: Other illicit drug offences</t>
  </si>
  <si>
    <t>112: Regulated weapons/explosives offences</t>
  </si>
  <si>
    <t>121: Property damage</t>
  </si>
  <si>
    <t>122: Environmental pollution</t>
  </si>
  <si>
    <t>131: Disorderly conduct</t>
  </si>
  <si>
    <t>132: Regulated public order offences</t>
  </si>
  <si>
    <t>133: Offensive conduct</t>
  </si>
  <si>
    <t>141: Driver licence offences</t>
  </si>
  <si>
    <t>142: Vehicle registration and roadworthiness offences</t>
  </si>
  <si>
    <t>143: Regulatory driving offences</t>
  </si>
  <si>
    <t>144: Pedestrian offences</t>
  </si>
  <si>
    <t>151: Breach of custodial order offences</t>
  </si>
  <si>
    <t>152: Breach of community-based order</t>
  </si>
  <si>
    <t>153: Breach of violence and non-violence orders</t>
  </si>
  <si>
    <t>154: Offences against government operations</t>
  </si>
  <si>
    <t>155: Offences against government security</t>
  </si>
  <si>
    <t>156: Offences against justice procedures</t>
  </si>
  <si>
    <t>161: Defamation, libel and privacy offences</t>
  </si>
  <si>
    <t>162: Public health and safety offences</t>
  </si>
  <si>
    <t>163: Commercial/industry/financial regulation</t>
  </si>
  <si>
    <t>169: Other miscellaneous offences</t>
  </si>
  <si>
    <t>Murder</t>
  </si>
  <si>
    <t>Attempted murder</t>
  </si>
  <si>
    <t>Manslaughter</t>
  </si>
  <si>
    <t>Driving causing death</t>
  </si>
  <si>
    <t>Common assault</t>
  </si>
  <si>
    <t>Aggravated sexual assault</t>
  </si>
  <si>
    <t>Non-aggravated sexual assault</t>
  </si>
  <si>
    <t>Non-assaultive sexual offences against a child</t>
  </si>
  <si>
    <t>Child pornography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</si>
  <si>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</si>
  <si>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</si>
  <si>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</si>
  <si>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</si>
  <si>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</si>
  <si>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</si>
  <si>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</si>
  <si>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Aggravated robbery</t>
  </si>
  <si>
    <t>Non-aggravated robbery</t>
  </si>
  <si>
    <t>Blackmail and extortion</t>
  </si>
  <si>
    <t>Unlawful entry with intent/burglary, break and enter</t>
  </si>
  <si>
    <t>Theft of a motor vehicle</t>
  </si>
  <si>
    <t>Illegal use of a motor vehicle</t>
  </si>
  <si>
    <t>Theft of motor vehicle parts or contents</t>
  </si>
  <si>
    <t>Theft from a person (excluding by force)</t>
  </si>
  <si>
    <t>Theft of intellectual property</t>
  </si>
  <si>
    <t>Theft from retail premises</t>
  </si>
  <si>
    <t>Receive or handle proceeds of crime</t>
  </si>
  <si>
    <t>Illegal use of property (except motor vehicles)</t>
  </si>
  <si>
    <t>Obtain benefit by deception</t>
  </si>
  <si>
    <t>Counterfeiting of currency</t>
  </si>
  <si>
    <t>Forgery of documents</t>
  </si>
  <si>
    <t>Possess equipment to make false/illegal instrument</t>
  </si>
  <si>
    <t>Fraudulent trade practices</t>
  </si>
  <si>
    <t>Misrepresentation of professional status</t>
  </si>
  <si>
    <t>Dishonest conversion</t>
  </si>
  <si>
    <t>Deal or traffic in illicit drugs - commercial quantity</t>
  </si>
  <si>
    <t>Manufacture illicit drugs</t>
  </si>
  <si>
    <t>Cultivate illicit drugs</t>
  </si>
  <si>
    <t>Possess illicit drugs</t>
  </si>
  <si>
    <t>Use illicit drugs</t>
  </si>
  <si>
    <t>Unlawfully obtain or possess regulated weapons/explosives</t>
  </si>
  <si>
    <t>Misuse of regulated weapons/explosives</t>
  </si>
  <si>
    <t>Deal or traffic regulated weapons/explosives offences</t>
  </si>
  <si>
    <t>Property damage by fire or explosion</t>
  </si>
  <si>
    <t>Graffiti</t>
  </si>
  <si>
    <t>Water pollution offences</t>
  </si>
  <si>
    <t>Trespass</t>
  </si>
  <si>
    <t>Criminal intent</t>
  </si>
  <si>
    <t>Riot and affray</t>
  </si>
  <si>
    <t>Liquor and tobacco offences</t>
  </si>
  <si>
    <t>Censorship offences</t>
  </si>
  <si>
    <t>Prostitution offences</t>
  </si>
  <si>
    <t>Offences against public order sexual standards</t>
  </si>
  <si>
    <t>Consumption of legal substances in regulated spaces</t>
  </si>
  <si>
    <t>Offensive language</t>
  </si>
  <si>
    <t>Cruelty to animals</t>
  </si>
  <si>
    <t>Drive while licence disqualified or suspended</t>
  </si>
  <si>
    <t>Drive without a licence</t>
  </si>
  <si>
    <t>Registration offences</t>
  </si>
  <si>
    <t>Roadworthiness offences</t>
  </si>
  <si>
    <t>Exceed the prescribed content of alcohol or other substance limit</t>
  </si>
  <si>
    <t>Exceed the legal speed limit</t>
  </si>
  <si>
    <t>Pedestrian offences</t>
  </si>
  <si>
    <t>Breach of custody offences</t>
  </si>
  <si>
    <t>Breach of home detention</t>
  </si>
  <si>
    <t>Breach of community service order</t>
  </si>
  <si>
    <t>Breach of parole</t>
  </si>
  <si>
    <t>Breach of violence order</t>
  </si>
  <si>
    <t>Breach of non-violence order</t>
  </si>
  <si>
    <t>Resist or hinder government official (excluding police officer, justice official or government security officer)</t>
  </si>
  <si>
    <t>Immigration offences</t>
  </si>
  <si>
    <t>Subvert the course of justice</t>
  </si>
  <si>
    <t>Resist or hinder police officer or justice official</t>
  </si>
  <si>
    <t>Prison regulation offences</t>
  </si>
  <si>
    <t>Defamation and libel</t>
  </si>
  <si>
    <t>Offences against privacy</t>
  </si>
  <si>
    <t>Transport regulation offences</t>
  </si>
  <si>
    <t>Dangerous substances offences</t>
  </si>
  <si>
    <t>Licit drug offences</t>
  </si>
  <si>
    <t>Commercial/industry/financial regulation</t>
  </si>
  <si>
    <t>Environmental regulation offences</t>
  </si>
  <si>
    <t>Import/export regulations</t>
  </si>
  <si>
    <t>ANZSOC subdivision</t>
  </si>
  <si>
    <t>ANZSOC group</t>
  </si>
  <si>
    <t>Choose which divisions to 
show or hide</t>
  </si>
  <si>
    <t>Choose which subdivisions to show or hide</t>
  </si>
  <si>
    <t>Choose which groups to show or hide</t>
  </si>
  <si>
    <t>Total convicted charges</t>
  </si>
  <si>
    <t>People remanded on bail or at large</t>
  </si>
  <si>
    <t>EM bail</t>
  </si>
  <si>
    <t>At large</t>
  </si>
  <si>
    <t>Remand type</t>
  </si>
  <si>
    <t>Bail (including EM bail)</t>
  </si>
  <si>
    <t>Choose which offence types to show or hide</t>
  </si>
  <si>
    <t>Total bail</t>
  </si>
  <si>
    <t>Total bail or at large</t>
  </si>
  <si>
    <t>Most serious offence type (ANZSOC division)</t>
  </si>
  <si>
    <t>Regulated weapons/explosives offences, nec</t>
  </si>
  <si>
    <t>Other fraud and deception offences, nec</t>
  </si>
  <si>
    <t>Other illicit drug offences, nec</t>
  </si>
  <si>
    <t>Property damage, nec</t>
  </si>
  <si>
    <t>Environmental pollution, nec</t>
  </si>
  <si>
    <t>Disorderly conduct, nec</t>
  </si>
  <si>
    <t>Regulated public order offences, nec</t>
  </si>
  <si>
    <t>Driver licence offences, nec</t>
  </si>
  <si>
    <t>Regulatory driving offences, nec</t>
  </si>
  <si>
    <t>Other acts intended to cause injury, nec</t>
  </si>
  <si>
    <t>Non-assaultive sexual offences, nec</t>
  </si>
  <si>
    <t>Theft (except motor vehicles), nec</t>
  </si>
  <si>
    <t>Breach of community-based order, nec</t>
  </si>
  <si>
    <t>Offences against government operations, nec</t>
  </si>
  <si>
    <t>Offences against government security, nec</t>
  </si>
  <si>
    <t>Offences against justice procedures, nec</t>
  </si>
  <si>
    <t>Public health and safety offences, nec</t>
  </si>
  <si>
    <t>Other miscellaneous offences, nec</t>
  </si>
  <si>
    <t>Remanded at large</t>
  </si>
  <si>
    <t>% of people remanded at large</t>
  </si>
  <si>
    <t>15: Offences against justice</t>
  </si>
  <si>
    <t>14: Traffic and vehicle regulatory</t>
  </si>
  <si>
    <t>16: Miscellaneous</t>
  </si>
  <si>
    <t>06: Robbery, extortion and related</t>
  </si>
  <si>
    <t>09: Fraud, deception and related</t>
  </si>
  <si>
    <t>03: Sexual assault and related</t>
  </si>
  <si>
    <t>01: Homicide and related</t>
  </si>
  <si>
    <t>07: Unlawful entry/burglary</t>
  </si>
  <si>
    <t>11: Weapons and explosives</t>
  </si>
  <si>
    <t>05: Abduction, harassment</t>
  </si>
  <si>
    <t>04: Dangerous or negligent acts</t>
  </si>
  <si>
    <t>12: Property damage, environmental</t>
  </si>
  <si>
    <t>All convicted charges</t>
  </si>
  <si>
    <t>% of all convicted charges</t>
  </si>
  <si>
    <t>Note that the majority of people remanded on 'bail' or 'at large' for 'homicide and related offences' since 2012 relate to offences for 'driving causing death', not murder offences.</t>
  </si>
  <si>
    <t>Remand</t>
  </si>
  <si>
    <t>When a person is remanded 'at large' they are free to go (without any conditions) until their next court appearance.</t>
  </si>
  <si>
    <t>Remand offence</t>
  </si>
  <si>
    <t>Remand year</t>
  </si>
  <si>
    <t>Number of people remanded on bail or at large</t>
  </si>
  <si>
    <t>People who offended while remanded on bail or at large</t>
  </si>
  <si>
    <t>Offence committed while remanded on bail or at large</t>
  </si>
  <si>
    <t>Number of people who offended while remanded on bail or at large</t>
  </si>
  <si>
    <t>Offences committed while remanded on bail or at large</t>
  </si>
  <si>
    <t>Gender, ethnicity and age</t>
  </si>
  <si>
    <t>Back to contents page</t>
  </si>
  <si>
    <t>Note that 'EM bail' is a subset of 'bail'. 'Bail' and 'EM bail' should not be added together as this will over count the total number of people on 'bail'.</t>
  </si>
  <si>
    <t>Age is the person's age at the offence date of the most serious offence they were on 'bail' or 'at large' for.</t>
  </si>
  <si>
    <t>Convicted charges for 'failure to answer bail' are not included.</t>
  </si>
  <si>
    <t xml:space="preserve"> Convicted charges committed while at large</t>
  </si>
  <si>
    <t xml:space="preserve"> % of convicted charges committed while at large</t>
  </si>
  <si>
    <t xml:space="preserve"> Convicted charges committed while on bail</t>
  </si>
  <si>
    <t xml:space="preserve"> % of convicted charges committed while on bail</t>
  </si>
  <si>
    <t>In the names of ANZSOC subdivisions and groups, 'nfd' means 'not further defined' and 'nec' means 'not elsewhere classified'.</t>
  </si>
  <si>
    <t>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</si>
  <si>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Convicted charges for 'failure to answer bail' are not included.</t>
  </si>
  <si>
    <t>Offended while at large</t>
  </si>
  <si>
    <t>Offended while on bail</t>
  </si>
  <si>
    <t>Convicted charges for 'failure to answer bail' (which are categorised in division 15: Offences against justice procedures, government security and government operations) are not included.</t>
  </si>
  <si>
    <t>Age is the person's age at the date of their most serious offence committed while on 'bail' or 'at large' each year.</t>
  </si>
  <si>
    <t>Both 'failure to answer Police bail' and 'failure to answer court bail' is included.</t>
  </si>
  <si>
    <t>Remand on 'bail' is release from court or police custody under specified conditions, including the condition that a person will appear in court when next required. Police bail applies after a person has been arrested for an offence. Police can hold them in custody while they wait to go to court, or they can release the person on 'bail'. Court bail applies when a person's court case is not resolved at the first court appearance.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the police can ask the court to take away their bail and remand them in 'custody'.</t>
  </si>
  <si>
    <t>Electronically monitored (EM) bail is remand on 'bail' with an 'electronic monitoring' condition. The person has to wear an electronic ankle bracelet and stay at a particular address. They aren't allowed to leave that address except for approved reasons like going to court or seeing a doctor. A person can only get 'EM bail' if the court has already remanded them in 'custody' and they are likely to be on 'bail' for at least 14 days. The prosecution (which is usually the police) must also agree to the 'EM bail'.</t>
  </si>
  <si>
    <t>This counts people convicted of an offence committed while on 'bail' (including EM bail) or 'at large'.
Only a person's most serious offence is counted.
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</si>
  <si>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 xml:space="preserve">This includes information on:
- people remanded on 'bail' (including 'EM bail') or 'at large'
- offences committed while on 'bail' or 'at large'
- people offending on 'bail' or 'at large'
- people who failed to answer bail.
</t>
  </si>
  <si>
    <t>People remanded on bail or at large, and offending while on bail or at large</t>
  </si>
  <si>
    <t>Convicted charges for 'failure to answer bail' (which are categorised in division 15: Offences against justice procedures, government security and government operations) are not included.</t>
  </si>
  <si>
    <t>Convicted charges for 'failure to answer bail' (which are categorised in division 15: Offences against justice procedures, government security and government operations) are not included.</t>
  </si>
  <si>
    <t>For more information on how to interpret these figures, please read the definitions and data notes</t>
  </si>
  <si>
    <t>Percentage of total</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</si>
  <si>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</si>
  <si>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</si>
  <si>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Asian</t>
  </si>
  <si>
    <t>Number of people on bail or at large</t>
  </si>
  <si>
    <t>Convicted charges for offending while on bail or at large</t>
  </si>
  <si>
    <t>People who offended while on bail or at large</t>
  </si>
  <si>
    <t>Summary 1</t>
  </si>
  <si>
    <t>Summary 2</t>
  </si>
  <si>
    <t>People convicted of failing to answer bail</t>
  </si>
  <si>
    <t xml:space="preserve">If this information does not answer your query you may wish to request specific information via an Official Information Act request. Information on this process is available on the Ministry website: </t>
  </si>
  <si>
    <t xml:space="preserve">https://www.justice.govt.nz/about/official-information-act-requests/ </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</si>
  <si>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</si>
  <si>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Percentage of total bail or at large</t>
  </si>
  <si>
    <t>Choose which types to show or hide</t>
  </si>
  <si>
    <t>Choose which types to
show or hide</t>
  </si>
  <si>
    <t>Percentage of remand type total</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</si>
  <si>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</si>
  <si>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Age group (years)</t>
  </si>
  <si>
    <t>Offence type (ANZSOC division) of offence committed while on bail or at large</t>
  </si>
  <si>
    <t>Number of convicted charges</t>
  </si>
  <si>
    <t>Choose which types to 
show or hide</t>
  </si>
  <si>
    <t>Number of people convicted</t>
  </si>
  <si>
    <t>010: Homicide and related offences, nfd</t>
  </si>
  <si>
    <t>Homicide and related offences, nfd</t>
  </si>
  <si>
    <t>Assault, nfd</t>
  </si>
  <si>
    <t>Other dangerous or negligent acts endangering persons, nec</t>
  </si>
  <si>
    <t>Robbery, nfd</t>
  </si>
  <si>
    <t>080: Theft and related offences nfd</t>
  </si>
  <si>
    <t>Theft and related offences, nfd</t>
  </si>
  <si>
    <t>Illegal non-fraudulent trade practices</t>
  </si>
  <si>
    <t>Import or export illicit drugs, nfd</t>
  </si>
  <si>
    <t>Deal or traffic in illicit drugs, nfd</t>
  </si>
  <si>
    <t>111: Prohibited weapons/explosives offences</t>
  </si>
  <si>
    <t>Import or export prohibited weapons/explosives</t>
  </si>
  <si>
    <t>Sell, possess and/or use prohibited weapons/explosives</t>
  </si>
  <si>
    <t>Prohibited weapons/explosives offences, nec</t>
  </si>
  <si>
    <t>Property damage, nfd</t>
  </si>
  <si>
    <t>Environmental pollution, nfd</t>
  </si>
  <si>
    <t>Air pollution offences</t>
  </si>
  <si>
    <t>Noise pollution offences</t>
  </si>
  <si>
    <t>130: Public order offences, nfd</t>
  </si>
  <si>
    <t>Public order offences, nfd</t>
  </si>
  <si>
    <t>Betting and gambling offences</t>
  </si>
  <si>
    <t>Offensive conduct, nfd</t>
  </si>
  <si>
    <t>Offensive behaviour</t>
  </si>
  <si>
    <t>Vilify or incite hatred on racial, cultural, religious or ethnic grounds</t>
  </si>
  <si>
    <t>140: Traffic and vehicle regulatory offences, nfd</t>
  </si>
  <si>
    <t>Traffic and vehicle regulatory offences, nfd</t>
  </si>
  <si>
    <t>Driver licence offences, nfd</t>
  </si>
  <si>
    <t>Vehicle registration and roadworthiness offences, nfd</t>
  </si>
  <si>
    <t>Regulatory driving offences, nfd</t>
  </si>
  <si>
    <t>Parking offences</t>
  </si>
  <si>
    <t>150: Offences against justice procedures, government security and government operations, nfd</t>
  </si>
  <si>
    <t>Offences against justice procedures, government security and government operations, nfd</t>
  </si>
  <si>
    <t>Breach of bail</t>
  </si>
  <si>
    <t>Breach of bond - probation</t>
  </si>
  <si>
    <t>Breach of violence and non-violence orders, nfd</t>
  </si>
  <si>
    <t>Bribery involving government officials</t>
  </si>
  <si>
    <t>160: Miscellaneous offences, nfd</t>
  </si>
  <si>
    <t>Miscellaneous offences, nfd</t>
  </si>
  <si>
    <t>Public health and safety offences, nfd</t>
  </si>
  <si>
    <t>Sanitation offences</t>
  </si>
  <si>
    <t>Disease prevention offences</t>
  </si>
  <si>
    <t>Occupational health and safety offences</t>
  </si>
  <si>
    <t>Other miscellaneous offences, nfd</t>
  </si>
  <si>
    <t>Procure or commit illegal abortion</t>
  </si>
  <si>
    <t>When a person appears in court they will be 'remanded' to their next court appearance.  This means they will either be:
- remanded 'at large' - they are free to go until their next court appearance
- remanded on 'bail' - they are released on bail. There are usually conditions that must be complied with (such as having to live at a particular place, having no contact with the victim, or having to report to police regularly)
- remanded in 'custody' - they are held in prison until their next court date.
The court may refuse to remand a person on 'bail' or 'at large' and hold the person in 'custody' if the court is satisfied that there is an unacceptable risk that the person may:
- fail to turn up to court on their next court date
- interfere with witnesses or evidence
- offend while on bail.
The court must also consider any matter that would make it unjust to detain the person.</t>
  </si>
  <si>
    <t>The offence for which the person was on 'bail' or 'at large'. Data is provided using ANZSOC divisions, subdivisions and groups. Only the most serious offence per person each year is shown.</t>
  </si>
  <si>
    <t>The offence the person committed while remanded on 'bail' or 'at large'.
Data is provided using ANZSOC divisions, subdivisions and groups. Only the most serious offence per person each year is shown.
Only convicted offences are counted as offences that have been committed. Offences with other types of proved outcome (such as Youth Court proved, discharge without conviction, Youth Court discharge and adult diversion) are not included.
Convicted charges for 'failure to answer bail' are not included as offences committed while remanded on 'bail' as these offences are essentially administrative offences that would not have occurred if the person was not remanded on 'bail'.</t>
  </si>
  <si>
    <t>Age is the person's age at the offence date of their most serious 'failure to answer bail' conviction each year.</t>
  </si>
  <si>
    <t>A person remanded on bail commits an offence if they fail to attend court at the time and place specified. This includes Police bail and court bail. People who fail to attend a scheduled court hearing usually have a warrant to arrest issued. Upon arrest, the warrant directs that the person is brought before the court as soon as possible. Under the Bail Act 2000, police can file a charge in court for failing to answer bail.
This data should not be combined with data for the number of people on bail in a year as:
- number of people on bail uses the year the bail offence charge was filed in court and people convicted of 'failure to answer bail' uses the charge outcome year.
- 'failure to answer bail' includes Police and court bail, whereas the number of people on 'bail' only includes court bail.</t>
  </si>
  <si>
    <t>Table 1: Number and percentage of people on bail or at large, by remand type, 2010/2011 - 2019/2020</t>
  </si>
  <si>
    <t>2010/2011</t>
  </si>
  <si>
    <t>2011/2012</t>
  </si>
  <si>
    <t>2012/2013</t>
  </si>
  <si>
    <t>2013/2014</t>
  </si>
  <si>
    <t>2014/2015</t>
  </si>
  <si>
    <t>2015/2016</t>
  </si>
  <si>
    <t>2016/2017</t>
  </si>
  <si>
    <t>2017/2018</t>
  </si>
  <si>
    <t>2018/2019</t>
  </si>
  <si>
    <t>2019/2020</t>
  </si>
  <si>
    <t>Table 1a: Number and percentage of people on bail or at large, by remand type and offence, 2010/2011 - 2019/2020</t>
  </si>
  <si>
    <t>Table 1b: Number and percentage of people on bail or at large, by remand type and gender, 2010/2011 - 2019/2020</t>
  </si>
  <si>
    <t>Table 1c: Number and percentage of people remanded on bail or at large, by remand type and ethnicity, 2010/2011 - 2019/2020</t>
  </si>
  <si>
    <t>Table 1d: Number and percentage of people remanded on bail or at large, by remand type and age, 2010/2011 - 2019/2020</t>
  </si>
  <si>
    <t>Table 2.1: Number of convicted charges for offending while on bail or at large, by remand type and year offence committed, 2010/2011 - 2019/2020</t>
  </si>
  <si>
    <t>Table 2.2a: Number and percentage of convicted charges and convicted charges committed while at large in 2019/2020, by offence type</t>
  </si>
  <si>
    <t>Table 2.2b: Number and percentage of convicted charges and convicted charges committed while on bail in 2019/2020, by offence type</t>
  </si>
  <si>
    <t>Table 2a: Number and percentage of convicted charges for offending while on bail or at large, by remand type, offence type (ANZSOC division) and year offence committed, 2010/2011 - 2019/2020</t>
  </si>
  <si>
    <t>Table 2b: Total number of convicted charges for offending while on bail or at large, by offence type and year offence committed, 2010/2011 - 2019/2020</t>
  </si>
  <si>
    <t>Table 2c: Number of convicted charges for offending while at large, by offence type and year offence committed, 2010/2011 - 2019/2020</t>
  </si>
  <si>
    <t>Table 2d: Number of convicted charges for offending while on bail, by offence type and by year offence committed, 2010/2011 - 2019/2020</t>
  </si>
  <si>
    <t>Table 3.1: Number of people convicted of offending while on bail or at large, by remand type, 2010/2011 - 2019/2020</t>
  </si>
  <si>
    <t>Table 3.2a: Number of people charged, at large and who offended while at large, 2010/2011 - 2019/2020</t>
  </si>
  <si>
    <t>Table 3.2b: Percentage change each year for number of people charged, at large and who offended while at large, 2010/2011 - 2019/2020</t>
  </si>
  <si>
    <t>Table 3.2c: Number of people who offended while at large as a percentage of people charged and at large, 2010/2011 - 2019/2020</t>
  </si>
  <si>
    <t>Table 3.2d: Number of people charged, on bail and who offended while on bail, 2010/2011 - 2019/2020</t>
  </si>
  <si>
    <t>Table 3.2e: Percentage change each year for number of people charged, on bail and who offended while on bail, 2010/2011 - 2019/2020</t>
  </si>
  <si>
    <t>Table 3.2f: Number of people who offended while on bail as a percentage of people charged and on bail, 2010/2011 - 2019/2020</t>
  </si>
  <si>
    <t>Table 3a: Number and percentage of people convicted of offending while on bail or at large, by remand type and offence type, 2010/2011 - 2019/2020</t>
  </si>
  <si>
    <t>Table 3b: Number and percentage of people convicted of offending while on bail or at large, by remand type and gender, 2010/2011 - 2019/2020</t>
  </si>
  <si>
    <t>Table 3c: Number and percentage of people convicted of offending while on bail or at large, by remand type and ethnicity, 2010/2011 - 2019/2020</t>
  </si>
  <si>
    <t>Table 3d: Number and percentage of people convicted of offending while on bail or at large, by remand type and age, 2010/2011 - 2019/2020</t>
  </si>
  <si>
    <t>Table 4: Number and percentage of people convicted of failure to answer Police or court bail, by gender, ethnicity and age, 2011/2012 - 2020/2021</t>
  </si>
  <si>
    <t>2020/2021</t>
  </si>
  <si>
    <t>% change 2018/2019 to 2019/2020</t>
  </si>
  <si>
    <t>-</t>
  </si>
  <si>
    <t>&lt;1%</t>
  </si>
  <si>
    <t>+&lt;1%</t>
  </si>
  <si>
    <t>-&lt;1%</t>
  </si>
  <si>
    <t>Published 21 September 2021</t>
  </si>
  <si>
    <t xml:space="preserve">This data counts a person once per financial year. The most serious offence they were remanded on 'bail' or 'at large' for is counted. Year is when the charge was filed in court. </t>
  </si>
  <si>
    <t>This data counts a person once per financial year. The most serious offence they were remanded on 'bail' or 'at large' for is counted. Year is when the charge was filed in court.</t>
  </si>
  <si>
    <t>Year is the financial year the offence committed while on 'bail' or 'at large' occurred.</t>
  </si>
  <si>
    <t>Year is the financial year the offence committed while on 'bail' or 'at large' occurred.</t>
  </si>
  <si>
    <t>Year is the financial year the offence committed while on 'bail' or 'at large' occurred.</t>
  </si>
  <si>
    <t>Year is the financial year the offence committed while 'at large' occurred.</t>
  </si>
  <si>
    <t>Year is the financial year the offence committed while on 'bail' occurred.</t>
  </si>
  <si>
    <t>This data counts a person once per financial year. Their most serious offence committed while on 'bail' or 'at large' is counted each year. The year is when the offence committed while on 'bail' or 'at large' occurred.</t>
  </si>
  <si>
    <t>The total number of people charged and 'at large' counts a person once per financial year the charge was filed in court. For people who offended while 'at large', year is the year the offence committed while 'at large' occurred.</t>
  </si>
  <si>
    <t>The total number of people charged and on 'bail' counts a person once per financial year the charge was filed in court. For people who offended while on 'bail', year is the year the offence committed while on 'bail' occurred.</t>
  </si>
  <si>
    <t>This data counts a person once per financial year. Their most serious offence committed while on 'bail' or 'at large' is counted each year. Year is when the offence committed while on 'bail' or 'at large' occurred.</t>
  </si>
  <si>
    <t>This data counts a person once per financial year. Their most serious offence committed while on 'bail' or 'at large' is counted each year. Year is when the offence committed while on 'bail' or 'at large' occurred.</t>
  </si>
  <si>
    <t>Data for people with charges filed in 2020/2021 cannot be provided as not all these people will have had the opportunity to be considered for remand on 'bail' or 'at large' by 30 June 2021.</t>
  </si>
  <si>
    <t>Example interpretation:
In 2019/2020, 55,169 people were remanded on 'bail' (including EM bail) or 'at large'. This decreased by 7% compared to 2018/2019.
In 2019/2020, the majority of people were on 'bail' (77%; 42,527 people) rather than 'at large' (23%; 12,642 people).
In 2019/2020, 3,117 were on 'EM bail' (6% of all people on 'bail' or 'at large'). Between 2018/2019 and 2019/2020 there was a 9% increase in the number of people on 'EM bail', while the overall number of people on 'bail' decreased by 5%.</t>
  </si>
  <si>
    <t>Example interpretation: In 2019/2020, of the 42,527 people on 'bail', 49% were Māori (20,870 people), 38% were European (16,186 people) and 11% were Pacific Peoples (4,620 people).</t>
  </si>
  <si>
    <t>Example interpretation: In 2019/2020, nearly half of the people on 'bail' or 'at large' (45%; 24,854 people) were aged under 30 years (including 19 years and under, 20-24 and 25-29).</t>
  </si>
  <si>
    <t>Example interpretation: In 2019/2020, for both remand types the most frequent offence types committed were 'traffic and vehicle regulatory offences' (27% for 'at large' and 17% for 'bail'), offences against justice (such as breach of community sentence) (19% for 'at large' and 16% for 'bail'), and theft offences (15% for 'at large' and 21% for 'bail').</t>
  </si>
  <si>
    <t>Example interpretation: In 2019/2020, for both remand types the most serious offence types committed were most frequently 'traffic and vehicle regulatory offences' (33% for 'at large' and 19% for 'bail'), offences against justice (such as breach of community sentence) (22% for 'at large' and 20% for 'bail'), theft offences (13% for 'at large' and 16% for 'bail'), and assault offences ('acts intended to cause injury'; 8% for 'at large' and 14% for 'bail').</t>
  </si>
  <si>
    <t>Example interpretation: Most people convicted of offending while on 'bail' or 'at large' are male (81% in 2019/2020). The percentage who are male is slightly higher for people convicted of offending while on 'bail' (82% male), compared to people convicted of offending while 'at large' (78% male).</t>
  </si>
  <si>
    <t>Example interpretation: More than half of people convicted of offending while on 'bail' or 'at large' are Māori (57% in 2019/2020) and more than one-third are European (38% in 2019/2020).</t>
  </si>
  <si>
    <t>Example interpretation: In 2019/2020, less than half (47%; 5,341 people) of people convicted of offending while 'at large' or on 'bail' were aged under 30 years.</t>
  </si>
  <si>
    <t>Figure 1: Number of people on bail or at large, by remand type, 2010/2011 - 2019/2020</t>
  </si>
  <si>
    <t>Figure 3.2a: Number of people charged, at large and who offended while at large, 2010/2011 - 2019/2020</t>
  </si>
  <si>
    <t>Figure 3.2c: Number of people charged, on bail and who offended while on bail, 2010/2011 - 2019/2020</t>
  </si>
  <si>
    <t>Figure 3.2b: People who offended while at large as a percentage of people charged and at large, 2010/2011 - 2019/2020</t>
  </si>
  <si>
    <t>Figure 3.2d: People who offended while on bail as a percentage of people charged and on bail, 2010/2011 - 2019/2020</t>
  </si>
  <si>
    <t>Figure 3.1: Number of people convicted of offending while on bail or at large, 2010/2011 - 2019/2020</t>
  </si>
  <si>
    <t>Figure 2.2a: Percentage of convicted charges and convicted charges committed while remanded at large in 2019/2020, by offence type</t>
  </si>
  <si>
    <t>Figure 2.2b: Percentage of convicted charges and convicted charges committed while remanded on bail in 2019/2020, by offence type</t>
  </si>
  <si>
    <t>Example interpretation: There were some differences in the type of offence that was the most serious for each remand type.
For 'at large' in 2019/2020, over half of people (53%) had a 'traffic and vehicle regulatory' offence (eg excess breath alcohol) as their most serious offence and 19% had an offence for 'dangerous or negligent act endangering persons' (eg careless driving).
For 'bail', 22% of people in 2019/2020 had assault (acts intended to cause injury) as their most serious offence; 19% had an 'offence against justice' (eg breach of community sentence) and 17% a 'traffic and vehicle regulatory' offence.
For the subset of people on 'EM bail', in 2019/2020, 24% had assault (acts intended to cause injury) as their most serious offence; 13% had an unlawful entry/burglary offence, 12% had a theft offence, and another 12% had an 'offence against justice' (eg breach of community sentence).</t>
  </si>
  <si>
    <t>Figure 2.1: Number of convicted charges for offending while on bail or at large, by remand type and year offence committed, 2010/2011 - 2019/2020</t>
  </si>
  <si>
    <t>Only convicted offences with a charge outcome on or before 30 June 2021 are counted. Data for 2020/2021 cannot be provided as people accused of committing offences while on 'bail' or 'at large' may still be waiting for their outcome to be decided in court.</t>
  </si>
  <si>
    <t>Example interpretation:
The overall  pattern of offences committed while on 'at large' in 2019/2020 is similar to the pattern of all convicted offences - except for theft and traffic offences, which were higher (15% of offences committed while 'at large' were for theft, compared to 12% of all convicted charges and 27% of offences committed while 'at large' were for traffic offences compared to 21% of all convicted charges); and for offences against justice and assault (acts intended to cause injury) offences which were lower (19% of offences committed while 'at large' were for offences against justice, compared to 23% of all convicted charges and 7% of offences committed while 'at large' were for assault (acts intended to cause injury) offences compared to 10% of all convicted charges).
In general, offences committed while 'at large' are no more or less serious than the general pattern of offences committed in New Zealand annually.</t>
  </si>
  <si>
    <t>Only convicted offences with a charge outcome on or before 30 June 2021 are counted. Data for 2020/2021 cannot be provided as people accused of committing offences while on 'bail' or 'at large' may still be waiting for their outcome to be decided in court.</t>
  </si>
  <si>
    <t>Only convicted offences with a charge outcome on or before 30 June 2021 are counted. Data for 2020/2021 cannot be provided as people accused of committing offences while 'at large' may still be waiting for their outcome to be decided in court.</t>
  </si>
  <si>
    <t>Only convicted offences with a charge outcome on or before 30 June 2021 are counted. Data for 2020/2021 cannot be provided as people accused of committing offences while on 'bail' may still be waiting for their outcome to be decided in court.</t>
  </si>
  <si>
    <t>Only convicted offences with a charge outcome on or before 30 June 2021 are counted. Data for 2020/2021 cannot be provided as people accused of committing offences while on 'bail' may still be waiting for their outcome to be decided in court.</t>
  </si>
  <si>
    <t>Example interpretation:
In 2019/2020, 11,406 people in total were convicted of offending while on 'bail' or 'at large'; 1,405 people were convicted of offending while 'at large' and 10,452 people were convicted of offending while on 'bail' (the counts for 'at large' and 'bail' were calculated independently so do not add to the overall total).</t>
  </si>
  <si>
    <t>Only convicted offences with a charge outcome on or before 30 June 2021 are counted. Data for 2020/2021 cannot be provided as people accused of committing offences while on 'bail' or 'at large' may still be waiting for their outcome to be decided in court.</t>
  </si>
  <si>
    <t>Only convicted offences with a charge outcome on or before 30 June 2021 are counted. Data for 2020/2021 cannot be provided as people accused of committing offences while on 'bail' or 'at large' may still be waiting for their outcome to be decided in court.</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</si>
  <si>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</si>
  <si>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Choose which age groups to show or hide</t>
  </si>
  <si>
    <t>This data counts a person once per financial year. Year is the year of the charge outcome.</t>
  </si>
  <si>
    <t>Example interpretation: 
In 2020/2021, 5,106 people were convicted of failing to answer bail, a 7% decrease compared to 2019/2020 when 5,469 people were convicted.
In 2020/2021, 72% of people convicted were male (3,687 people), 66% were Māori (3,394 people) and 46% were aged under 30 years (2,367 people).</t>
  </si>
  <si>
    <t>People with active and/or disposed charges who had been remanded on 'bail' or 'at large' on or prior to 30 June 2020 are counted.
This counts the number of people on court 'bail' or 'at large' in the year the remand offence was filed. This does not include Police bail. If a person was remanded for an offence across two calendar years (eg the charge was filed in November 2014 and the person was on 'bail' until August 2015) the person will only be counted once, in 2014.
This data will include people who spent time remanded in 'custody' if they also spent time on 'bail' or 'at large'.
Note that 'EM bail' is a subset of 'bail'. 'Bail' and 'EM bail' should not be added together as this will over count the total number of people on 'bail'.</t>
  </si>
  <si>
    <t>The financial year the most serious remand offence was filed in court.
Data for people with charges filed in 2020/2021 cannot be provided as not all these people will have had the opportunity to be considered for remand on 'bail' or 'at large' by 30 June 2021.
Note that most other criminal data produced by the Ministry uses charge outcome year.</t>
  </si>
  <si>
    <t>The financial year the offence committed while remanded on 'bail' or 'at large' occurred.
Only convicted offences with a charge outcome on or before 30 June 2021 are counted. Data for 2020/2021 cannot be provided as people accused of committing offences while on 'bail' or 'at large' may still be waiting for their outcome to be decided in court.
Note that most other criminal data produced by the Ministry uses charge outcome year.</t>
  </si>
  <si>
    <t>Example interpretation:
In 2019/2020, the majority of people on 'bail' or 'at large' were male (78%; 42,981 people); 22% (12,119 people) were female.
A higher proportion of people on 'EM bail' were male, compared to bail overall. In 2019/2020, 87% on 'EM bail' were male and 13% were female, while 79% of all people on 'bail' were male and 21% were female.</t>
  </si>
  <si>
    <t>Example interpretation:
In 2019/2020, 32,658 offences were committed while people were on 'bail' or 'at large'; 30,037 were committed while people were on 'bail' and 2,621 were committed while people were 'at large'.
The total number of convicted charges for offending while on bail or at large decreased 5% from 2018/2019 (from 34,545 to 32,658 convicted charges).
In the last year, there was a 16% decrease in the number of convicted charges for offending while at large, from 3,107 convicted charges in 2018/2019 to 2,621 convicted charges in 2019/2020.</t>
  </si>
  <si>
    <t>Example interpretation:
The overall pattern of offences committed while on 'bail' in 2019/2020 is similar to the pattern of all convicted offences - except for theft offences which were higher (21% of offences committed while on 'bail' compared to 12% of all convicted charges), traffic offences which were lower (17% of offences committed while on 'bail' compared to 21% of all convicted charges) and offences against justice which were also lower (16% of offences committed while on 'bail' compared to 23% of all convicted charges).
In general, offences committed while on 'bail' are no more or less serious than the general pattern of offences committed in New Zealand annually.</t>
  </si>
  <si>
    <t>Example interpretation:
In 2019/2020, the total number of people charged decreased by 7%, while the number remanded 'at large' decreased by 11% and the number who offended while 'at large' decreased the most (by 16%).</t>
  </si>
  <si>
    <t>Example interpretation:
The percentage of people 'at large' who offended while 'at large' is generally low (between 11% and 13% over the last 10 years); more than 85% of people did not offend while 'at large'.
Offending while 'at large' occurs at a lower rate than offending while on 'bail'.
In 2019/2020, 11% of people remanded 'at large' offended while 'at large'.</t>
  </si>
  <si>
    <t>Example interpretation:
In 2019/2020, the total number of people charged decreased by 7%, while the number of people remanded on 'bail' decreased 5% and the number of people who offended while on 'bail' decreased by 6%.</t>
  </si>
  <si>
    <t>Example interpretation:
The percentage of people on 'bail' who offended while on 'bail' is generally low (between 21% and 25% over the last 10 years); 75% or more of people did not offend while on 'bail'.
In 2019/2020, 25% of people on 'bail' offended while on 'bail'.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</si>
</sst>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u/>
      <sz val="9"/>
      <color rgb="FF263E78"/>
      <name val="Calibri"/>
      <family val="2"/>
      <scheme val="minor"/>
    </font>
    <font>
      <b/>
      <sz val="9"/>
      <color rgb="FFC00000"/>
      <name val="Calibri"/>
      <family val="2"/>
      <scheme val="minor"/>
    </font>
    <font>
      <b/>
      <sz val="11"/>
      <color rgb="FF263E78"/>
      <name val="Calibri"/>
      <family val="2"/>
      <scheme val="minor"/>
    </font>
    <font>
      <sz val="9"/>
      <name val="Calibri"/>
      <family val="2"/>
      <scheme val="minor"/>
    </font>
    <font>
      <b/>
      <u/>
      <sz val="11"/>
      <color rgb="FF263E78"/>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A6A6A6"/>
      </bottom>
      <diagonal/>
    </border>
    <border>
      <left/>
      <right/>
      <top style="thin">
        <color rgb="FFA6A6A6"/>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0" fillId="0" borderId="0" xfId="0"/>
    <xf numFmtId="0" fontId="0" fillId="0" borderId="0" xfId="0"/>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xf numFmtId="0" fontId="0" fillId="0" borderId="0" xfId="0"/>
    <xf numFmtId="0" fontId="25" fillId="0" borderId="0" xfId="43" applyFont="1" applyAlignment="1" applyProtection="1">
      <alignment vertical="top"/>
    </xf>
    <xf numFmtId="0" fontId="0" fillId="0" borderId="0" xfId="0" applyFill="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0" fillId="35"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applyAlignment="1">
      <alignment horizontal="left"/>
    </xf>
    <xf numFmtId="3" fontId="21" fillId="0" borderId="10" xfId="1" applyNumberFormat="1" applyFont="1" applyFill="1" applyBorder="1" applyAlignment="1">
      <alignment horizontal="righ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Border="1"/>
    <xf numFmtId="0" fontId="33" fillId="0" borderId="0" xfId="0" applyFont="1" applyFill="1" applyBorder="1" applyAlignment="1">
      <alignment vertical="top" wrapText="1"/>
    </xf>
    <xf numFmtId="0" fontId="19" fillId="33" borderId="0" xfId="0" applyFont="1" applyFill="1" applyBorder="1" applyAlignment="1">
      <alignment vertical="top" wrapText="1"/>
    </xf>
    <xf numFmtId="0" fontId="19" fillId="33" borderId="0" xfId="0" applyFont="1" applyFill="1" applyBorder="1" applyAlignment="1">
      <alignment horizontal="right" vertical="top" wrapText="1"/>
    </xf>
    <xf numFmtId="0" fontId="0" fillId="0" borderId="0" xfId="0" applyAlignment="1">
      <alignment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9" fontId="0" fillId="0" borderId="0" xfId="44" applyFont="1"/>
    <xf numFmtId="9" fontId="21" fillId="0" borderId="10" xfId="44" applyFont="1" applyFill="1" applyBorder="1" applyAlignment="1">
      <alignment horizontal="right" vertical="top" wrapText="1"/>
    </xf>
    <xf numFmtId="0" fontId="20" fillId="0" borderId="16" xfId="0" applyFont="1" applyFill="1" applyBorder="1" applyAlignment="1">
      <alignment vertical="top" wrapText="1"/>
    </xf>
    <xf numFmtId="0" fontId="20" fillId="0" borderId="11" xfId="0" applyFont="1" applyFill="1" applyBorder="1" applyAlignment="1">
      <alignmen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0" fillId="0" borderId="0" xfId="0" applyAlignment="1">
      <alignment horizontal="left" wrapText="1"/>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0" fontId="34" fillId="0" borderId="0" xfId="0" applyFont="1" applyFill="1" applyAlignment="1">
      <alignment vertical="center"/>
    </xf>
    <xf numFmtId="0" fontId="32"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4" fillId="0" borderId="0" xfId="0" applyFont="1"/>
    <xf numFmtId="0" fontId="0" fillId="34" borderId="0" xfId="0" applyFon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3" borderId="17" xfId="0" applyFont="1" applyFill="1" applyBorder="1" applyAlignment="1">
      <alignment horizontal="right" vertical="top" wrapText="1"/>
    </xf>
    <xf numFmtId="9" fontId="23" fillId="0" borderId="0" xfId="44" applyFont="1" applyFill="1" applyBorder="1" applyAlignment="1">
      <alignment vertical="top" wrapText="1"/>
    </xf>
    <xf numFmtId="9" fontId="21" fillId="0" borderId="19" xfId="44" applyFont="1" applyFill="1" applyBorder="1" applyAlignment="1">
      <alignment horizontal="right" vertical="top" wrapText="1"/>
    </xf>
    <xf numFmtId="9" fontId="23" fillId="0" borderId="20" xfId="44" applyFont="1" applyFill="1" applyBorder="1" applyAlignment="1">
      <alignment horizontal="right" vertical="top" wrapText="1"/>
    </xf>
    <xf numFmtId="9" fontId="21" fillId="0" borderId="19" xfId="44" applyNumberFormat="1" applyFont="1" applyFill="1" applyBorder="1" applyAlignment="1">
      <alignment horizontal="righ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horizontal="right" vertical="top"/>
    </xf>
    <xf numFmtId="0" fontId="19" fillId="33" borderId="17" xfId="0" applyFont="1" applyFill="1" applyBorder="1" applyAlignment="1">
      <alignment horizontal="right" vertical="top"/>
    </xf>
    <xf numFmtId="0" fontId="22" fillId="0" borderId="0" xfId="0" applyFont="1" applyFill="1" applyBorder="1" applyAlignment="1">
      <alignment horizontal="left" vertical="top" wrapText="1"/>
    </xf>
    <xf numFmtId="9" fontId="21" fillId="0" borderId="10" xfId="44" applyNumberFormat="1" applyFont="1" applyFill="1" applyBorder="1" applyAlignment="1">
      <alignment horizontal="right" vertical="top" wrapText="1"/>
    </xf>
    <xf numFmtId="9" fontId="21" fillId="0" borderId="0" xfId="44" applyFont="1" applyFill="1" applyBorder="1" applyAlignment="1">
      <alignment vertical="top" wrapText="1"/>
    </xf>
    <xf numFmtId="0" fontId="22"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9" fontId="21" fillId="0" borderId="0" xfId="44" applyFont="1" applyFill="1" applyBorder="1" applyAlignment="1">
      <alignment horizontal="right" vertical="top" wrapText="1"/>
    </xf>
    <xf numFmtId="0" fontId="24" fillId="0" borderId="0" xfId="43" applyAlignment="1" applyProtection="1"/>
    <xf numFmtId="0" fontId="22"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9" fontId="23" fillId="0" borderId="11" xfId="44"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0" fontId="31" fillId="35" borderId="0" xfId="0" applyFont="1" applyFill="1" applyAlignment="1">
      <alignment horizontal="right"/>
    </xf>
    <xf numFmtId="9" fontId="31" fillId="35" borderId="21" xfId="44" applyFont="1" applyFill="1" applyBorder="1" applyAlignment="1">
      <alignment horizontal="right"/>
    </xf>
    <xf numFmtId="9" fontId="31"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9" fontId="21" fillId="0" borderId="20" xfId="44"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9" fontId="23" fillId="0" borderId="19" xfId="44" applyFont="1" applyFill="1" applyBorder="1" applyAlignment="1">
      <alignment horizontal="right" vertical="top" wrapText="1"/>
    </xf>
    <xf numFmtId="9" fontId="23" fillId="0" borderId="10" xfId="44" applyFont="1" applyFill="1" applyBorder="1" applyAlignment="1">
      <alignment horizontal="right" vertical="top" wrapText="1"/>
    </xf>
    <xf numFmtId="3" fontId="23" fillId="0" borderId="11" xfId="1" applyNumberFormat="1" applyFont="1" applyFill="1" applyBorder="1" applyAlignment="1">
      <alignment horizontal="right" vertical="top" wrapText="1"/>
    </xf>
    <xf numFmtId="9" fontId="21" fillId="0" borderId="19" xfId="1" applyNumberFormat="1" applyFont="1" applyFill="1" applyBorder="1" applyAlignment="1">
      <alignment horizontal="right" vertical="top" wrapText="1"/>
    </xf>
    <xf numFmtId="9" fontId="21" fillId="0" borderId="10" xfId="1" applyNumberFormat="1" applyFont="1" applyFill="1" applyBorder="1" applyAlignment="1">
      <alignment horizontal="right" vertical="top" wrapText="1"/>
    </xf>
    <xf numFmtId="9" fontId="23" fillId="0" borderId="20" xfId="1" applyNumberFormat="1" applyFont="1" applyFill="1" applyBorder="1" applyAlignment="1">
      <alignment horizontal="right" vertical="top" wrapText="1"/>
    </xf>
    <xf numFmtId="9" fontId="23" fillId="0" borderId="11" xfId="1" applyNumberFormat="1" applyFont="1" applyFill="1" applyBorder="1" applyAlignment="1">
      <alignment horizontal="right" vertical="top" wrapText="1"/>
    </xf>
    <xf numFmtId="3" fontId="23" fillId="0" borderId="11" xfId="1" applyNumberFormat="1" applyFont="1" applyFill="1" applyBorder="1" applyAlignment="1">
      <alignment horizontal="right" vertical="top"/>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1" fillId="0" borderId="14" xfId="1"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164" fontId="21" fillId="0" borderId="19" xfId="44" applyNumberFormat="1" applyFont="1" applyFill="1" applyBorder="1" applyAlignment="1">
      <alignment horizontal="right" vertical="top" wrapText="1"/>
    </xf>
    <xf numFmtId="164" fontId="21" fillId="0" borderId="20" xfId="44" applyNumberFormat="1" applyFont="1" applyFill="1" applyBorder="1" applyAlignment="1">
      <alignment horizontal="right" vertical="top" wrapText="1"/>
    </xf>
    <xf numFmtId="164" fontId="21" fillId="0" borderId="10" xfId="44" applyNumberFormat="1" applyFont="1" applyFill="1" applyBorder="1" applyAlignment="1">
      <alignment horizontal="right" vertical="top" wrapText="1"/>
    </xf>
    <xf numFmtId="164" fontId="21" fillId="0" borderId="10" xfId="44" quotePrefix="1" applyNumberFormat="1" applyFont="1" applyFill="1" applyBorder="1" applyAlignment="1">
      <alignment horizontal="right" vertical="top" wrapText="1"/>
    </xf>
    <xf numFmtId="164" fontId="21" fillId="0" borderId="11" xfId="44"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3" fontId="0" fillId="0" borderId="0" xfId="0" applyNumberFormat="1"/>
    <xf numFmtId="3" fontId="0" fillId="0" borderId="0" xfId="0" applyNumberForma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8" fillId="0" borderId="0" xfId="43" applyFont="1" applyFill="1" applyAlignment="1" applyProtection="1">
      <alignment horizontal="left" vertical="center"/>
    </xf>
    <xf numFmtId="0" fontId="37" fillId="0" borderId="0" xfId="0" applyFont="1" applyFill="1" applyBorder="1" applyAlignment="1">
      <alignment horizontal="left" vertical="top" wrapText="1"/>
    </xf>
    <xf numFmtId="0" fontId="22" fillId="0" borderId="0" xfId="0" applyFont="1" applyFill="1" applyBorder="1" applyAlignment="1">
      <alignment horizontal="center" vertical="top" wrapText="1"/>
    </xf>
    <xf numFmtId="0" fontId="25" fillId="0" borderId="0" xfId="43" applyFont="1" applyFill="1" applyBorder="1" applyAlignment="1" applyProtection="1">
      <alignment horizontal="left" vertical="top" wrapText="1"/>
    </xf>
    <xf numFmtId="0" fontId="0" fillId="0" borderId="0" xfId="0" applyAlignment="1">
      <alignment horizontal="left"/>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13" xfId="0" applyFont="1" applyFill="1" applyBorder="1" applyAlignment="1">
      <alignment horizontal="left" vertical="top" wrapText="1"/>
    </xf>
    <xf numFmtId="0" fontId="34" fillId="0" borderId="0" xfId="0" applyFont="1" applyFill="1" applyAlignment="1">
      <alignment horizontal="center" vertical="center"/>
    </xf>
    <xf numFmtId="0" fontId="19" fillId="33" borderId="0" xfId="0" applyFont="1" applyFill="1" applyBorder="1" applyAlignment="1">
      <alignment horizontal="center" vertical="top"/>
    </xf>
    <xf numFmtId="0" fontId="19" fillId="33" borderId="17" xfId="0" applyFont="1" applyFill="1" applyBorder="1" applyAlignment="1">
      <alignment horizontal="center" vertical="top"/>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lignment horizontal="left" vertical="top"/>
    </xf>
    <xf numFmtId="0" fontId="20" fillId="0" borderId="12" xfId="0" applyFont="1" applyFill="1" applyBorder="1" applyAlignment="1">
      <alignment horizontal="left" vertical="top"/>
    </xf>
    <xf numFmtId="0" fontId="35"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20" fillId="0" borderId="13" xfId="0" applyFont="1" applyFill="1" applyBorder="1" applyAlignment="1">
      <alignment horizontal="left" vertical="top" wrapText="1"/>
    </xf>
    <xf numFmtId="0" fontId="36" fillId="0" borderId="0" xfId="0" applyFont="1" applyFill="1" applyAlignment="1">
      <alignment horizontal="left" vertical="center"/>
    </xf>
    <xf numFmtId="0" fontId="0" fillId="0" borderId="13" xfId="0"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0" xfId="0" applyFill="1" applyAlignment="1">
      <alignment horizontal="center"/>
    </xf>
    <xf numFmtId="0" fontId="33" fillId="0" borderId="0" xfId="0" applyFont="1" applyFill="1" applyBorder="1" applyAlignment="1">
      <alignment horizontal="center" vertical="top" wrapText="1"/>
    </xf>
    <xf numFmtId="0" fontId="22" fillId="0" borderId="0" xfId="0" applyFont="1" applyFill="1" applyBorder="1" applyAlignment="1">
      <alignment horizontal="left" vertical="top"/>
    </xf>
    <xf numFmtId="0" fontId="20" fillId="0" borderId="13" xfId="0" applyFont="1" applyFill="1" applyBorder="1" applyAlignment="1">
      <alignment horizontal="left" vertical="top"/>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9012"/>
      <color rgb="FF0087C0"/>
      <color rgb="FFD52B1E"/>
      <color rgb="FF263E78"/>
      <color rgb="FF8ABF4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'1.People remanded summary'!$A$12:$B$12</c:f>
              <c:strCache>
                <c:ptCount val="2"/>
                <c:pt idx="0">
                  <c:v>Total bail or at large</c:v>
                </c:pt>
              </c:strCache>
            </c:strRef>
          </c:tx>
          <c:spPr>
            <a:ln w="28575" cap="rnd">
              <a:solidFill>
                <a:srgbClr val="263E78"/>
              </a:solidFill>
              <a:round/>
            </a:ln>
            <a:effectLst/>
          </c:spPr>
          <c:marker>
            <c:symbol val="none"/>
          </c:marker>
          <c:cat>
            <c:strRef>
              <c:f>'1.People remanded summary'!$C$8:$L$8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'1.People remanded summary'!$C$12:$L$12</c:f>
              <c:numCache>
                <c:formatCode>#,##0</c:formatCode>
                <c:ptCount val="10"/>
                <c:pt idx="0">
                  <c:v>78877</c:v>
                </c:pt>
                <c:pt idx="1">
                  <c:v>71737</c:v>
                </c:pt>
                <c:pt idx="2">
                  <c:v>65872</c:v>
                </c:pt>
                <c:pt idx="3">
                  <c:v>59584</c:v>
                </c:pt>
                <c:pt idx="4">
                  <c:v>60255</c:v>
                </c:pt>
                <c:pt idx="5">
                  <c:v>62250</c:v>
                </c:pt>
                <c:pt idx="6">
                  <c:v>61906</c:v>
                </c:pt>
                <c:pt idx="7">
                  <c:v>60635</c:v>
                </c:pt>
                <c:pt idx="8">
                  <c:v>59020</c:v>
                </c:pt>
                <c:pt idx="9">
                  <c:v>55169</c:v>
                </c:pt>
              </c:numCache>
            </c:numRef>
          </c:val>
          <c:smooth val="0"/>
          <c:extLst>
            <c:ext xmlns:c16="http://schemas.microsoft.com/office/drawing/2014/chart" uri="{C3380CC4-5D6E-409C-BE32-E72D297353CC}">
              <c16:uniqueId val="{00000000-0058-406E-8B91-8349D46EAD6F}"/>
            </c:ext>
          </c:extLst>
        </c:ser>
        <c:ser>
          <c:idx val="3"/>
          <c:order val="1"/>
          <c:tx>
            <c:strRef>
              <c:f>'1.People remanded summary'!$B$11</c:f>
              <c:strCache>
                <c:ptCount val="1"/>
                <c:pt idx="0">
                  <c:v>Total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'1.People remanded summary'!$C$8:$L$8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'1.People remanded summary'!$C$11:$L$11</c:f>
              <c:numCache>
                <c:formatCode>#,##0</c:formatCode>
                <c:ptCount val="10"/>
                <c:pt idx="0">
                  <c:v>54195</c:v>
                </c:pt>
                <c:pt idx="1">
                  <c:v>50025</c:v>
                </c:pt>
                <c:pt idx="2">
                  <c:v>45802</c:v>
                </c:pt>
                <c:pt idx="3">
                  <c:v>40456</c:v>
                </c:pt>
                <c:pt idx="4">
                  <c:v>42591</c:v>
                </c:pt>
                <c:pt idx="5">
                  <c:v>44496</c:v>
                </c:pt>
                <c:pt idx="6">
                  <c:v>45311</c:v>
                </c:pt>
                <c:pt idx="7">
                  <c:v>45296</c:v>
                </c:pt>
                <c:pt idx="8">
                  <c:v>44877</c:v>
                </c:pt>
                <c:pt idx="9">
                  <c:v>42527</c:v>
                </c:pt>
              </c:numCache>
            </c:numRef>
          </c:val>
          <c:smooth val="0"/>
          <c:extLst>
            <c:ext xmlns:c16="http://schemas.microsoft.com/office/drawing/2014/chart" uri="{C3380CC4-5D6E-409C-BE32-E72D297353CC}">
              <c16:uniqueId val="{00000003-0058-406E-8B91-8349D46EAD6F}"/>
            </c:ext>
          </c:extLst>
        </c:ser>
        <c:ser>
          <c:idx val="1"/>
          <c:order val="2"/>
          <c:tx>
            <c:strRef>
              <c:f>'1.People remanded summary'!$A$9:$B$9</c:f>
              <c:strCache>
                <c:ptCount val="2"/>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'1.People remanded summary'!$C$8:$L$8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'1.People remanded summary'!$C$9:$L$9</c:f>
              <c:numCache>
                <c:formatCode>#,##0</c:formatCode>
                <c:ptCount val="10"/>
                <c:pt idx="0">
                  <c:v>24682</c:v>
                </c:pt>
                <c:pt idx="1">
                  <c:v>21712</c:v>
                </c:pt>
                <c:pt idx="2">
                  <c:v>20070</c:v>
                </c:pt>
                <c:pt idx="3">
                  <c:v>19128</c:v>
                </c:pt>
                <c:pt idx="4">
                  <c:v>17664</c:v>
                </c:pt>
                <c:pt idx="5">
                  <c:v>17754</c:v>
                </c:pt>
                <c:pt idx="6">
                  <c:v>16595</c:v>
                </c:pt>
                <c:pt idx="7">
                  <c:v>15339</c:v>
                </c:pt>
                <c:pt idx="8">
                  <c:v>14143</c:v>
                </c:pt>
                <c:pt idx="9">
                  <c:v>12642</c:v>
                </c:pt>
              </c:numCache>
            </c:numRef>
          </c:val>
          <c:smooth val="0"/>
          <c:extLst>
            <c:ext xmlns:c16="http://schemas.microsoft.com/office/drawing/2014/chart" uri="{C3380CC4-5D6E-409C-BE32-E72D297353CC}">
              <c16:uniqueId val="{00000001-0058-406E-8B91-8349D46EAD6F}"/>
            </c:ext>
          </c:extLst>
        </c:ser>
        <c:ser>
          <c:idx val="2"/>
          <c:order val="3"/>
          <c:tx>
            <c:strRef>
              <c:f>'1.People remanded summary'!$B$10</c:f>
              <c:strCache>
                <c:ptCount val="1"/>
                <c:pt idx="0">
                  <c:v>EM bail</c:v>
                </c:pt>
              </c:strCache>
            </c:strRef>
          </c:tx>
          <c:spPr>
            <a:ln w="28575" cap="rnd">
              <a:solidFill>
                <a:srgbClr val="D52B1E"/>
              </a:solidFill>
              <a:round/>
            </a:ln>
            <a:effectLst/>
          </c:spPr>
          <c:marker>
            <c:symbol val="triangle"/>
            <c:size val="5"/>
            <c:spPr>
              <a:solidFill>
                <a:srgbClr val="D52B1E"/>
              </a:solidFill>
              <a:ln w="9525">
                <a:solidFill>
                  <a:srgbClr val="D52B1E"/>
                </a:solidFill>
              </a:ln>
              <a:effectLst/>
            </c:spPr>
          </c:marker>
          <c:cat>
            <c:strRef>
              <c:f>'1.People remanded summary'!$C$8:$L$8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'1.People remanded summary'!$C$10:$L$10</c:f>
              <c:numCache>
                <c:formatCode>#,##0</c:formatCode>
                <c:ptCount val="10"/>
                <c:pt idx="0">
                  <c:v>500</c:v>
                </c:pt>
                <c:pt idx="1">
                  <c:v>604</c:v>
                </c:pt>
                <c:pt idx="2">
                  <c:v>603</c:v>
                </c:pt>
                <c:pt idx="3">
                  <c:v>691</c:v>
                </c:pt>
                <c:pt idx="4">
                  <c:v>1018</c:v>
                </c:pt>
                <c:pt idx="5">
                  <c:v>1283</c:v>
                </c:pt>
                <c:pt idx="6">
                  <c:v>1619</c:v>
                </c:pt>
                <c:pt idx="7">
                  <c:v>2199</c:v>
                </c:pt>
                <c:pt idx="8">
                  <c:v>2849</c:v>
                </c:pt>
                <c:pt idx="9">
                  <c:v>3117</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9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'2.1.Summary offences committed'!$A$11</c:f>
              <c:strCache>
                <c:ptCount val="1"/>
                <c:pt idx="0">
                  <c:v>Total</c:v>
                </c:pt>
              </c:strCache>
            </c:strRef>
          </c:tx>
          <c:spPr>
            <a:ln w="28575" cap="rnd">
              <a:solidFill>
                <a:srgbClr val="263E78"/>
              </a:solidFill>
              <a:round/>
            </a:ln>
            <a:effectLst/>
          </c:spPr>
          <c:marker>
            <c:symbol val="none"/>
          </c:marker>
          <c:cat>
            <c:strRef>
              <c:f>'2.1.Summary offences committed'!$B$8:$K$8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'2.1.Summary offences committed'!$B$11:$K$11</c:f>
              <c:numCache>
                <c:formatCode>#,##0</c:formatCode>
                <c:ptCount val="10"/>
                <c:pt idx="0">
                  <c:v>37256</c:v>
                </c:pt>
                <c:pt idx="1">
                  <c:v>34089</c:v>
                </c:pt>
                <c:pt idx="2">
                  <c:v>28028</c:v>
                </c:pt>
                <c:pt idx="3">
                  <c:v>24546</c:v>
                </c:pt>
                <c:pt idx="4">
                  <c:v>27810</c:v>
                </c:pt>
                <c:pt idx="5">
                  <c:v>31080</c:v>
                </c:pt>
                <c:pt idx="6">
                  <c:v>33502</c:v>
                </c:pt>
                <c:pt idx="7">
                  <c:v>33902</c:v>
                </c:pt>
                <c:pt idx="8">
                  <c:v>34545</c:v>
                </c:pt>
                <c:pt idx="9">
                  <c:v>32658</c:v>
                </c:pt>
              </c:numCache>
            </c:numRef>
          </c:val>
          <c:smooth val="0"/>
          <c:extLst>
            <c:ext xmlns:c16="http://schemas.microsoft.com/office/drawing/2014/chart" uri="{C3380CC4-5D6E-409C-BE32-E72D297353CC}">
              <c16:uniqueId val="{00000000-0058-406E-8B91-8349D46EAD6F}"/>
            </c:ext>
          </c:extLst>
        </c:ser>
        <c:ser>
          <c:idx val="2"/>
          <c:order val="1"/>
          <c:tx>
            <c:strRef>
              <c:f>'2.1.Summary offences committed'!$A$10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'2.1.Summary offences committed'!$B$8:$K$8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'2.1.Summary offences committed'!$B$10:$K$10</c:f>
              <c:numCache>
                <c:formatCode>#,##0</c:formatCode>
                <c:ptCount val="10"/>
                <c:pt idx="0">
                  <c:v>31509</c:v>
                </c:pt>
                <c:pt idx="1">
                  <c:v>29528</c:v>
                </c:pt>
                <c:pt idx="2">
                  <c:v>24132</c:v>
                </c:pt>
                <c:pt idx="3">
                  <c:v>21018</c:v>
                </c:pt>
                <c:pt idx="4">
                  <c:v>24375</c:v>
                </c:pt>
                <c:pt idx="5">
                  <c:v>27412</c:v>
                </c:pt>
                <c:pt idx="6">
                  <c:v>29607</c:v>
                </c:pt>
                <c:pt idx="7">
                  <c:v>30212</c:v>
                </c:pt>
                <c:pt idx="8">
                  <c:v>31438</c:v>
                </c:pt>
                <c:pt idx="9">
                  <c:v>30037</c:v>
                </c:pt>
              </c:numCache>
            </c:numRef>
          </c:val>
          <c:smooth val="0"/>
          <c:extLst>
            <c:ext xmlns:c16="http://schemas.microsoft.com/office/drawing/2014/chart" uri="{C3380CC4-5D6E-409C-BE32-E72D297353CC}">
              <c16:uniqueId val="{00000002-0058-406E-8B91-8349D46EAD6F}"/>
            </c:ext>
          </c:extLst>
        </c:ser>
        <c:ser>
          <c:idx val="1"/>
          <c:order val="2"/>
          <c:tx>
            <c:strRef>
              <c:f>'2.1.Summary offences committed'!$A$9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'2.1.Summary offences committed'!$B$8:$K$8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'2.1.Summary offences committed'!$B$9:$K$9</c:f>
              <c:numCache>
                <c:formatCode>#,##0</c:formatCode>
                <c:ptCount val="10"/>
                <c:pt idx="0">
                  <c:v>5747</c:v>
                </c:pt>
                <c:pt idx="1">
                  <c:v>4561</c:v>
                </c:pt>
                <c:pt idx="2">
                  <c:v>3896</c:v>
                </c:pt>
                <c:pt idx="3">
                  <c:v>3528</c:v>
                </c:pt>
                <c:pt idx="4">
                  <c:v>3435</c:v>
                </c:pt>
                <c:pt idx="5">
                  <c:v>3668</c:v>
                </c:pt>
                <c:pt idx="6">
                  <c:v>3895</c:v>
                </c:pt>
                <c:pt idx="7">
                  <c:v>3690</c:v>
                </c:pt>
                <c:pt idx="8">
                  <c:v>3107</c:v>
                </c:pt>
                <c:pt idx="9">
                  <c:v>2621</c:v>
                </c:pt>
              </c:numCache>
            </c:numRef>
          </c:val>
          <c:smooth val="0"/>
          <c:extLst>
            <c:ext xmlns:c16="http://schemas.microsoft.com/office/drawing/2014/chart" uri="{C3380CC4-5D6E-409C-BE32-E72D297353CC}">
              <c16:uniqueId val="{00000001-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45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committed'!$L$7:$L$22</c:f>
              <c:numCache>
                <c:formatCode>0%</c:formatCode>
                <c:ptCount val="16"/>
                <c:pt idx="0">
                  <c:v>0</c:v>
                </c:pt>
                <c:pt idx="1">
                  <c:v>0.1</c:v>
                </c:pt>
                <c:pt idx="2">
                  <c:v>0.02</c:v>
                </c:pt>
                <c:pt idx="3">
                  <c:v>0.05</c:v>
                </c:pt>
                <c:pt idx="4">
                  <c:v>0.02</c:v>
                </c:pt>
                <c:pt idx="5">
                  <c:v>0</c:v>
                </c:pt>
                <c:pt idx="6">
                  <c:v>0.02</c:v>
                </c:pt>
                <c:pt idx="7">
                  <c:v>0.12</c:v>
                </c:pt>
                <c:pt idx="8">
                  <c:v>0.05</c:v>
                </c:pt>
                <c:pt idx="9">
                  <c:v>7.0000000000000007E-2</c:v>
                </c:pt>
                <c:pt idx="10">
                  <c:v>0.02</c:v>
                </c:pt>
                <c:pt idx="11">
                  <c:v>0.04</c:v>
                </c:pt>
                <c:pt idx="12">
                  <c:v>0.03</c:v>
                </c:pt>
                <c:pt idx="13">
                  <c:v>0.21</c:v>
                </c:pt>
                <c:pt idx="14">
                  <c:v>0.23</c:v>
                </c:pt>
                <c:pt idx="15">
                  <c:v>0.01</c:v>
                </c:pt>
              </c:numCache>
            </c:numRef>
          </c:val>
          <c:extLst>
            <c:ext xmlns:c16="http://schemas.microsoft.com/office/drawing/2014/chart" uri="{C3380CC4-5D6E-409C-BE32-E72D297353CC}">
              <c16:uniqueId val="{00000000-502E-4B34-9952-AD0318A3E3A0}"/>
            </c:ext>
          </c:extLst>
        </c:ser>
        <c:ser>
          <c:idx val="0"/>
          <c:order val="1"/>
          <c:tx>
            <c:strRef>
              <c:f>'2.2.Summary offences committed'!$K$6</c:f>
              <c:strCache>
                <c:ptCount val="1"/>
                <c:pt idx="0">
                  <c:v> % of convicted charges committed while on bail</c:v>
                </c:pt>
              </c:strCache>
            </c:strRef>
          </c:tx>
          <c:spPr>
            <a:solidFill>
              <a:srgbClr val="0087C0"/>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committed'!$K$7:$K$22</c:f>
              <c:numCache>
                <c:formatCode>0%</c:formatCode>
                <c:ptCount val="16"/>
                <c:pt idx="0">
                  <c:v>0</c:v>
                </c:pt>
                <c:pt idx="1">
                  <c:v>0.09</c:v>
                </c:pt>
                <c:pt idx="2">
                  <c:v>0</c:v>
                </c:pt>
                <c:pt idx="3">
                  <c:v>0.04</c:v>
                </c:pt>
                <c:pt idx="4">
                  <c:v>0.03</c:v>
                </c:pt>
                <c:pt idx="5">
                  <c:v>0</c:v>
                </c:pt>
                <c:pt idx="6">
                  <c:v>0.04</c:v>
                </c:pt>
                <c:pt idx="7">
                  <c:v>0.21</c:v>
                </c:pt>
                <c:pt idx="8">
                  <c:v>0.05</c:v>
                </c:pt>
                <c:pt idx="9">
                  <c:v>0.08</c:v>
                </c:pt>
                <c:pt idx="10">
                  <c:v>0.04</c:v>
                </c:pt>
                <c:pt idx="11">
                  <c:v>0.04</c:v>
                </c:pt>
                <c:pt idx="12">
                  <c:v>0.04</c:v>
                </c:pt>
                <c:pt idx="13">
                  <c:v>0.17</c:v>
                </c:pt>
                <c:pt idx="14">
                  <c:v>0.16</c:v>
                </c:pt>
                <c:pt idx="15">
                  <c:v>0</c:v>
                </c:pt>
              </c:numCache>
            </c:numRef>
          </c:val>
          <c:extLst>
            <c:ext xmlns:c16="http://schemas.microsoft.com/office/drawing/2014/chart" uri="{C3380CC4-5D6E-409C-BE32-E72D297353CC}">
              <c16:uniqueId val="{00000001-502E-4B34-9952-AD0318A3E3A0}"/>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committed'!$E$7:$E$22</c:f>
              <c:numCache>
                <c:formatCode>0%</c:formatCode>
                <c:ptCount val="16"/>
                <c:pt idx="0">
                  <c:v>0</c:v>
                </c:pt>
                <c:pt idx="1">
                  <c:v>0.1</c:v>
                </c:pt>
                <c:pt idx="2">
                  <c:v>0.02</c:v>
                </c:pt>
                <c:pt idx="3">
                  <c:v>0.05</c:v>
                </c:pt>
                <c:pt idx="4">
                  <c:v>0.02</c:v>
                </c:pt>
                <c:pt idx="5">
                  <c:v>0</c:v>
                </c:pt>
                <c:pt idx="6">
                  <c:v>0.02</c:v>
                </c:pt>
                <c:pt idx="7">
                  <c:v>0.12</c:v>
                </c:pt>
                <c:pt idx="8">
                  <c:v>0.05</c:v>
                </c:pt>
                <c:pt idx="9">
                  <c:v>7.0000000000000007E-2</c:v>
                </c:pt>
                <c:pt idx="10">
                  <c:v>0.02</c:v>
                </c:pt>
                <c:pt idx="11">
                  <c:v>0.04</c:v>
                </c:pt>
                <c:pt idx="12">
                  <c:v>0.03</c:v>
                </c:pt>
                <c:pt idx="13">
                  <c:v>0.21</c:v>
                </c:pt>
                <c:pt idx="14">
                  <c:v>0.23</c:v>
                </c:pt>
                <c:pt idx="15">
                  <c:v>0.01</c:v>
                </c:pt>
              </c:numCache>
            </c:numRef>
          </c:val>
          <c:extLst>
            <c:ext xmlns:c16="http://schemas.microsoft.com/office/drawing/2014/chart" uri="{C3380CC4-5D6E-409C-BE32-E72D297353CC}">
              <c16:uniqueId val="{00000000-717F-468B-A793-EC105A9BFB9D}"/>
            </c:ext>
          </c:extLst>
        </c:ser>
        <c:ser>
          <c:idx val="0"/>
          <c:order val="1"/>
          <c:tx>
            <c:strRef>
              <c:f>'2.2.Summary offences committed'!$D$6</c:f>
              <c:strCache>
                <c:ptCount val="1"/>
                <c:pt idx="0">
                  <c:v> % of convicted charges committed while at large</c:v>
                </c:pt>
              </c:strCache>
            </c:strRef>
          </c:tx>
          <c:spPr>
            <a:solidFill>
              <a:srgbClr val="0087C0"/>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committed'!$D$7:$D$22</c:f>
              <c:numCache>
                <c:formatCode>0%</c:formatCode>
                <c:ptCount val="16"/>
                <c:pt idx="0">
                  <c:v>0</c:v>
                </c:pt>
                <c:pt idx="1">
                  <c:v>7.0000000000000007E-2</c:v>
                </c:pt>
                <c:pt idx="2">
                  <c:v>0</c:v>
                </c:pt>
                <c:pt idx="3">
                  <c:v>0.05</c:v>
                </c:pt>
                <c:pt idx="4">
                  <c:v>0.03</c:v>
                </c:pt>
                <c:pt idx="5">
                  <c:v>0</c:v>
                </c:pt>
                <c:pt idx="6">
                  <c:v>0.02</c:v>
                </c:pt>
                <c:pt idx="7">
                  <c:v>0.15</c:v>
                </c:pt>
                <c:pt idx="8">
                  <c:v>0.04</c:v>
                </c:pt>
                <c:pt idx="9">
                  <c:v>0.06</c:v>
                </c:pt>
                <c:pt idx="10">
                  <c:v>0.02</c:v>
                </c:pt>
                <c:pt idx="11">
                  <c:v>0.04</c:v>
                </c:pt>
                <c:pt idx="12">
                  <c:v>0.04</c:v>
                </c:pt>
                <c:pt idx="13">
                  <c:v>0.27</c:v>
                </c:pt>
                <c:pt idx="14">
                  <c:v>0.19</c:v>
                </c:pt>
                <c:pt idx="15">
                  <c:v>0</c:v>
                </c:pt>
              </c:numCache>
            </c:numRef>
          </c:val>
          <c:extLst>
            <c:ext xmlns:c16="http://schemas.microsoft.com/office/drawing/2014/chart" uri="{C3380CC4-5D6E-409C-BE32-E72D297353CC}">
              <c16:uniqueId val="{00000001-717F-468B-A793-EC105A9BFB9D}"/>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'3.1.Summary1 people offending'!$A$11</c:f>
              <c:strCache>
                <c:ptCount val="1"/>
                <c:pt idx="0">
                  <c:v>Total</c:v>
                </c:pt>
              </c:strCache>
            </c:strRef>
          </c:tx>
          <c:spPr>
            <a:ln w="28575" cap="rnd">
              <a:solidFill>
                <a:srgbClr val="263E78"/>
              </a:solidFill>
              <a:round/>
            </a:ln>
            <a:effectLst/>
          </c:spPr>
          <c:marker>
            <c:symbol val="none"/>
          </c:marker>
          <c:cat>
            <c:strRef>
              <c:f>'3.1.Summary1 people offending'!$B$8:$K$8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'3.1.Summary1 people offending'!$B$11:$K$11</c:f>
              <c:numCache>
                <c:formatCode>#,##0</c:formatCode>
                <c:ptCount val="10"/>
                <c:pt idx="0">
                  <c:v>14839</c:v>
                </c:pt>
                <c:pt idx="1">
                  <c:v>13385</c:v>
                </c:pt>
                <c:pt idx="2">
                  <c:v>11374</c:v>
                </c:pt>
                <c:pt idx="3">
                  <c:v>10043</c:v>
                </c:pt>
                <c:pt idx="4">
                  <c:v>10801</c:v>
                </c:pt>
                <c:pt idx="5">
                  <c:v>11811</c:v>
                </c:pt>
                <c:pt idx="6">
                  <c:v>12582</c:v>
                </c:pt>
                <c:pt idx="7">
                  <c:v>12367</c:v>
                </c:pt>
                <c:pt idx="8">
                  <c:v>12202</c:v>
                </c:pt>
                <c:pt idx="9">
                  <c:v>11406</c:v>
                </c:pt>
              </c:numCache>
            </c:numRef>
          </c:val>
          <c:smooth val="0"/>
          <c:extLst>
            <c:ext xmlns:c16="http://schemas.microsoft.com/office/drawing/2014/chart" uri="{C3380CC4-5D6E-409C-BE32-E72D297353CC}">
              <c16:uniqueId val="{00000000-738D-448E-813C-078068DFD371}"/>
            </c:ext>
          </c:extLst>
        </c:ser>
        <c:ser>
          <c:idx val="2"/>
          <c:order val="1"/>
          <c:tx>
            <c:strRef>
              <c:f>'3.1.Summary1 people offending'!$A$10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'3.1.Summary1 people offending'!$B$8:$K$8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'3.1.Summary1 people offending'!$B$10:$K$10</c:f>
              <c:numCache>
                <c:formatCode>#,##0</c:formatCode>
                <c:ptCount val="10"/>
                <c:pt idx="0">
                  <c:v>12572</c:v>
                </c:pt>
                <c:pt idx="1">
                  <c:v>11538</c:v>
                </c:pt>
                <c:pt idx="2">
                  <c:v>9721</c:v>
                </c:pt>
                <c:pt idx="3">
                  <c:v>8523</c:v>
                </c:pt>
                <c:pt idx="4">
                  <c:v>9345</c:v>
                </c:pt>
                <c:pt idx="5">
                  <c:v>10312</c:v>
                </c:pt>
                <c:pt idx="6">
                  <c:v>11081</c:v>
                </c:pt>
                <c:pt idx="7">
                  <c:v>11018</c:v>
                </c:pt>
                <c:pt idx="8">
                  <c:v>11064</c:v>
                </c:pt>
                <c:pt idx="9">
                  <c:v>10452</c:v>
                </c:pt>
              </c:numCache>
            </c:numRef>
          </c:val>
          <c:smooth val="0"/>
          <c:extLst>
            <c:ext xmlns:c16="http://schemas.microsoft.com/office/drawing/2014/chart" uri="{C3380CC4-5D6E-409C-BE32-E72D297353CC}">
              <c16:uniqueId val="{00000002-738D-448E-813C-078068DFD371}"/>
            </c:ext>
          </c:extLst>
        </c:ser>
        <c:ser>
          <c:idx val="1"/>
          <c:order val="2"/>
          <c:tx>
            <c:strRef>
              <c:f>'3.1.Summary1 people offending'!$A$9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'3.1.Summary1 people offending'!$B$8:$K$8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'3.1.Summary1 people offending'!$B$9:$K$9</c:f>
              <c:numCache>
                <c:formatCode>#,##0</c:formatCode>
                <c:ptCount val="10"/>
                <c:pt idx="0">
                  <c:v>3233</c:v>
                </c:pt>
                <c:pt idx="1">
                  <c:v>2634</c:v>
                </c:pt>
                <c:pt idx="2">
                  <c:v>2266</c:v>
                </c:pt>
                <c:pt idx="3">
                  <c:v>2115</c:v>
                </c:pt>
                <c:pt idx="4">
                  <c:v>2031</c:v>
                </c:pt>
                <c:pt idx="5">
                  <c:v>2161</c:v>
                </c:pt>
                <c:pt idx="6">
                  <c:v>2159</c:v>
                </c:pt>
                <c:pt idx="7">
                  <c:v>1972</c:v>
                </c:pt>
                <c:pt idx="8">
                  <c:v>1678</c:v>
                </c:pt>
                <c:pt idx="9">
                  <c:v>1405</c:v>
                </c:pt>
              </c:numCache>
            </c:numRef>
          </c:val>
          <c:smooth val="0"/>
          <c:extLst>
            <c:ext xmlns:c16="http://schemas.microsoft.com/office/drawing/2014/chart" uri="{C3380CC4-5D6E-409C-BE32-E72D297353CC}">
              <c16:uniqueId val="{00000001-738D-448E-813C-078068DFD371}"/>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18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offending'!$A$8</c:f>
              <c:strCache>
                <c:ptCount val="1"/>
                <c:pt idx="0">
                  <c:v>Total charged</c:v>
                </c:pt>
              </c:strCache>
            </c:strRef>
          </c:tx>
          <c:spPr>
            <a:ln w="28575" cap="rnd">
              <a:solidFill>
                <a:srgbClr val="263E78"/>
              </a:solidFill>
              <a:round/>
            </a:ln>
            <a:effectLst/>
          </c:spPr>
          <c:marker>
            <c:symbol val="none"/>
          </c:marker>
          <c:cat>
            <c:strRef>
              <c:f>'3.2.Summary2 people offending'!$B$7:$K$7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offending'!$B$8:$K$8</c:f>
              <c:numCache>
                <c:formatCode>#,##0</c:formatCode>
                <c:ptCount val="10"/>
                <c:pt idx="0">
                  <c:v>115257</c:v>
                </c:pt>
                <c:pt idx="1">
                  <c:v>102707</c:v>
                </c:pt>
                <c:pt idx="2">
                  <c:v>92676</c:v>
                </c:pt>
                <c:pt idx="3">
                  <c:v>83619</c:v>
                </c:pt>
                <c:pt idx="4">
                  <c:v>81111</c:v>
                </c:pt>
                <c:pt idx="5">
                  <c:v>81363</c:v>
                </c:pt>
                <c:pt idx="6">
                  <c:v>80526</c:v>
                </c:pt>
                <c:pt idx="7">
                  <c:v>78106</c:v>
                </c:pt>
                <c:pt idx="8">
                  <c:v>74909</c:v>
                </c:pt>
                <c:pt idx="9">
                  <c:v>69432</c:v>
                </c:pt>
              </c:numCache>
            </c:numRef>
          </c:val>
          <c:smooth val="0"/>
          <c:extLst>
            <c:ext xmlns:c16="http://schemas.microsoft.com/office/drawing/2014/chart" uri="{C3380CC4-5D6E-409C-BE32-E72D297353CC}">
              <c16:uniqueId val="{00000000-C205-4A2D-9BCE-190DFB2DC327}"/>
            </c:ext>
          </c:extLst>
        </c:ser>
        <c:ser>
          <c:idx val="2"/>
          <c:order val="1"/>
          <c:tx>
            <c:strRef>
              <c:f>'3.2.Summary2 people offending'!$A$9</c:f>
              <c:strCache>
                <c:ptCount val="1"/>
                <c:pt idx="0">
                  <c:v>Remanded at large</c:v>
                </c:pt>
              </c:strCache>
            </c:strRef>
          </c:tx>
          <c:spPr>
            <a:ln w="28575" cap="rnd">
              <a:solidFill>
                <a:srgbClr val="0087C0"/>
              </a:solidFill>
              <a:round/>
            </a:ln>
            <a:effectLst/>
          </c:spPr>
          <c:marker>
            <c:symbol val="none"/>
          </c:marker>
          <c:cat>
            <c:strRef>
              <c:f>'3.2.Summary2 people offending'!$B$7:$K$7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offending'!$B$9:$K$9</c:f>
              <c:numCache>
                <c:formatCode>#,##0</c:formatCode>
                <c:ptCount val="10"/>
                <c:pt idx="0">
                  <c:v>24682</c:v>
                </c:pt>
                <c:pt idx="1">
                  <c:v>21712</c:v>
                </c:pt>
                <c:pt idx="2">
                  <c:v>20070</c:v>
                </c:pt>
                <c:pt idx="3">
                  <c:v>19128</c:v>
                </c:pt>
                <c:pt idx="4">
                  <c:v>17664</c:v>
                </c:pt>
                <c:pt idx="5">
                  <c:v>17754</c:v>
                </c:pt>
                <c:pt idx="6">
                  <c:v>16595</c:v>
                </c:pt>
                <c:pt idx="7">
                  <c:v>15339</c:v>
                </c:pt>
                <c:pt idx="8">
                  <c:v>14143</c:v>
                </c:pt>
                <c:pt idx="9">
                  <c:v>12642</c:v>
                </c:pt>
              </c:numCache>
            </c:numRef>
          </c:val>
          <c:smooth val="0"/>
          <c:extLst>
            <c:ext xmlns:c16="http://schemas.microsoft.com/office/drawing/2014/chart" uri="{C3380CC4-5D6E-409C-BE32-E72D297353CC}">
              <c16:uniqueId val="{00000002-C205-4A2D-9BCE-190DFB2DC327}"/>
            </c:ext>
          </c:extLst>
        </c:ser>
        <c:ser>
          <c:idx val="3"/>
          <c:order val="2"/>
          <c:tx>
            <c:strRef>
              <c:f>'3.2.Summary2 people offending'!$A$10</c:f>
              <c:strCache>
                <c:ptCount val="1"/>
                <c:pt idx="0">
                  <c:v>Offended while at large</c:v>
                </c:pt>
              </c:strCache>
            </c:strRef>
          </c:tx>
          <c:spPr>
            <a:ln w="28575" cap="rnd">
              <a:solidFill>
                <a:srgbClr val="FF9012"/>
              </a:solidFill>
              <a:round/>
            </a:ln>
            <a:effectLst/>
          </c:spPr>
          <c:marker>
            <c:symbol val="none"/>
          </c:marker>
          <c:cat>
            <c:strRef>
              <c:f>'3.2.Summary2 people offending'!$B$7:$K$7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offending'!$B$10:$K$10</c:f>
              <c:numCache>
                <c:formatCode>#,##0</c:formatCode>
                <c:ptCount val="10"/>
                <c:pt idx="0">
                  <c:v>3233</c:v>
                </c:pt>
                <c:pt idx="1">
                  <c:v>2634</c:v>
                </c:pt>
                <c:pt idx="2">
                  <c:v>2266</c:v>
                </c:pt>
                <c:pt idx="3">
                  <c:v>2115</c:v>
                </c:pt>
                <c:pt idx="4">
                  <c:v>2031</c:v>
                </c:pt>
                <c:pt idx="5">
                  <c:v>2161</c:v>
                </c:pt>
                <c:pt idx="6">
                  <c:v>2159</c:v>
                </c:pt>
                <c:pt idx="7">
                  <c:v>1972</c:v>
                </c:pt>
                <c:pt idx="8">
                  <c:v>1678</c:v>
                </c:pt>
                <c:pt idx="9">
                  <c:v>1405</c:v>
                </c:pt>
              </c:numCache>
            </c:numRef>
          </c:val>
          <c:smooth val="0"/>
          <c:extLst>
            <c:ext xmlns:c16="http://schemas.microsoft.com/office/drawing/2014/chart" uri="{C3380CC4-5D6E-409C-BE32-E72D297353CC}">
              <c16:uniqueId val="{00000003-C205-4A2D-9BCE-190DFB2DC327}"/>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offending'!$A$39</c:f>
              <c:strCache>
                <c:ptCount val="1"/>
                <c:pt idx="0">
                  <c:v>% of people charged</c:v>
                </c:pt>
              </c:strCache>
            </c:strRef>
          </c:tx>
          <c:spPr>
            <a:ln w="28575" cap="rnd">
              <a:solidFill>
                <a:srgbClr val="263E78"/>
              </a:solidFill>
              <a:round/>
            </a:ln>
            <a:effectLst/>
          </c:spPr>
          <c:marker>
            <c:symbol val="none"/>
          </c:marker>
          <c:cat>
            <c:strRef>
              <c:f>'3.2.Summary2 people offending'!$B$38:$K$38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offending'!$B$39:$K$39</c:f>
              <c:numCache>
                <c:formatCode>0%</c:formatCode>
                <c:ptCount val="10"/>
                <c:pt idx="0">
                  <c:v>2.8050357028206529E-2</c:v>
                </c:pt>
                <c:pt idx="1">
                  <c:v>2.5645769032295755E-2</c:v>
                </c:pt>
                <c:pt idx="2">
                  <c:v>2.4450774742112304E-2</c:v>
                </c:pt>
                <c:pt idx="3">
                  <c:v>2.5293294586158647E-2</c:v>
                </c:pt>
                <c:pt idx="4">
                  <c:v>2.5039760328438805E-2</c:v>
                </c:pt>
                <c:pt idx="5">
                  <c:v>2.6559984268033382E-2</c:v>
                </c:pt>
                <c:pt idx="6">
                  <c:v>2.6811216253135633E-2</c:v>
                </c:pt>
                <c:pt idx="7">
                  <c:v>2.5247740250428904E-2</c:v>
                </c:pt>
                <c:pt idx="8">
                  <c:v>2.2400512621981339E-2</c:v>
                </c:pt>
                <c:pt idx="9">
                  <c:v>2.0235626224219379E-2</c:v>
                </c:pt>
              </c:numCache>
            </c:numRef>
          </c:val>
          <c:smooth val="0"/>
          <c:extLst>
            <c:ext xmlns:c16="http://schemas.microsoft.com/office/drawing/2014/chart" uri="{C3380CC4-5D6E-409C-BE32-E72D297353CC}">
              <c16:uniqueId val="{00000000-9740-4F5C-919D-56050CA64DAE}"/>
            </c:ext>
          </c:extLst>
        </c:ser>
        <c:ser>
          <c:idx val="2"/>
          <c:order val="1"/>
          <c:tx>
            <c:strRef>
              <c:f>'3.2.Summary2 people offending'!$A$40</c:f>
              <c:strCache>
                <c:ptCount val="1"/>
                <c:pt idx="0">
                  <c:v>% of people remanded at large</c:v>
                </c:pt>
              </c:strCache>
            </c:strRef>
          </c:tx>
          <c:spPr>
            <a:ln w="28575" cap="rnd">
              <a:solidFill>
                <a:srgbClr val="0087C0"/>
              </a:solidFill>
              <a:round/>
            </a:ln>
            <a:effectLst/>
          </c:spPr>
          <c:marker>
            <c:symbol val="none"/>
          </c:marker>
          <c:cat>
            <c:strRef>
              <c:f>'3.2.Summary2 people offending'!$B$38:$K$38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offending'!$B$40:$K$40</c:f>
              <c:numCache>
                <c:formatCode>0%</c:formatCode>
                <c:ptCount val="10"/>
                <c:pt idx="0">
                  <c:v>0.13098614374848067</c:v>
                </c:pt>
                <c:pt idx="1">
                  <c:v>0.12131540162122328</c:v>
                </c:pt>
                <c:pt idx="2">
                  <c:v>0.11290483308420528</c:v>
                </c:pt>
                <c:pt idx="3">
                  <c:v>0.11057089084065244</c:v>
                </c:pt>
                <c:pt idx="4">
                  <c:v>0.11497961956521739</c:v>
                </c:pt>
                <c:pt idx="5">
                  <c:v>0.12171904922834291</c:v>
                </c:pt>
                <c:pt idx="6">
                  <c:v>0.13009942753841519</c:v>
                </c:pt>
                <c:pt idx="7">
                  <c:v>0.12856118391029403</c:v>
                </c:pt>
                <c:pt idx="8">
                  <c:v>0.11864526620943223</c:v>
                </c:pt>
                <c:pt idx="9">
                  <c:v>0.1111374782471128</c:v>
                </c:pt>
              </c:numCache>
            </c:numRef>
          </c:val>
          <c:smooth val="0"/>
          <c:extLst>
            <c:ext xmlns:c16="http://schemas.microsoft.com/office/drawing/2014/chart" uri="{C3380CC4-5D6E-409C-BE32-E72D297353CC}">
              <c16:uniqueId val="{00000002-9740-4F5C-919D-56050CA64DAE}"/>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25"/>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offending'!$M$8</c:f>
              <c:strCache>
                <c:ptCount val="1"/>
                <c:pt idx="0">
                  <c:v>Total charged</c:v>
                </c:pt>
              </c:strCache>
            </c:strRef>
          </c:tx>
          <c:spPr>
            <a:ln w="28575" cap="rnd">
              <a:solidFill>
                <a:srgbClr val="263E78"/>
              </a:solidFill>
              <a:round/>
            </a:ln>
            <a:effectLst/>
          </c:spPr>
          <c:marker>
            <c:symbol val="none"/>
          </c:marker>
          <c:cat>
            <c:strRef>
              <c:f>'3.2.Summary2 people offending'!$N$7:$W$7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offending'!$N$8:$W$8</c:f>
              <c:numCache>
                <c:formatCode>#,##0</c:formatCode>
                <c:ptCount val="10"/>
                <c:pt idx="0">
                  <c:v>115257</c:v>
                </c:pt>
                <c:pt idx="1">
                  <c:v>102707</c:v>
                </c:pt>
                <c:pt idx="2">
                  <c:v>92676</c:v>
                </c:pt>
                <c:pt idx="3">
                  <c:v>83619</c:v>
                </c:pt>
                <c:pt idx="4">
                  <c:v>81111</c:v>
                </c:pt>
                <c:pt idx="5">
                  <c:v>81363</c:v>
                </c:pt>
                <c:pt idx="6">
                  <c:v>80526</c:v>
                </c:pt>
                <c:pt idx="7">
                  <c:v>78106</c:v>
                </c:pt>
                <c:pt idx="8">
                  <c:v>74909</c:v>
                </c:pt>
                <c:pt idx="9">
                  <c:v>69432</c:v>
                </c:pt>
              </c:numCache>
            </c:numRef>
          </c:val>
          <c:smooth val="0"/>
          <c:extLst>
            <c:ext xmlns:c16="http://schemas.microsoft.com/office/drawing/2014/chart" uri="{C3380CC4-5D6E-409C-BE32-E72D297353CC}">
              <c16:uniqueId val="{00000000-85A5-45DC-8951-76A33F59C0A4}"/>
            </c:ext>
          </c:extLst>
        </c:ser>
        <c:ser>
          <c:idx val="2"/>
          <c:order val="1"/>
          <c:tx>
            <c:strRef>
              <c:f>'3.2.Summary2 people offending'!$M$9</c:f>
              <c:strCache>
                <c:ptCount val="1"/>
                <c:pt idx="0">
                  <c:v>Remanded on bail</c:v>
                </c:pt>
              </c:strCache>
            </c:strRef>
          </c:tx>
          <c:spPr>
            <a:ln w="28575" cap="rnd">
              <a:solidFill>
                <a:srgbClr val="0087C0"/>
              </a:solidFill>
              <a:round/>
            </a:ln>
            <a:effectLst/>
          </c:spPr>
          <c:marker>
            <c:symbol val="none"/>
          </c:marker>
          <c:cat>
            <c:strRef>
              <c:f>'3.2.Summary2 people offending'!$N$7:$W$7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offending'!$N$9:$W$9</c:f>
              <c:numCache>
                <c:formatCode>#,##0</c:formatCode>
                <c:ptCount val="10"/>
                <c:pt idx="0">
                  <c:v>54195</c:v>
                </c:pt>
                <c:pt idx="1">
                  <c:v>50025</c:v>
                </c:pt>
                <c:pt idx="2">
                  <c:v>45802</c:v>
                </c:pt>
                <c:pt idx="3">
                  <c:v>40456</c:v>
                </c:pt>
                <c:pt idx="4">
                  <c:v>42591</c:v>
                </c:pt>
                <c:pt idx="5">
                  <c:v>44496</c:v>
                </c:pt>
                <c:pt idx="6">
                  <c:v>45311</c:v>
                </c:pt>
                <c:pt idx="7">
                  <c:v>45296</c:v>
                </c:pt>
                <c:pt idx="8">
                  <c:v>44877</c:v>
                </c:pt>
                <c:pt idx="9">
                  <c:v>42527</c:v>
                </c:pt>
              </c:numCache>
            </c:numRef>
          </c:val>
          <c:smooth val="0"/>
          <c:extLst>
            <c:ext xmlns:c16="http://schemas.microsoft.com/office/drawing/2014/chart" uri="{C3380CC4-5D6E-409C-BE32-E72D297353CC}">
              <c16:uniqueId val="{00000001-85A5-45DC-8951-76A33F59C0A4}"/>
            </c:ext>
          </c:extLst>
        </c:ser>
        <c:ser>
          <c:idx val="3"/>
          <c:order val="2"/>
          <c:tx>
            <c:strRef>
              <c:f>'3.2.Summary2 people offending'!$M$10</c:f>
              <c:strCache>
                <c:ptCount val="1"/>
                <c:pt idx="0">
                  <c:v>Offended while on bail</c:v>
                </c:pt>
              </c:strCache>
            </c:strRef>
          </c:tx>
          <c:spPr>
            <a:ln w="28575" cap="rnd">
              <a:solidFill>
                <a:srgbClr val="FF9012"/>
              </a:solidFill>
              <a:round/>
            </a:ln>
            <a:effectLst/>
          </c:spPr>
          <c:marker>
            <c:symbol val="none"/>
          </c:marker>
          <c:cat>
            <c:strRef>
              <c:f>'3.2.Summary2 people offending'!$N$7:$W$7</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offending'!$N$10:$W$10</c:f>
              <c:numCache>
                <c:formatCode>#,##0</c:formatCode>
                <c:ptCount val="10"/>
                <c:pt idx="0">
                  <c:v>12572</c:v>
                </c:pt>
                <c:pt idx="1">
                  <c:v>11538</c:v>
                </c:pt>
                <c:pt idx="2">
                  <c:v>9721</c:v>
                </c:pt>
                <c:pt idx="3">
                  <c:v>8523</c:v>
                </c:pt>
                <c:pt idx="4">
                  <c:v>9345</c:v>
                </c:pt>
                <c:pt idx="5">
                  <c:v>10312</c:v>
                </c:pt>
                <c:pt idx="6">
                  <c:v>11081</c:v>
                </c:pt>
                <c:pt idx="7">
                  <c:v>11018</c:v>
                </c:pt>
                <c:pt idx="8">
                  <c:v>11064</c:v>
                </c:pt>
                <c:pt idx="9">
                  <c:v>10452</c:v>
                </c:pt>
              </c:numCache>
            </c:numRef>
          </c:val>
          <c:smooth val="0"/>
          <c:extLst>
            <c:ext xmlns:c16="http://schemas.microsoft.com/office/drawing/2014/chart" uri="{C3380CC4-5D6E-409C-BE32-E72D297353CC}">
              <c16:uniqueId val="{00000002-85A5-45DC-8951-76A33F59C0A4}"/>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'3.2.Summary2 people offending'!$M$39</c:f>
              <c:strCache>
                <c:ptCount val="1"/>
                <c:pt idx="0">
                  <c:v>% of people charged</c:v>
                </c:pt>
              </c:strCache>
            </c:strRef>
          </c:tx>
          <c:spPr>
            <a:ln w="28575" cap="rnd">
              <a:solidFill>
                <a:srgbClr val="263E78"/>
              </a:solidFill>
              <a:round/>
            </a:ln>
            <a:effectLst/>
          </c:spPr>
          <c:marker>
            <c:symbol val="none"/>
          </c:marker>
          <c:cat>
            <c:strRef>
              <c:f>'3.2.Summary2 people offending'!$N$38:$W$38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offending'!$N$39:$W$39</c:f>
              <c:numCache>
                <c:formatCode>0%</c:formatCode>
                <c:ptCount val="10"/>
                <c:pt idx="0">
                  <c:v>0.10907797357210408</c:v>
                </c:pt>
                <c:pt idx="1">
                  <c:v>0.11233898371094472</c:v>
                </c:pt>
                <c:pt idx="2">
                  <c:v>0.1048923130044456</c:v>
                </c:pt>
                <c:pt idx="3">
                  <c:v>0.10192659563017975</c:v>
                </c:pt>
                <c:pt idx="4">
                  <c:v>0.11521248659244739</c:v>
                </c:pt>
                <c:pt idx="5">
                  <c:v>0.12674065607217039</c:v>
                </c:pt>
                <c:pt idx="6">
                  <c:v>0.13760772918063732</c:v>
                </c:pt>
                <c:pt idx="7">
                  <c:v>0.14106470693672701</c:v>
                </c:pt>
                <c:pt idx="8">
                  <c:v>0.14769920837282569</c:v>
                </c:pt>
                <c:pt idx="9">
                  <c:v>0.15053577601106119</c:v>
                </c:pt>
              </c:numCache>
            </c:numRef>
          </c:val>
          <c:smooth val="0"/>
          <c:extLst>
            <c:ext xmlns:c16="http://schemas.microsoft.com/office/drawing/2014/chart" uri="{C3380CC4-5D6E-409C-BE32-E72D297353CC}">
              <c16:uniqueId val="{00000000-3CD6-4F56-9BFD-EBE8E65A57CC}"/>
            </c:ext>
          </c:extLst>
        </c:ser>
        <c:ser>
          <c:idx val="0"/>
          <c:order val="1"/>
          <c:tx>
            <c:strRef>
              <c:f>'3.2.Summary2 people offending'!$M$40</c:f>
              <c:strCache>
                <c:ptCount val="1"/>
                <c:pt idx="0">
                  <c:v>% of people remanded on bail</c:v>
                </c:pt>
              </c:strCache>
            </c:strRef>
          </c:tx>
          <c:spPr>
            <a:ln w="28575" cap="rnd">
              <a:solidFill>
                <a:srgbClr val="0087C0"/>
              </a:solidFill>
              <a:round/>
            </a:ln>
            <a:effectLst/>
          </c:spPr>
          <c:marker>
            <c:symbol val="none"/>
          </c:marker>
          <c:cat>
            <c:strRef>
              <c:f>'3.2.Summary2 people offending'!$N$38:$W$38</c:f>
              <c:strCache>
                <c:ptCount val="10"/>
                <c:pt idx="0">
                  <c:v>2010/2011</c:v>
                </c:pt>
                <c:pt idx="1">
                  <c:v>2011/2012</c:v>
                </c:pt>
                <c:pt idx="2">
                  <c:v>2012/2013</c:v>
                </c:pt>
                <c:pt idx="3">
                  <c:v>2013/2014</c:v>
                </c:pt>
                <c:pt idx="4">
                  <c:v>2014/2015</c:v>
                </c:pt>
                <c:pt idx="5">
                  <c:v>2015/2016</c:v>
                </c:pt>
                <c:pt idx="6">
                  <c:v>2016/2017</c:v>
                </c:pt>
                <c:pt idx="7">
                  <c:v>2017/2018</c:v>
                </c:pt>
                <c:pt idx="8">
                  <c:v>2018/2019</c:v>
                </c:pt>
                <c:pt idx="9">
                  <c:v>2019/2020</c:v>
                </c:pt>
              </c:strCache>
            </c:strRef>
          </c:cat>
          <c:val>
            <c:numRef>
              <c:f>'3.2.Summary2 people offending'!$N$40:$W$40</c:f>
              <c:numCache>
                <c:formatCode>0%</c:formatCode>
                <c:ptCount val="10"/>
                <c:pt idx="0">
                  <c:v>0.23197711966048529</c:v>
                </c:pt>
                <c:pt idx="1">
                  <c:v>0.23064467766116942</c:v>
                </c:pt>
                <c:pt idx="2">
                  <c:v>0.21223964019038469</c:v>
                </c:pt>
                <c:pt idx="3">
                  <c:v>0.2106733241052007</c:v>
                </c:pt>
                <c:pt idx="4">
                  <c:v>0.21941255194759457</c:v>
                </c:pt>
                <c:pt idx="5">
                  <c:v>0.23175116864437253</c:v>
                </c:pt>
                <c:pt idx="6">
                  <c:v>0.24455430248725474</c:v>
                </c:pt>
                <c:pt idx="7">
                  <c:v>0.24324443659484282</c:v>
                </c:pt>
                <c:pt idx="8">
                  <c:v>0.24654054415402099</c:v>
                </c:pt>
                <c:pt idx="9">
                  <c:v>0.24577327344980834</c:v>
                </c:pt>
              </c:numCache>
            </c:numRef>
          </c:val>
          <c:smooth val="0"/>
          <c:extLst>
            <c:ext xmlns:c16="http://schemas.microsoft.com/office/drawing/2014/chart" uri="{C3380CC4-5D6E-409C-BE32-E72D297353CC}">
              <c16:uniqueId val="{00000001-3CD6-4F56-9BFD-EBE8E65A57CC}"/>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25"/>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22862</xdr:colOff>
      <xdr:row>1</xdr:row>
      <xdr:rowOff>30862</xdr:rowOff>
    </xdr:from>
    <xdr:to>
      <xdr:col>2</xdr:col>
      <xdr:colOff>424813</xdr:colOff>
      <xdr:row>5</xdr:row>
      <xdr:rowOff>121538</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2" y="221362"/>
          <a:ext cx="2173601" cy="85267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83C7BEB1-9CA6-4632-8D48-2CBC3A4C219F}"/>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08453885-EF90-47E3-8D66-96FEDF4AC022}"/>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8C094ED6-A90C-46AA-B52D-60E83FB1400F}"/>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xdr:colOff>
      <xdr:row>13</xdr:row>
      <xdr:rowOff>47625</xdr:rowOff>
    </xdr:from>
    <xdr:to>
      <xdr:col>7</xdr:col>
      <xdr:colOff>297412</xdr:colOff>
      <xdr:row>29</xdr:row>
      <xdr:rowOff>32025</xdr:rowOff>
    </xdr:to>
    <xdr:graphicFrame macro="">
      <xdr:nvGraphicFramePr>
        <xdr:cNvPr id="3" name="Chart 2">
          <a:extLst>
            <a:ext uri="{FF2B5EF4-FFF2-40B4-BE49-F238E27FC236}">
              <a16:creationId xmlns:a16="http://schemas.microsoft.com/office/drawing/2014/main" id="{C080E538-E9D9-4D39-820E-92C236F73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18</xdr:row>
      <xdr:rowOff>128587</xdr:rowOff>
    </xdr:from>
    <xdr:to>
      <xdr:col>6</xdr:col>
      <xdr:colOff>578399</xdr:colOff>
      <xdr:row>34</xdr:row>
      <xdr:rowOff>112987</xdr:rowOff>
    </xdr:to>
    <xdr:graphicFrame macro="">
      <xdr:nvGraphicFramePr>
        <xdr:cNvPr id="2" name="Chart 1">
          <a:extLst>
            <a:ext uri="{FF2B5EF4-FFF2-40B4-BE49-F238E27FC236}">
              <a16:creationId xmlns:a16="http://schemas.microsoft.com/office/drawing/2014/main" id="{EAC0CBAC-2C2C-4399-994E-2B255C57F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42</xdr:row>
      <xdr:rowOff>61912</xdr:rowOff>
    </xdr:from>
    <xdr:to>
      <xdr:col>6</xdr:col>
      <xdr:colOff>568875</xdr:colOff>
      <xdr:row>58</xdr:row>
      <xdr:rowOff>46312</xdr:rowOff>
    </xdr:to>
    <xdr:graphicFrame macro="">
      <xdr:nvGraphicFramePr>
        <xdr:cNvPr id="3" name="Chart 2">
          <a:extLst>
            <a:ext uri="{FF2B5EF4-FFF2-40B4-BE49-F238E27FC236}">
              <a16:creationId xmlns:a16="http://schemas.microsoft.com/office/drawing/2014/main" id="{FB703F3D-BBB8-48ED-947F-0DBBE283EF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18</xdr:row>
      <xdr:rowOff>128587</xdr:rowOff>
    </xdr:from>
    <xdr:to>
      <xdr:col>18</xdr:col>
      <xdr:colOff>578399</xdr:colOff>
      <xdr:row>34</xdr:row>
      <xdr:rowOff>112987</xdr:rowOff>
    </xdr:to>
    <xdr:graphicFrame macro="">
      <xdr:nvGraphicFramePr>
        <xdr:cNvPr id="4" name="Chart 3">
          <a:extLst>
            <a:ext uri="{FF2B5EF4-FFF2-40B4-BE49-F238E27FC236}">
              <a16:creationId xmlns:a16="http://schemas.microsoft.com/office/drawing/2014/main" id="{656C41DB-BFCC-4519-B19D-BFE8FFDB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xdr:colOff>
      <xdr:row>42</xdr:row>
      <xdr:rowOff>61912</xdr:rowOff>
    </xdr:from>
    <xdr:to>
      <xdr:col>18</xdr:col>
      <xdr:colOff>568875</xdr:colOff>
      <xdr:row>58</xdr:row>
      <xdr:rowOff>46312</xdr:rowOff>
    </xdr:to>
    <xdr:graphicFrame macro="">
      <xdr:nvGraphicFramePr>
        <xdr:cNvPr id="5" name="Chart 4">
          <a:extLst>
            <a:ext uri="{FF2B5EF4-FFF2-40B4-BE49-F238E27FC236}">
              <a16:creationId xmlns:a16="http://schemas.microsoft.com/office/drawing/2014/main" id="{ABC4DB45-15BE-4753-B1A1-C8777BD60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4029075</xdr:colOff>
      <xdr:row>8</xdr:row>
      <xdr:rowOff>123825</xdr:rowOff>
    </xdr:from>
    <xdr:to>
      <xdr:col>1</xdr:col>
      <xdr:colOff>4210050</xdr:colOff>
      <xdr:row>8</xdr:row>
      <xdr:rowOff>333375</xdr:rowOff>
    </xdr:to>
    <xdr:cxnSp macro="">
      <xdr:nvCxnSpPr>
        <xdr:cNvPr id="4" name="Straight Arrow Connector 3">
          <a:extLst>
            <a:ext uri="{FF2B5EF4-FFF2-40B4-BE49-F238E27FC236}">
              <a16:creationId xmlns:a16="http://schemas.microsoft.com/office/drawing/2014/main" id="{3DAA15DD-DE8D-4F58-ACA2-5D36EBA2A0BE}"/>
            </a:ext>
          </a:extLst>
        </xdr:cNvPr>
        <xdr:cNvCxnSpPr/>
      </xdr:nvCxnSpPr>
      <xdr:spPr>
        <a:xfrm>
          <a:off x="5600700"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981075</xdr:colOff>
      <xdr:row>8</xdr:row>
      <xdr:rowOff>190500</xdr:rowOff>
    </xdr:from>
    <xdr:to>
      <xdr:col>0</xdr:col>
      <xdr:colOff>1152525</xdr:colOff>
      <xdr:row>8</xdr:row>
      <xdr:rowOff>314325</xdr:rowOff>
    </xdr:to>
    <xdr:cxnSp macro="">
      <xdr:nvCxnSpPr>
        <xdr:cNvPr id="3" name="Straight Arrow Connector 2">
          <a:extLst>
            <a:ext uri="{FF2B5EF4-FFF2-40B4-BE49-F238E27FC236}">
              <a16:creationId xmlns:a16="http://schemas.microsoft.com/office/drawing/2014/main" id="{7D5F3283-2DF4-456D-9CFE-DFAC2DBCA8E5}"/>
            </a:ext>
          </a:extLst>
        </xdr:cNvPr>
        <xdr:cNvCxnSpPr/>
      </xdr:nvCxnSpPr>
      <xdr:spPr>
        <a:xfrm>
          <a:off x="981075" y="1971675"/>
          <a:ext cx="171450" cy="1238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1219200</xdr:colOff>
      <xdr:row>8</xdr:row>
      <xdr:rowOff>142875</xdr:rowOff>
    </xdr:from>
    <xdr:to>
      <xdr:col>0</xdr:col>
      <xdr:colOff>1400175</xdr:colOff>
      <xdr:row>9</xdr:row>
      <xdr:rowOff>9525</xdr:rowOff>
    </xdr:to>
    <xdr:cxnSp macro="">
      <xdr:nvCxnSpPr>
        <xdr:cNvPr id="5" name="Straight Arrow Connector 4">
          <a:extLst>
            <a:ext uri="{FF2B5EF4-FFF2-40B4-BE49-F238E27FC236}">
              <a16:creationId xmlns:a16="http://schemas.microsoft.com/office/drawing/2014/main" id="{08E0B75E-1AA2-49C4-A406-6EFE803F0A7D}"/>
            </a:ext>
          </a:extLst>
        </xdr:cNvPr>
        <xdr:cNvCxnSpPr/>
      </xdr:nvCxnSpPr>
      <xdr:spPr>
        <a:xfrm>
          <a:off x="1219200" y="14192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8</xdr:row>
      <xdr:rowOff>142875</xdr:rowOff>
    </xdr:from>
    <xdr:to>
      <xdr:col>0</xdr:col>
      <xdr:colOff>1400175</xdr:colOff>
      <xdr:row>9</xdr:row>
      <xdr:rowOff>9525</xdr:rowOff>
    </xdr:to>
    <xdr:cxnSp macro="">
      <xdr:nvCxnSpPr>
        <xdr:cNvPr id="6" name="Straight Arrow Connector 5">
          <a:extLst>
            <a:ext uri="{FF2B5EF4-FFF2-40B4-BE49-F238E27FC236}">
              <a16:creationId xmlns:a16="http://schemas.microsoft.com/office/drawing/2014/main" id="{41A27298-D20A-4B88-9495-201E252FDD21}"/>
            </a:ext>
          </a:extLst>
        </xdr:cNvPr>
        <xdr:cNvCxnSpPr/>
      </xdr:nvCxnSpPr>
      <xdr:spPr>
        <a:xfrm>
          <a:off x="1219200" y="14192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8</xdr:row>
      <xdr:rowOff>123825</xdr:rowOff>
    </xdr:from>
    <xdr:to>
      <xdr:col>1</xdr:col>
      <xdr:colOff>1428750</xdr:colOff>
      <xdr:row>8</xdr:row>
      <xdr:rowOff>333375</xdr:rowOff>
    </xdr:to>
    <xdr:cxnSp macro="">
      <xdr:nvCxnSpPr>
        <xdr:cNvPr id="7" name="Straight Arrow Connector 6">
          <a:extLst>
            <a:ext uri="{FF2B5EF4-FFF2-40B4-BE49-F238E27FC236}">
              <a16:creationId xmlns:a16="http://schemas.microsoft.com/office/drawing/2014/main" id="{53FB011E-73F2-41C2-9259-D977BA663448}"/>
            </a:ext>
          </a:extLst>
        </xdr:cNvPr>
        <xdr:cNvCxnSpPr/>
      </xdr:nvCxnSpPr>
      <xdr:spPr>
        <a:xfrm>
          <a:off x="2819400" y="14001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xdr:colOff>
      <xdr:row>14</xdr:row>
      <xdr:rowOff>76200</xdr:rowOff>
    </xdr:from>
    <xdr:to>
      <xdr:col>7</xdr:col>
      <xdr:colOff>230737</xdr:colOff>
      <xdr:row>30</xdr:row>
      <xdr:rowOff>60600</xdr:rowOff>
    </xdr:to>
    <xdr:graphicFrame macro="">
      <xdr:nvGraphicFramePr>
        <xdr:cNvPr id="3" name="Chart 2">
          <a:extLst>
            <a:ext uri="{FF2B5EF4-FFF2-40B4-BE49-F238E27FC236}">
              <a16:creationId xmlns:a16="http://schemas.microsoft.com/office/drawing/2014/main" id="{9628F080-4C25-4CE7-A8DD-1E4943844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7</xdr:row>
      <xdr:rowOff>133350</xdr:rowOff>
    </xdr:from>
    <xdr:to>
      <xdr:col>1</xdr:col>
      <xdr:colOff>4181475</xdr:colOff>
      <xdr:row>8</xdr:row>
      <xdr:rowOff>0</xdr:rowOff>
    </xdr:to>
    <xdr:cxnSp macro="">
      <xdr:nvCxnSpPr>
        <xdr:cNvPr id="6" name="Straight Arrow Connector 5">
          <a:extLst>
            <a:ext uri="{FF2B5EF4-FFF2-40B4-BE49-F238E27FC236}">
              <a16:creationId xmlns:a16="http://schemas.microsoft.com/office/drawing/2014/main" id="{5EF11C75-FC49-475A-B0D8-C0C46EBA37D0}"/>
            </a:ext>
          </a:extLst>
        </xdr:cNvPr>
        <xdr:cNvCxnSpPr/>
      </xdr:nvCxnSpPr>
      <xdr:spPr>
        <a:xfrm>
          <a:off x="5572125" y="2314575"/>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828675</xdr:colOff>
      <xdr:row>7</xdr:row>
      <xdr:rowOff>152400</xdr:rowOff>
    </xdr:from>
    <xdr:to>
      <xdr:col>0</xdr:col>
      <xdr:colOff>1009650</xdr:colOff>
      <xdr:row>8</xdr:row>
      <xdr:rowOff>19050</xdr:rowOff>
    </xdr:to>
    <xdr:cxnSp macro="">
      <xdr:nvCxnSpPr>
        <xdr:cNvPr id="4" name="Straight Arrow Connector 3">
          <a:extLst>
            <a:ext uri="{FF2B5EF4-FFF2-40B4-BE49-F238E27FC236}">
              <a16:creationId xmlns:a16="http://schemas.microsoft.com/office/drawing/2014/main" id="{22C3DC11-83D0-4E18-A212-DF0A6A57F538}"/>
            </a:ext>
          </a:extLst>
        </xdr:cNvPr>
        <xdr:cNvCxnSpPr/>
      </xdr:nvCxnSpPr>
      <xdr:spPr>
        <a:xfrm>
          <a:off x="828675" y="18859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852E7F2A-1D26-4C20-8B21-F2952CEE22B2}"/>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E352A1BE-6FD7-4CD4-8287-F08864726219}"/>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7</xdr:row>
      <xdr:rowOff>123825</xdr:rowOff>
    </xdr:from>
    <xdr:to>
      <xdr:col>1</xdr:col>
      <xdr:colOff>1428750</xdr:colOff>
      <xdr:row>7</xdr:row>
      <xdr:rowOff>333375</xdr:rowOff>
    </xdr:to>
    <xdr:cxnSp macro="">
      <xdr:nvCxnSpPr>
        <xdr:cNvPr id="5" name="Straight Arrow Connector 4">
          <a:extLst>
            <a:ext uri="{FF2B5EF4-FFF2-40B4-BE49-F238E27FC236}">
              <a16:creationId xmlns:a16="http://schemas.microsoft.com/office/drawing/2014/main" id="{63BB7D8A-7C70-42F1-90BF-7F526EB3F69D}"/>
            </a:ext>
          </a:extLst>
        </xdr:cNvPr>
        <xdr:cNvCxnSpPr/>
      </xdr:nvCxnSpPr>
      <xdr:spPr>
        <a:xfrm>
          <a:off x="2819400" y="26193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13</xdr:row>
      <xdr:rowOff>66675</xdr:rowOff>
    </xdr:from>
    <xdr:to>
      <xdr:col>7</xdr:col>
      <xdr:colOff>297412</xdr:colOff>
      <xdr:row>29</xdr:row>
      <xdr:rowOff>51075</xdr:rowOff>
    </xdr:to>
    <xdr:graphicFrame macro="">
      <xdr:nvGraphicFramePr>
        <xdr:cNvPr id="6" name="Chart 5">
          <a:extLst>
            <a:ext uri="{FF2B5EF4-FFF2-40B4-BE49-F238E27FC236}">
              <a16:creationId xmlns:a16="http://schemas.microsoft.com/office/drawing/2014/main" id="{8D2F4A6E-15D2-4823-817B-406A728FF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25</xdr:row>
      <xdr:rowOff>19050</xdr:rowOff>
    </xdr:from>
    <xdr:to>
      <xdr:col>9</xdr:col>
      <xdr:colOff>892725</xdr:colOff>
      <xdr:row>44</xdr:row>
      <xdr:rowOff>180525</xdr:rowOff>
    </xdr:to>
    <xdr:graphicFrame macro="">
      <xdr:nvGraphicFramePr>
        <xdr:cNvPr id="2" name="Chart 1">
          <a:extLst>
            <a:ext uri="{FF2B5EF4-FFF2-40B4-BE49-F238E27FC236}">
              <a16:creationId xmlns:a16="http://schemas.microsoft.com/office/drawing/2014/main" id="{0D219A03-4F98-4177-A07D-7285464D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25</xdr:row>
      <xdr:rowOff>19050</xdr:rowOff>
    </xdr:from>
    <xdr:to>
      <xdr:col>2</xdr:col>
      <xdr:colOff>892725</xdr:colOff>
      <xdr:row>44</xdr:row>
      <xdr:rowOff>180525</xdr:rowOff>
    </xdr:to>
    <xdr:graphicFrame macro="">
      <xdr:nvGraphicFramePr>
        <xdr:cNvPr id="4" name="Chart 3">
          <a:extLst>
            <a:ext uri="{FF2B5EF4-FFF2-40B4-BE49-F238E27FC236}">
              <a16:creationId xmlns:a16="http://schemas.microsoft.com/office/drawing/2014/main" id="{CD124DC6-7036-417F-A03C-FBFD620C0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4029075</xdr:colOff>
      <xdr:row>7</xdr:row>
      <xdr:rowOff>123825</xdr:rowOff>
    </xdr:from>
    <xdr:to>
      <xdr:col>1</xdr:col>
      <xdr:colOff>4210050</xdr:colOff>
      <xdr:row>7</xdr:row>
      <xdr:rowOff>333375</xdr:rowOff>
    </xdr:to>
    <xdr:cxnSp macro="">
      <xdr:nvCxnSpPr>
        <xdr:cNvPr id="4" name="Straight Arrow Connector 3">
          <a:extLst>
            <a:ext uri="{FF2B5EF4-FFF2-40B4-BE49-F238E27FC236}">
              <a16:creationId xmlns:a16="http://schemas.microsoft.com/office/drawing/2014/main" id="{7FADF011-7556-413C-A534-A915CA4FF8D9}"/>
            </a:ext>
          </a:extLst>
        </xdr:cNvPr>
        <xdr:cNvCxnSpPr/>
      </xdr:nvCxnSpPr>
      <xdr:spPr>
        <a:xfrm>
          <a:off x="5600700" y="17621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885825</xdr:colOff>
      <xdr:row>7</xdr:row>
      <xdr:rowOff>152400</xdr:rowOff>
    </xdr:from>
    <xdr:to>
      <xdr:col>0</xdr:col>
      <xdr:colOff>1047750</xdr:colOff>
      <xdr:row>7</xdr:row>
      <xdr:rowOff>314325</xdr:rowOff>
    </xdr:to>
    <xdr:cxnSp macro="">
      <xdr:nvCxnSpPr>
        <xdr:cNvPr id="7" name="Straight Arrow Connector 6">
          <a:extLst>
            <a:ext uri="{FF2B5EF4-FFF2-40B4-BE49-F238E27FC236}">
              <a16:creationId xmlns:a16="http://schemas.microsoft.com/office/drawing/2014/main" id="{4C53C5FE-416B-4175-A2F2-1FED6A8D9ADF}"/>
            </a:ext>
          </a:extLst>
        </xdr:cNvPr>
        <xdr:cNvCxnSpPr/>
      </xdr:nvCxnSpPr>
      <xdr:spPr>
        <a:xfrm>
          <a:off x="885825" y="1600200"/>
          <a:ext cx="161925" cy="161925"/>
        </a:xfrm>
        <a:prstGeom prst="straightConnector1">
          <a:avLst/>
        </a:prstGeom>
        <a:noFill/>
        <a:ln w="25400" cap="flat" cmpd="sng" algn="ctr">
          <a:solidFill>
            <a:srgbClr val="C00000"/>
          </a:solidFill>
          <a:prstDash val="solid"/>
          <a:tailEnd type="arrow"/>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23A0BC6F-E4E9-47E8-8E8B-0807E74E0FDB}"/>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4A26C828-A6D9-4A78-BEFD-C0560B87451C}"/>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4543C4B-2EC6-4DA4-AF75-3FAC60B1972E}"/>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4A2A6661-5D66-46FC-BE6C-E538266BC755}"/>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58FB8095-1305-43B5-B207-61FF82C9F6B9}"/>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DEBA135-AAC3-4914-8E27-43A07205A5F1}"/>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bs.gov.au/ausstats/abs@.nsf/mf/123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3"/>
  <sheetViews>
    <sheetView tabSelected="1" workbookViewId="0"/>
  </sheetViews>
  <sheetFormatPr defaultRowHeight="14.25" x14ac:dyDescent="0.2"/>
  <cols>
    <col min="1" max="14" width="11.625" customWidth="1"/>
  </cols>
  <sheetData>
    <row r="1" spans="1:15" ht="15" x14ac:dyDescent="0.25">
      <c r="A1" s="4"/>
      <c r="B1" s="4"/>
      <c r="C1" s="4"/>
      <c r="D1" s="4"/>
      <c r="E1" s="4"/>
      <c r="F1" s="4"/>
      <c r="G1" s="4"/>
      <c r="H1" s="4"/>
      <c r="I1" s="4"/>
      <c r="J1" s="4"/>
      <c r="K1" s="4"/>
      <c r="L1" s="4"/>
      <c r="M1" s="4"/>
      <c r="N1" s="4"/>
    </row>
    <row r="2" spans="1:15" ht="15" x14ac:dyDescent="0.25">
      <c r="A2" s="4"/>
      <c r="B2" s="4"/>
      <c r="C2" s="4"/>
      <c r="D2" s="4"/>
      <c r="E2" s="70"/>
      <c r="F2" s="4"/>
      <c r="G2" s="4"/>
      <c r="H2" s="4"/>
      <c r="I2" s="4"/>
      <c r="J2" s="4"/>
      <c r="K2" s="4"/>
      <c r="L2" s="4"/>
      <c r="M2" s="4"/>
      <c r="N2" s="4"/>
    </row>
    <row r="3" spans="1:15" ht="15" x14ac:dyDescent="0.25">
      <c r="A3" s="4"/>
      <c r="B3" s="4"/>
      <c r="C3" s="4"/>
      <c r="D3" s="4"/>
      <c r="E3" s="4"/>
      <c r="F3" s="4"/>
      <c r="G3" s="4"/>
      <c r="H3" s="4"/>
      <c r="I3" s="4"/>
      <c r="J3" s="4"/>
      <c r="K3" s="4"/>
      <c r="L3" s="4"/>
      <c r="M3" s="4"/>
      <c r="N3" s="4"/>
    </row>
    <row r="4" spans="1:15" ht="15" x14ac:dyDescent="0.25">
      <c r="A4" s="4"/>
      <c r="B4" s="4"/>
      <c r="C4" s="4"/>
      <c r="D4" s="4"/>
      <c r="E4" s="4"/>
      <c r="F4" s="4"/>
      <c r="G4" s="4"/>
      <c r="H4" s="4"/>
      <c r="I4" s="4"/>
      <c r="J4" s="4"/>
      <c r="K4" s="4"/>
      <c r="L4" s="4"/>
      <c r="M4" s="4"/>
      <c r="N4" s="4"/>
    </row>
    <row r="5" spans="1:15" ht="15" x14ac:dyDescent="0.25">
      <c r="A5" s="4"/>
      <c r="B5" s="4"/>
      <c r="C5" s="4"/>
      <c r="D5" s="4"/>
      <c r="E5" s="4"/>
      <c r="F5" s="4"/>
      <c r="G5" s="4"/>
      <c r="H5" s="4"/>
      <c r="I5" s="4"/>
      <c r="J5" s="4"/>
      <c r="K5" s="4"/>
      <c r="L5" s="4"/>
      <c r="M5" s="4"/>
      <c r="N5" s="4"/>
    </row>
    <row r="6" spans="1:15" ht="15" x14ac:dyDescent="0.25">
      <c r="A6" s="4"/>
      <c r="B6" s="4"/>
      <c r="C6" s="4"/>
      <c r="D6" s="4"/>
      <c r="E6" s="4"/>
      <c r="F6" s="4"/>
      <c r="G6" s="4"/>
      <c r="H6" s="4"/>
      <c r="I6" s="4"/>
      <c r="J6" s="4"/>
      <c r="K6" s="4"/>
      <c r="L6" s="4"/>
      <c r="M6" s="4"/>
      <c r="N6" s="4"/>
    </row>
    <row r="7" spans="1:15" ht="15" x14ac:dyDescent="0.25">
      <c r="A7" s="4"/>
      <c r="B7" s="4"/>
      <c r="C7" s="4"/>
      <c r="D7" s="4"/>
      <c r="E7" s="4"/>
      <c r="F7" s="4"/>
      <c r="G7" s="4"/>
      <c r="H7" s="4"/>
      <c r="I7" s="4"/>
      <c r="J7" s="4"/>
      <c r="K7" s="4"/>
      <c r="L7" s="4"/>
      <c r="M7" s="4"/>
      <c r="N7" s="4"/>
    </row>
    <row r="8" spans="1:15" ht="15" x14ac:dyDescent="0.25">
      <c r="A8" s="5"/>
      <c r="B8" s="5"/>
      <c r="C8" s="5"/>
      <c r="D8" s="5"/>
      <c r="E8" s="5"/>
      <c r="F8" s="5"/>
      <c r="G8" s="5"/>
      <c r="H8" s="5"/>
      <c r="I8" s="5"/>
      <c r="J8" s="5"/>
      <c r="K8" s="5"/>
      <c r="L8" s="5"/>
      <c r="M8" s="5"/>
      <c r="N8" s="5"/>
    </row>
    <row r="9" spans="1:15" s="12" customFormat="1" x14ac:dyDescent="0.2">
      <c r="A9" s="135"/>
      <c r="B9" s="135"/>
      <c r="C9" s="135"/>
      <c r="D9" s="135"/>
      <c r="E9" s="135"/>
      <c r="F9" s="135"/>
      <c r="G9" s="135"/>
      <c r="H9" s="135"/>
      <c r="I9" s="135"/>
      <c r="J9" s="135"/>
      <c r="K9" s="135"/>
      <c r="L9" s="135"/>
      <c r="M9" s="135"/>
      <c r="N9" s="135"/>
    </row>
    <row r="10" spans="1:15" s="6" customFormat="1" ht="15" x14ac:dyDescent="0.2">
      <c r="A10" s="136" t="s">
        <v>265</v>
      </c>
      <c r="B10" s="136"/>
      <c r="C10" s="136"/>
      <c r="D10" s="136"/>
      <c r="E10" s="136"/>
      <c r="F10" s="136"/>
      <c r="G10" s="136"/>
      <c r="H10" s="136"/>
      <c r="I10" s="136"/>
      <c r="J10" s="136"/>
      <c r="K10" s="136"/>
      <c r="L10" s="136"/>
      <c r="M10" s="136"/>
      <c r="N10" s="136"/>
    </row>
    <row r="11" spans="1:15" s="20" customFormat="1" ht="63" customHeight="1" x14ac:dyDescent="0.2">
      <c r="A11" s="135" t="s">
        <v>264</v>
      </c>
      <c r="B11" s="135"/>
      <c r="C11" s="135"/>
      <c r="D11" s="135"/>
      <c r="E11" s="135"/>
      <c r="F11" s="135"/>
      <c r="G11" s="135"/>
      <c r="H11" s="135"/>
      <c r="I11" s="135"/>
      <c r="J11" s="135"/>
      <c r="K11" s="135"/>
      <c r="L11" s="135"/>
      <c r="M11" s="135"/>
      <c r="N11" s="135"/>
    </row>
    <row r="12" spans="1:15" s="9" customFormat="1" x14ac:dyDescent="0.2">
      <c r="A12" s="135"/>
      <c r="B12" s="135"/>
      <c r="C12" s="135"/>
      <c r="D12" s="135"/>
      <c r="E12" s="135"/>
      <c r="F12" s="135"/>
      <c r="G12" s="135"/>
      <c r="H12" s="135"/>
      <c r="I12" s="135"/>
      <c r="J12" s="135"/>
      <c r="K12" s="135"/>
      <c r="L12" s="135"/>
      <c r="M12" s="135"/>
      <c r="N12" s="135"/>
    </row>
    <row r="13" spans="1:15" s="20" customFormat="1" x14ac:dyDescent="0.2">
      <c r="A13" s="8" t="s">
        <v>12</v>
      </c>
      <c r="B13" s="138" t="s">
        <v>273</v>
      </c>
      <c r="C13" s="138"/>
      <c r="D13" s="138"/>
      <c r="E13" s="138"/>
      <c r="F13" s="138"/>
      <c r="G13" s="138"/>
      <c r="H13" s="138"/>
      <c r="I13" s="138"/>
      <c r="J13" s="138"/>
      <c r="K13" s="138"/>
      <c r="L13" s="138"/>
      <c r="M13" s="138"/>
      <c r="N13" s="138"/>
    </row>
    <row r="14" spans="1:15" s="20" customFormat="1" ht="15" x14ac:dyDescent="0.2">
      <c r="A14" s="7"/>
      <c r="B14" s="137" t="str">
        <f>'1.People remanded summary'!A1</f>
        <v>Table 1: Number and percentage of people on bail or at large, by remand type, 2010/2011 - 2019/2020</v>
      </c>
      <c r="C14" s="137"/>
      <c r="D14" s="137"/>
      <c r="E14" s="137"/>
      <c r="F14" s="137"/>
      <c r="G14" s="137"/>
      <c r="H14" s="137"/>
      <c r="I14" s="137"/>
      <c r="J14" s="137"/>
      <c r="K14" s="137"/>
      <c r="L14" s="137"/>
      <c r="M14" s="137"/>
      <c r="N14" s="137"/>
      <c r="O14" s="89"/>
    </row>
    <row r="15" spans="1:15" s="20" customFormat="1" ht="15" x14ac:dyDescent="0.2">
      <c r="A15" s="7"/>
      <c r="B15" s="57"/>
      <c r="C15" s="137" t="str">
        <f>'1.People remanded summary'!A14</f>
        <v>Figure 1: Number of people on bail or at large, by remand type, 2010/2011 - 2019/2020</v>
      </c>
      <c r="D15" s="137"/>
      <c r="E15" s="137"/>
      <c r="F15" s="137"/>
      <c r="G15" s="137"/>
      <c r="H15" s="137"/>
      <c r="I15" s="137"/>
      <c r="J15" s="137"/>
      <c r="K15" s="137"/>
      <c r="L15" s="137"/>
      <c r="M15" s="137"/>
      <c r="N15" s="137"/>
    </row>
    <row r="16" spans="1:15" s="20" customFormat="1" ht="15" x14ac:dyDescent="0.2">
      <c r="A16" s="7"/>
      <c r="B16" s="137" t="str">
        <f>'1a.People bail at large offence'!A1</f>
        <v>Table 1a: Number and percentage of people on bail or at large, by remand type and offence, 2010/2011 - 2019/2020</v>
      </c>
      <c r="C16" s="137"/>
      <c r="D16" s="137"/>
      <c r="E16" s="137"/>
      <c r="F16" s="137"/>
      <c r="G16" s="137"/>
      <c r="H16" s="137"/>
      <c r="I16" s="137"/>
      <c r="J16" s="137"/>
      <c r="K16" s="137"/>
      <c r="L16" s="137"/>
      <c r="M16" s="137"/>
      <c r="N16" s="137"/>
    </row>
    <row r="17" spans="1:14" s="20" customFormat="1" ht="15" x14ac:dyDescent="0.2">
      <c r="A17" s="7"/>
      <c r="B17" s="137" t="str">
        <f>'1b.People bail at large gender'!A1</f>
        <v>Table 1b: Number and percentage of people on bail or at large, by remand type and gender, 2010/2011 - 2019/2020</v>
      </c>
      <c r="C17" s="137"/>
      <c r="D17" s="137"/>
      <c r="E17" s="137"/>
      <c r="F17" s="137"/>
      <c r="G17" s="137"/>
      <c r="H17" s="137"/>
      <c r="I17" s="137"/>
      <c r="J17" s="137"/>
      <c r="K17" s="137"/>
      <c r="L17" s="137"/>
      <c r="M17" s="137"/>
      <c r="N17" s="137"/>
    </row>
    <row r="18" spans="1:14" s="20" customFormat="1" ht="15" x14ac:dyDescent="0.2">
      <c r="A18" s="7"/>
      <c r="B18" s="137" t="str">
        <f>'1c.People bail large ethnicity'!A1</f>
        <v>Table 1c: Number and percentage of people remanded on bail or at large, by remand type and ethnicity, 2010/2011 - 2019/2020</v>
      </c>
      <c r="C18" s="137"/>
      <c r="D18" s="137"/>
      <c r="E18" s="137"/>
      <c r="F18" s="137"/>
      <c r="G18" s="137"/>
      <c r="H18" s="137"/>
      <c r="I18" s="137"/>
      <c r="J18" s="137"/>
      <c r="K18" s="137"/>
      <c r="L18" s="137"/>
      <c r="M18" s="137"/>
      <c r="N18" s="137"/>
    </row>
    <row r="19" spans="1:14" s="20" customFormat="1" ht="15" x14ac:dyDescent="0.2">
      <c r="A19" s="7"/>
      <c r="B19" s="137" t="str">
        <f>'1d.People bail at large age'!A1</f>
        <v>Table 1d: Number and percentage of people remanded on bail or at large, by remand type and age, 2010/2011 - 2019/2020</v>
      </c>
      <c r="C19" s="137"/>
      <c r="D19" s="137"/>
      <c r="E19" s="137"/>
      <c r="F19" s="137"/>
      <c r="G19" s="137"/>
      <c r="H19" s="137"/>
      <c r="I19" s="137"/>
      <c r="J19" s="137"/>
      <c r="K19" s="137"/>
      <c r="L19" s="137"/>
      <c r="M19" s="137"/>
      <c r="N19" s="137"/>
    </row>
    <row r="20" spans="1:14" s="20" customFormat="1" ht="15" x14ac:dyDescent="0.2">
      <c r="A20" s="7"/>
      <c r="B20" s="137"/>
      <c r="C20" s="137"/>
      <c r="D20" s="137"/>
      <c r="E20" s="137"/>
      <c r="F20" s="137"/>
      <c r="G20" s="137"/>
      <c r="H20" s="137"/>
      <c r="I20" s="137"/>
      <c r="J20" s="137"/>
      <c r="K20" s="137"/>
      <c r="L20" s="137"/>
      <c r="M20" s="137"/>
      <c r="N20" s="137"/>
    </row>
    <row r="21" spans="1:14" s="20" customFormat="1" x14ac:dyDescent="0.2">
      <c r="A21" s="7"/>
      <c r="B21" s="138" t="s">
        <v>274</v>
      </c>
      <c r="C21" s="138"/>
      <c r="D21" s="138"/>
      <c r="E21" s="138"/>
      <c r="F21" s="138"/>
      <c r="G21" s="138"/>
      <c r="H21" s="138"/>
      <c r="I21" s="138"/>
      <c r="J21" s="138"/>
      <c r="K21" s="138"/>
      <c r="L21" s="138"/>
      <c r="M21" s="138"/>
      <c r="N21" s="138"/>
    </row>
    <row r="22" spans="1:14" s="20" customFormat="1" ht="15" x14ac:dyDescent="0.2">
      <c r="A22" s="7"/>
      <c r="B22" s="137" t="str">
        <f>'2.1.Summary offences committed'!A1</f>
        <v>Table 2.1: Number of convicted charges for offending while on bail or at large, by remand type and year offence committed, 2010/2011 - 2019/2020</v>
      </c>
      <c r="C22" s="137"/>
      <c r="D22" s="137"/>
      <c r="E22" s="137"/>
      <c r="F22" s="137"/>
      <c r="G22" s="137"/>
      <c r="H22" s="137"/>
      <c r="I22" s="137"/>
      <c r="J22" s="137"/>
      <c r="K22" s="137"/>
      <c r="L22" s="137"/>
      <c r="M22" s="137"/>
      <c r="N22" s="137"/>
    </row>
    <row r="23" spans="1:14" s="20" customFormat="1" ht="15" x14ac:dyDescent="0.2">
      <c r="A23" s="7"/>
      <c r="B23" s="57"/>
      <c r="C23" s="137" t="str">
        <f>'2.1.Summary offences committed'!A13</f>
        <v>Figure 2.1: Number of convicted charges for offending while on bail or at large, by remand type and year offence committed, 2010/2011 - 2019/2020</v>
      </c>
      <c r="D23" s="137"/>
      <c r="E23" s="137"/>
      <c r="F23" s="137"/>
      <c r="G23" s="137"/>
      <c r="H23" s="137"/>
      <c r="I23" s="137"/>
      <c r="J23" s="137"/>
      <c r="K23" s="137"/>
      <c r="L23" s="137"/>
      <c r="M23" s="137"/>
      <c r="N23" s="137"/>
    </row>
    <row r="24" spans="1:14" s="20" customFormat="1" ht="15" x14ac:dyDescent="0.2">
      <c r="A24" s="7"/>
      <c r="B24" s="137" t="str">
        <f>'2.2.Summary offences committed'!A5</f>
        <v>Table 2.2a: Number and percentage of convicted charges and convicted charges committed while at large in 2019/2020, by offence type</v>
      </c>
      <c r="C24" s="137"/>
      <c r="D24" s="137"/>
      <c r="E24" s="137"/>
      <c r="F24" s="137"/>
      <c r="G24" s="137"/>
      <c r="H24" s="137"/>
      <c r="I24" s="137"/>
      <c r="J24" s="137"/>
      <c r="K24" s="137"/>
      <c r="L24" s="137"/>
      <c r="M24" s="137"/>
      <c r="N24" s="137"/>
    </row>
    <row r="25" spans="1:14" s="20" customFormat="1" ht="15" x14ac:dyDescent="0.2">
      <c r="A25" s="7"/>
      <c r="C25" s="137" t="str">
        <f>'2.2.Summary offences committed'!A25</f>
        <v>Figure 2.2a: Percentage of convicted charges and convicted charges committed while remanded at large in 2019/2020, by offence type</v>
      </c>
      <c r="D25" s="137"/>
      <c r="E25" s="137"/>
      <c r="F25" s="137"/>
      <c r="G25" s="137"/>
      <c r="H25" s="137"/>
      <c r="I25" s="137"/>
      <c r="J25" s="137"/>
      <c r="K25" s="137"/>
      <c r="L25" s="137"/>
      <c r="M25" s="137"/>
      <c r="N25" s="137"/>
    </row>
    <row r="26" spans="1:14" s="20" customFormat="1" ht="15" x14ac:dyDescent="0.2">
      <c r="A26" s="7"/>
      <c r="B26" s="137" t="str">
        <f>'2.2.Summary offences committed'!H5</f>
        <v>Table 2.2b: Number and percentage of convicted charges and convicted charges committed while on bail in 2019/2020, by offence type</v>
      </c>
      <c r="C26" s="137"/>
      <c r="D26" s="137"/>
      <c r="E26" s="137"/>
      <c r="F26" s="137"/>
      <c r="G26" s="137"/>
      <c r="H26" s="137"/>
      <c r="I26" s="137"/>
      <c r="J26" s="137"/>
      <c r="K26" s="137"/>
      <c r="L26" s="137"/>
      <c r="M26" s="137"/>
      <c r="N26" s="137"/>
    </row>
    <row r="27" spans="1:14" s="20" customFormat="1" ht="15" x14ac:dyDescent="0.2">
      <c r="A27" s="7"/>
      <c r="C27" s="137" t="str">
        <f>'2.2.Summary offences committed'!H25</f>
        <v>Figure 2.2b: Percentage of convicted charges and convicted charges committed while remanded on bail in 2019/2020, by offence type</v>
      </c>
      <c r="D27" s="137"/>
      <c r="E27" s="137"/>
      <c r="F27" s="137"/>
      <c r="G27" s="137"/>
      <c r="H27" s="137"/>
      <c r="I27" s="137"/>
      <c r="J27" s="137"/>
      <c r="K27" s="137"/>
      <c r="L27" s="137"/>
      <c r="M27" s="137"/>
      <c r="N27" s="137"/>
    </row>
    <row r="28" spans="1:14" s="20" customFormat="1" ht="15" x14ac:dyDescent="0.2">
      <c r="A28" s="7"/>
      <c r="B28" s="137"/>
      <c r="C28" s="137"/>
      <c r="D28" s="137"/>
      <c r="E28" s="137"/>
      <c r="F28" s="137"/>
      <c r="G28" s="137"/>
      <c r="H28" s="137"/>
      <c r="I28" s="137"/>
      <c r="J28" s="137"/>
      <c r="K28" s="137"/>
      <c r="L28" s="137"/>
      <c r="M28" s="137"/>
      <c r="N28" s="137"/>
    </row>
    <row r="29" spans="1:14" s="20" customFormat="1" ht="15" x14ac:dyDescent="0.2">
      <c r="A29" s="7"/>
      <c r="B29" s="137" t="str">
        <f>'2a.Offences bail at large'!A1</f>
        <v>Table 2a: Number and percentage of convicted charges for offending while on bail or at large, by remand type, offence type (ANZSOC division) and year offence committed, 2010/2011 - 2019/2020</v>
      </c>
      <c r="C29" s="137"/>
      <c r="D29" s="137"/>
      <c r="E29" s="137"/>
      <c r="F29" s="137"/>
      <c r="G29" s="137"/>
      <c r="H29" s="137"/>
      <c r="I29" s="137"/>
      <c r="J29" s="137"/>
      <c r="K29" s="137"/>
      <c r="L29" s="137"/>
      <c r="M29" s="137"/>
      <c r="N29" s="137"/>
    </row>
    <row r="30" spans="1:14" s="20" customFormat="1" ht="15" x14ac:dyDescent="0.2">
      <c r="A30" s="7"/>
      <c r="B30" s="137" t="str">
        <f>'2b.Offence group bail_at large'!A1</f>
        <v>Table 2b: Total number of convicted charges for offending while on bail or at large, by offence type and year offence committed, 2010/2011 - 2019/2020</v>
      </c>
      <c r="C30" s="137"/>
      <c r="D30" s="137"/>
      <c r="E30" s="137"/>
      <c r="F30" s="137"/>
      <c r="G30" s="137"/>
      <c r="H30" s="137"/>
      <c r="I30" s="137"/>
      <c r="J30" s="137"/>
      <c r="K30" s="137"/>
      <c r="L30" s="137"/>
      <c r="M30" s="137"/>
      <c r="N30" s="137"/>
    </row>
    <row r="31" spans="1:14" s="20" customFormat="1" ht="15" x14ac:dyDescent="0.2">
      <c r="A31" s="7"/>
      <c r="B31" s="137" t="str">
        <f>'2c.Offence groups at large'!A1</f>
        <v>Table 2c: Number of convicted charges for offending while at large, by offence type and year offence committed, 2010/2011 - 2019/2020</v>
      </c>
      <c r="C31" s="137"/>
      <c r="D31" s="137"/>
      <c r="E31" s="137"/>
      <c r="F31" s="137"/>
      <c r="G31" s="137"/>
      <c r="H31" s="137"/>
      <c r="I31" s="137"/>
      <c r="J31" s="137"/>
      <c r="K31" s="137"/>
      <c r="L31" s="137"/>
      <c r="M31" s="137"/>
      <c r="N31" s="137"/>
    </row>
    <row r="32" spans="1:14" s="20" customFormat="1" ht="15" x14ac:dyDescent="0.2">
      <c r="A32" s="7"/>
      <c r="B32" s="137" t="str">
        <f>'2d.Offence groups bail'!A1</f>
        <v>Table 2d: Number of convicted charges for offending while on bail, by offence type and by year offence committed, 2010/2011 - 2019/2020</v>
      </c>
      <c r="C32" s="137"/>
      <c r="D32" s="137"/>
      <c r="E32" s="137"/>
      <c r="F32" s="137"/>
      <c r="G32" s="137"/>
      <c r="H32" s="137"/>
      <c r="I32" s="137"/>
      <c r="J32" s="137"/>
      <c r="K32" s="137"/>
      <c r="L32" s="137"/>
      <c r="M32" s="137"/>
      <c r="N32" s="137"/>
    </row>
    <row r="33" spans="1:14" s="20" customFormat="1" ht="15" x14ac:dyDescent="0.2">
      <c r="A33" s="7"/>
      <c r="B33" s="137"/>
      <c r="C33" s="137"/>
      <c r="D33" s="137"/>
      <c r="E33" s="137"/>
      <c r="F33" s="137"/>
      <c r="G33" s="137"/>
      <c r="H33" s="137"/>
      <c r="I33" s="137"/>
      <c r="J33" s="137"/>
      <c r="K33" s="137"/>
      <c r="L33" s="137"/>
      <c r="M33" s="137"/>
      <c r="N33" s="137"/>
    </row>
    <row r="34" spans="1:14" s="20" customFormat="1" x14ac:dyDescent="0.2">
      <c r="A34" s="7"/>
      <c r="B34" s="138" t="s">
        <v>275</v>
      </c>
      <c r="C34" s="138"/>
      <c r="D34" s="138"/>
      <c r="E34" s="138"/>
      <c r="F34" s="138"/>
      <c r="G34" s="138"/>
      <c r="H34" s="138"/>
      <c r="I34" s="138"/>
      <c r="J34" s="138"/>
      <c r="K34" s="138"/>
      <c r="L34" s="138"/>
      <c r="M34" s="138"/>
      <c r="N34" s="138"/>
    </row>
    <row r="35" spans="1:14" s="20" customFormat="1" x14ac:dyDescent="0.2">
      <c r="A35" s="7"/>
      <c r="B35" s="135" t="s">
        <v>276</v>
      </c>
      <c r="C35" s="135"/>
      <c r="D35" s="135"/>
      <c r="E35" s="135"/>
      <c r="F35" s="135"/>
      <c r="G35" s="135"/>
      <c r="H35" s="135"/>
      <c r="I35" s="135"/>
      <c r="J35" s="135"/>
      <c r="K35" s="135"/>
      <c r="L35" s="135"/>
      <c r="M35" s="135"/>
      <c r="N35" s="135"/>
    </row>
    <row r="36" spans="1:14" s="20" customFormat="1" ht="15" x14ac:dyDescent="0.2">
      <c r="A36" s="7"/>
      <c r="B36" s="137" t="str">
        <f>'3.1.Summary1 people offending'!A1</f>
        <v>Table 3.1: Number of people convicted of offending while on bail or at large, by remand type, 2010/2011 - 2019/2020</v>
      </c>
      <c r="C36" s="137"/>
      <c r="D36" s="137"/>
      <c r="E36" s="137"/>
      <c r="F36" s="137"/>
      <c r="G36" s="137"/>
      <c r="H36" s="137"/>
      <c r="I36" s="137"/>
      <c r="J36" s="137"/>
      <c r="K36" s="137"/>
      <c r="L36" s="137"/>
      <c r="M36" s="137"/>
      <c r="N36" s="137"/>
    </row>
    <row r="37" spans="1:14" s="20" customFormat="1" ht="15" x14ac:dyDescent="0.2">
      <c r="A37" s="7"/>
      <c r="C37" s="137" t="str">
        <f>'3.1.Summary1 people offending'!A13</f>
        <v>Figure 3.1: Number of people convicted of offending while on bail or at large, 2010/2011 - 2019/2020</v>
      </c>
      <c r="D37" s="137"/>
      <c r="E37" s="137"/>
      <c r="F37" s="137"/>
      <c r="G37" s="137"/>
      <c r="H37" s="137"/>
      <c r="I37" s="137"/>
      <c r="J37" s="137"/>
      <c r="K37" s="137"/>
      <c r="L37" s="137"/>
      <c r="M37" s="137"/>
      <c r="N37" s="137"/>
    </row>
    <row r="38" spans="1:14" s="20" customFormat="1" x14ac:dyDescent="0.2">
      <c r="A38" s="7"/>
      <c r="B38" s="135" t="s">
        <v>277</v>
      </c>
      <c r="C38" s="135"/>
      <c r="D38" s="135"/>
      <c r="E38" s="135"/>
      <c r="F38" s="135"/>
      <c r="G38" s="135"/>
      <c r="H38" s="135"/>
      <c r="I38" s="135"/>
      <c r="J38" s="135"/>
      <c r="K38" s="135"/>
      <c r="L38" s="135"/>
      <c r="M38" s="135"/>
      <c r="N38" s="135"/>
    </row>
    <row r="39" spans="1:14" s="20" customFormat="1" ht="15" x14ac:dyDescent="0.2">
      <c r="A39" s="7"/>
      <c r="B39" s="137" t="str">
        <f>'3.2.Summary2 people offending'!A5</f>
        <v>Table 3.2a: Number of people charged, at large and who offended while at large, 2010/2011 - 2019/2020</v>
      </c>
      <c r="C39" s="137"/>
      <c r="D39" s="137"/>
      <c r="E39" s="137"/>
      <c r="F39" s="137"/>
      <c r="G39" s="137"/>
      <c r="H39" s="137"/>
      <c r="I39" s="137"/>
      <c r="J39" s="137"/>
      <c r="K39" s="137"/>
      <c r="L39" s="137"/>
      <c r="M39" s="137"/>
      <c r="N39" s="137"/>
    </row>
    <row r="40" spans="1:14" s="20" customFormat="1" ht="15" x14ac:dyDescent="0.2">
      <c r="A40" s="7"/>
      <c r="B40" s="137" t="str">
        <f>'3.2.Summary2 people offending'!A12</f>
        <v>Table 3.2b: Percentage change each year for number of people charged, at large and who offended while at large, 2010/2011 - 2019/2020</v>
      </c>
      <c r="C40" s="137"/>
      <c r="D40" s="137"/>
      <c r="E40" s="137"/>
      <c r="F40" s="137"/>
      <c r="G40" s="137"/>
      <c r="H40" s="137"/>
      <c r="I40" s="137"/>
      <c r="J40" s="137"/>
      <c r="K40" s="137"/>
      <c r="L40" s="137"/>
      <c r="M40" s="137"/>
      <c r="N40" s="137"/>
    </row>
    <row r="41" spans="1:14" s="20" customFormat="1" ht="15" x14ac:dyDescent="0.2">
      <c r="A41" s="7"/>
      <c r="C41" s="137" t="str">
        <f>'3.2.Summary2 people offending'!A18</f>
        <v>Figure 3.2a: Number of people charged, at large and who offended while at large, 2010/2011 - 2019/2020</v>
      </c>
      <c r="D41" s="137"/>
      <c r="E41" s="137"/>
      <c r="F41" s="137"/>
      <c r="G41" s="137"/>
      <c r="H41" s="137"/>
      <c r="I41" s="137"/>
      <c r="J41" s="137"/>
      <c r="K41" s="137"/>
      <c r="L41" s="137"/>
      <c r="M41" s="137"/>
      <c r="N41" s="137"/>
    </row>
    <row r="42" spans="1:14" s="20" customFormat="1" ht="15" x14ac:dyDescent="0.2">
      <c r="A42" s="7"/>
      <c r="B42" s="137" t="str">
        <f>'3.2.Summary2 people offending'!A37</f>
        <v>Table 3.2c: Number of people who offended while at large as a percentage of people charged and at large, 2010/2011 - 2019/2020</v>
      </c>
      <c r="C42" s="137"/>
      <c r="D42" s="137"/>
      <c r="E42" s="137"/>
      <c r="F42" s="137"/>
      <c r="G42" s="137"/>
      <c r="H42" s="137"/>
      <c r="I42" s="137"/>
      <c r="J42" s="137"/>
      <c r="K42" s="137"/>
      <c r="L42" s="137"/>
      <c r="M42" s="137"/>
      <c r="N42" s="137"/>
    </row>
    <row r="43" spans="1:14" s="20" customFormat="1" ht="15" x14ac:dyDescent="0.2">
      <c r="A43" s="7"/>
      <c r="C43" s="137" t="str">
        <f>'3.2.Summary2 people offending'!A42</f>
        <v>Figure 3.2b: People who offended while at large as a percentage of people charged and at large, 2010/2011 - 2019/2020</v>
      </c>
      <c r="D43" s="137"/>
      <c r="E43" s="137"/>
      <c r="F43" s="137"/>
      <c r="G43" s="137"/>
      <c r="H43" s="137"/>
      <c r="I43" s="137"/>
      <c r="J43" s="137"/>
      <c r="K43" s="137"/>
      <c r="L43" s="137"/>
      <c r="M43" s="137"/>
      <c r="N43" s="137"/>
    </row>
    <row r="44" spans="1:14" s="20" customFormat="1" ht="15" x14ac:dyDescent="0.2">
      <c r="A44" s="7"/>
      <c r="B44" s="137" t="str">
        <f>'3.2.Summary2 people offending'!M5</f>
        <v>Table 3.2d: Number of people charged, on bail and who offended while on bail, 2010/2011 - 2019/2020</v>
      </c>
      <c r="C44" s="137"/>
      <c r="D44" s="137"/>
      <c r="E44" s="137"/>
      <c r="F44" s="137"/>
      <c r="G44" s="137"/>
      <c r="H44" s="137"/>
      <c r="I44" s="137"/>
      <c r="J44" s="137"/>
      <c r="K44" s="137"/>
      <c r="L44" s="137"/>
      <c r="M44" s="137"/>
      <c r="N44" s="137"/>
    </row>
    <row r="45" spans="1:14" s="20" customFormat="1" ht="15" x14ac:dyDescent="0.2">
      <c r="A45" s="7"/>
      <c r="B45" s="137" t="str">
        <f>'3.2.Summary2 people offending'!M12</f>
        <v>Table 3.2e: Percentage change each year for number of people charged, on bail and who offended while on bail, 2010/2011 - 2019/2020</v>
      </c>
      <c r="C45" s="137"/>
      <c r="D45" s="137"/>
      <c r="E45" s="137"/>
      <c r="F45" s="137"/>
      <c r="G45" s="137"/>
      <c r="H45" s="137"/>
      <c r="I45" s="137"/>
      <c r="J45" s="137"/>
      <c r="K45" s="137"/>
      <c r="L45" s="137"/>
      <c r="M45" s="137"/>
      <c r="N45" s="137"/>
    </row>
    <row r="46" spans="1:14" s="20" customFormat="1" ht="15" x14ac:dyDescent="0.2">
      <c r="A46" s="7"/>
      <c r="C46" s="137" t="str">
        <f>'3.2.Summary2 people offending'!M18</f>
        <v>Figure 3.2c: Number of people charged, on bail and who offended while on bail, 2010/2011 - 2019/2020</v>
      </c>
      <c r="D46" s="137"/>
      <c r="E46" s="137"/>
      <c r="F46" s="137"/>
      <c r="G46" s="137"/>
      <c r="H46" s="137"/>
      <c r="I46" s="137"/>
      <c r="J46" s="137"/>
      <c r="K46" s="137"/>
      <c r="L46" s="137"/>
      <c r="M46" s="137"/>
      <c r="N46" s="137"/>
    </row>
    <row r="47" spans="1:14" s="20" customFormat="1" ht="15" x14ac:dyDescent="0.2">
      <c r="A47" s="7"/>
      <c r="B47" s="137" t="str">
        <f>'3.2.Summary2 people offending'!M37</f>
        <v>Table 3.2f: Number of people who offended while on bail as a percentage of people charged and on bail, 2010/2011 - 2019/2020</v>
      </c>
      <c r="C47" s="137"/>
      <c r="D47" s="137"/>
      <c r="E47" s="137"/>
      <c r="F47" s="137"/>
      <c r="G47" s="137"/>
      <c r="H47" s="137"/>
      <c r="I47" s="137"/>
      <c r="J47" s="137"/>
      <c r="K47" s="137"/>
      <c r="L47" s="137"/>
      <c r="M47" s="137"/>
      <c r="N47" s="137"/>
    </row>
    <row r="48" spans="1:14" s="20" customFormat="1" ht="15" x14ac:dyDescent="0.2">
      <c r="A48" s="7"/>
      <c r="C48" s="137" t="str">
        <f>'3.2.Summary2 people offending'!M42</f>
        <v>Figure 3.2d: People who offended while on bail as a percentage of people charged and on bail, 2010/2011 - 2019/2020</v>
      </c>
      <c r="D48" s="137"/>
      <c r="E48" s="137"/>
      <c r="F48" s="137"/>
      <c r="G48" s="137"/>
      <c r="H48" s="137"/>
      <c r="I48" s="137"/>
      <c r="J48" s="137"/>
      <c r="K48" s="137"/>
      <c r="L48" s="137"/>
      <c r="M48" s="137"/>
      <c r="N48" s="137"/>
    </row>
    <row r="49" spans="1:14" s="20" customFormat="1" ht="15" x14ac:dyDescent="0.2">
      <c r="A49" s="7"/>
      <c r="B49" s="137"/>
      <c r="C49" s="137"/>
      <c r="D49" s="137"/>
      <c r="E49" s="137"/>
      <c r="F49" s="137"/>
      <c r="G49" s="137"/>
      <c r="H49" s="137"/>
      <c r="I49" s="137"/>
      <c r="J49" s="137"/>
      <c r="K49" s="137"/>
      <c r="L49" s="137"/>
      <c r="M49" s="137"/>
      <c r="N49" s="137"/>
    </row>
    <row r="50" spans="1:14" s="20" customFormat="1" ht="15" x14ac:dyDescent="0.2">
      <c r="A50" s="7"/>
      <c r="B50" s="137" t="str">
        <f>'3a.People offending offence'!A1</f>
        <v>Table 3a: Number and percentage of people convicted of offending while on bail or at large, by remand type and offence type, 2010/2011 - 2019/2020</v>
      </c>
      <c r="C50" s="137"/>
      <c r="D50" s="137"/>
      <c r="E50" s="137"/>
      <c r="F50" s="137"/>
      <c r="G50" s="137"/>
      <c r="H50" s="137"/>
      <c r="I50" s="137"/>
      <c r="J50" s="137"/>
      <c r="K50" s="137"/>
      <c r="L50" s="137"/>
      <c r="M50" s="137"/>
      <c r="N50" s="137"/>
    </row>
    <row r="51" spans="1:14" s="20" customFormat="1" ht="15" x14ac:dyDescent="0.2">
      <c r="A51" s="7"/>
      <c r="B51" s="137" t="str">
        <f>'3b.People offending gender'!A1</f>
        <v>Table 3b: Number and percentage of people convicted of offending while on bail or at large, by remand type and gender, 2010/2011 - 2019/2020</v>
      </c>
      <c r="C51" s="137"/>
      <c r="D51" s="137"/>
      <c r="E51" s="137"/>
      <c r="F51" s="137"/>
      <c r="G51" s="137"/>
      <c r="H51" s="137"/>
      <c r="I51" s="137"/>
      <c r="J51" s="137"/>
      <c r="K51" s="137"/>
      <c r="L51" s="137"/>
      <c r="M51" s="137"/>
      <c r="N51" s="137"/>
    </row>
    <row r="52" spans="1:14" s="20" customFormat="1" ht="15" x14ac:dyDescent="0.2">
      <c r="A52" s="7"/>
      <c r="B52" s="137" t="str">
        <f>'3c.People offending ethnicity'!A1</f>
        <v>Table 3c: Number and percentage of people convicted of offending while on bail or at large, by remand type and ethnicity, 2010/2011 - 2019/2020</v>
      </c>
      <c r="C52" s="137"/>
      <c r="D52" s="137"/>
      <c r="E52" s="137"/>
      <c r="F52" s="137"/>
      <c r="G52" s="137"/>
      <c r="H52" s="137"/>
      <c r="I52" s="137"/>
      <c r="J52" s="137"/>
      <c r="K52" s="137"/>
      <c r="L52" s="137"/>
      <c r="M52" s="137"/>
      <c r="N52" s="137"/>
    </row>
    <row r="53" spans="1:14" s="20" customFormat="1" ht="15" x14ac:dyDescent="0.2">
      <c r="A53" s="7"/>
      <c r="B53" s="137" t="str">
        <f>'3d.People offending age '!A1</f>
        <v>Table 3d: Number and percentage of people convicted of offending while on bail or at large, by remand type and age, 2010/2011 - 2019/2020</v>
      </c>
      <c r="C53" s="137"/>
      <c r="D53" s="137"/>
      <c r="E53" s="137"/>
      <c r="F53" s="137"/>
      <c r="G53" s="137"/>
      <c r="H53" s="137"/>
      <c r="I53" s="137"/>
      <c r="J53" s="137"/>
      <c r="K53" s="137"/>
      <c r="L53" s="137"/>
      <c r="M53" s="137"/>
      <c r="N53" s="137"/>
    </row>
    <row r="54" spans="1:14" s="20" customFormat="1" ht="15" x14ac:dyDescent="0.2">
      <c r="A54" s="7"/>
      <c r="B54" s="137"/>
      <c r="C54" s="137"/>
      <c r="D54" s="137"/>
      <c r="E54" s="137"/>
      <c r="F54" s="137"/>
      <c r="G54" s="137"/>
      <c r="H54" s="137"/>
      <c r="I54" s="137"/>
      <c r="J54" s="137"/>
      <c r="K54" s="137"/>
      <c r="L54" s="137"/>
      <c r="M54" s="137"/>
      <c r="N54" s="137"/>
    </row>
    <row r="55" spans="1:14" s="20" customFormat="1" x14ac:dyDescent="0.2">
      <c r="A55" s="7"/>
      <c r="B55" s="138" t="s">
        <v>278</v>
      </c>
      <c r="C55" s="138"/>
      <c r="D55" s="138"/>
      <c r="E55" s="138"/>
      <c r="F55" s="138"/>
      <c r="G55" s="138"/>
      <c r="H55" s="138"/>
      <c r="I55" s="138"/>
      <c r="J55" s="138"/>
      <c r="K55" s="138"/>
      <c r="L55" s="138"/>
      <c r="M55" s="138"/>
      <c r="N55" s="138"/>
    </row>
    <row r="56" spans="1:14" s="20" customFormat="1" ht="15" x14ac:dyDescent="0.2">
      <c r="A56" s="7"/>
      <c r="B56" s="137" t="str">
        <f>'4.Failure to answer bail'!A1</f>
        <v>Table 4: Number and percentage of people convicted of failure to answer Police or court bail, by gender, ethnicity and age, 2011/2012 - 2020/2021</v>
      </c>
      <c r="C56" s="137"/>
      <c r="D56" s="137"/>
      <c r="E56" s="137"/>
      <c r="F56" s="137"/>
      <c r="G56" s="137"/>
      <c r="H56" s="137"/>
      <c r="I56" s="137"/>
      <c r="J56" s="137"/>
      <c r="K56" s="137"/>
      <c r="L56" s="137"/>
      <c r="M56" s="137"/>
      <c r="N56" s="137"/>
    </row>
    <row r="57" spans="1:14" s="20" customFormat="1" ht="15" x14ac:dyDescent="0.2">
      <c r="A57" s="7"/>
      <c r="B57" s="137"/>
      <c r="C57" s="137"/>
      <c r="D57" s="137"/>
      <c r="E57" s="137"/>
      <c r="F57" s="137"/>
      <c r="G57" s="137"/>
      <c r="H57" s="137"/>
      <c r="I57" s="137"/>
      <c r="J57" s="137"/>
      <c r="K57" s="137"/>
      <c r="L57" s="137"/>
      <c r="M57" s="137"/>
      <c r="N57" s="137"/>
    </row>
    <row r="58" spans="1:14" ht="15" x14ac:dyDescent="0.2">
      <c r="A58" s="56"/>
      <c r="B58" s="137" t="s">
        <v>11</v>
      </c>
      <c r="C58" s="137"/>
      <c r="D58" s="137"/>
      <c r="E58" s="137"/>
      <c r="F58" s="137"/>
      <c r="G58" s="137"/>
      <c r="H58" s="137"/>
      <c r="I58" s="137"/>
      <c r="J58" s="137"/>
      <c r="K58" s="137"/>
      <c r="L58" s="137"/>
      <c r="M58" s="137"/>
      <c r="N58" s="137"/>
    </row>
    <row r="59" spans="1:14" s="20" customFormat="1" x14ac:dyDescent="0.2">
      <c r="A59" s="86"/>
      <c r="B59" s="139"/>
      <c r="C59" s="139"/>
      <c r="D59" s="139"/>
      <c r="E59" s="139"/>
      <c r="F59" s="139"/>
      <c r="G59" s="139"/>
      <c r="H59" s="139"/>
      <c r="I59" s="139"/>
      <c r="J59" s="139"/>
      <c r="K59" s="139"/>
      <c r="L59" s="139"/>
      <c r="M59" s="139"/>
      <c r="N59" s="139"/>
    </row>
    <row r="60" spans="1:14" s="20" customFormat="1" ht="14.25" customHeight="1" x14ac:dyDescent="0.2">
      <c r="A60" s="135" t="s">
        <v>279</v>
      </c>
      <c r="B60" s="135"/>
      <c r="C60" s="135"/>
      <c r="D60" s="135"/>
      <c r="E60" s="135"/>
      <c r="F60" s="135"/>
      <c r="G60" s="135"/>
      <c r="H60" s="135"/>
      <c r="I60" s="135"/>
      <c r="J60" s="135"/>
      <c r="K60" s="135"/>
      <c r="L60" s="135"/>
      <c r="M60" s="135"/>
      <c r="N60" s="135"/>
    </row>
    <row r="61" spans="1:14" x14ac:dyDescent="0.2">
      <c r="A61" s="140" t="s">
        <v>280</v>
      </c>
      <c r="B61" s="135"/>
      <c r="C61" s="135"/>
      <c r="D61" s="135"/>
      <c r="E61" s="135"/>
      <c r="F61" s="135"/>
      <c r="G61" s="135"/>
      <c r="H61" s="135"/>
      <c r="I61" s="135"/>
      <c r="J61" s="135"/>
      <c r="K61" s="135"/>
      <c r="L61" s="135"/>
      <c r="M61" s="135"/>
      <c r="N61" s="135"/>
    </row>
    <row r="62" spans="1:14" s="20" customFormat="1" x14ac:dyDescent="0.2">
      <c r="A62" s="135"/>
      <c r="B62" s="135"/>
      <c r="C62" s="135"/>
      <c r="D62" s="135"/>
      <c r="E62" s="135"/>
      <c r="F62" s="135"/>
      <c r="G62" s="135"/>
      <c r="H62" s="135"/>
      <c r="I62" s="135"/>
      <c r="J62" s="135"/>
      <c r="K62" s="135"/>
      <c r="L62" s="135"/>
      <c r="M62" s="135"/>
      <c r="N62" s="135"/>
    </row>
    <row r="63" spans="1:14" x14ac:dyDescent="0.2">
      <c r="A63" s="135" t="s">
        <v>381</v>
      </c>
      <c r="B63" s="135"/>
      <c r="C63" s="135"/>
      <c r="D63" s="135"/>
      <c r="E63" s="135"/>
      <c r="F63" s="135"/>
      <c r="G63" s="135"/>
      <c r="H63" s="135"/>
      <c r="I63" s="135"/>
      <c r="J63" s="135"/>
      <c r="K63" s="135"/>
      <c r="L63" s="135"/>
      <c r="M63" s="135"/>
      <c r="N63" s="135"/>
    </row>
  </sheetData>
  <sheetProtection formatCells="0" formatColumns="0" formatRows="0" insertColumns="0" insertRows="0" insertHyperlinks="0" deleteColumns="0" deleteRows="0" sort="0" autoFilter="0" pivotTables="0"/>
  <mergeCells count="55">
    <mergeCell ref="A62:N62"/>
    <mergeCell ref="B49:N49"/>
    <mergeCell ref="B28:N28"/>
    <mergeCell ref="B35:N35"/>
    <mergeCell ref="B36:N36"/>
    <mergeCell ref="C37:N37"/>
    <mergeCell ref="B39:N39"/>
    <mergeCell ref="B40:N40"/>
    <mergeCell ref="B42:N42"/>
    <mergeCell ref="C41:N41"/>
    <mergeCell ref="B31:N31"/>
    <mergeCell ref="B32:N32"/>
    <mergeCell ref="A60:N60"/>
    <mergeCell ref="B34:N34"/>
    <mergeCell ref="A63:N63"/>
    <mergeCell ref="B59:N59"/>
    <mergeCell ref="A61:N61"/>
    <mergeCell ref="C43:N43"/>
    <mergeCell ref="C46:N46"/>
    <mergeCell ref="C48:N48"/>
    <mergeCell ref="B53:N53"/>
    <mergeCell ref="B44:N44"/>
    <mergeCell ref="B45:N45"/>
    <mergeCell ref="B47:N47"/>
    <mergeCell ref="B58:N58"/>
    <mergeCell ref="B56:N56"/>
    <mergeCell ref="B57:N57"/>
    <mergeCell ref="B52:N52"/>
    <mergeCell ref="B55:N55"/>
    <mergeCell ref="B54:N54"/>
    <mergeCell ref="C23:N23"/>
    <mergeCell ref="B24:N24"/>
    <mergeCell ref="C15:N15"/>
    <mergeCell ref="B33:N33"/>
    <mergeCell ref="B20:N20"/>
    <mergeCell ref="B17:N17"/>
    <mergeCell ref="C27:N27"/>
    <mergeCell ref="C25:N25"/>
    <mergeCell ref="B26:N26"/>
    <mergeCell ref="A9:N9"/>
    <mergeCell ref="A10:N10"/>
    <mergeCell ref="A12:N12"/>
    <mergeCell ref="B51:N51"/>
    <mergeCell ref="B18:N18"/>
    <mergeCell ref="B19:N19"/>
    <mergeCell ref="B16:N16"/>
    <mergeCell ref="B29:N29"/>
    <mergeCell ref="B30:N30"/>
    <mergeCell ref="B38:N38"/>
    <mergeCell ref="B22:N22"/>
    <mergeCell ref="B14:N14"/>
    <mergeCell ref="A11:N11"/>
    <mergeCell ref="B50:N50"/>
    <mergeCell ref="B13:N13"/>
    <mergeCell ref="B21:N21"/>
  </mergeCells>
  <hyperlinks>
    <hyperlink ref="B58" location="'Definitions and data notes'!A1" display="Definintions and data notes" xr:uid="{00000000-0004-0000-0000-000000000000}"/>
    <hyperlink ref="B58:N58" location="'Definitions and data notes'!A1" display="Definitions and data notes" xr:uid="{00000000-0004-0000-0000-000002000000}"/>
    <hyperlink ref="B56:N56" location="'4.Failure to answer bail'!A1" display="'4.Failure to answer bail'!A1" xr:uid="{00000000-0004-0000-0000-000005000000}"/>
    <hyperlink ref="B53:N53" location="'3d.People offending age '!A1" display="Table 3.6: Number of people convicted of offending while on bail or at large, by remand type and age group, 2009 - 2018" xr:uid="{44995E27-1FF5-49C7-AB2F-73782E70DC6F}"/>
    <hyperlink ref="B14:G14" location="'1.People remanded summary'!A1" display="Table 1: Number of people remanded on bail or at large, by remand type, 2008 - 2017" xr:uid="{D75E709C-2ED0-4971-ACDF-E7D9CEF79841}"/>
    <hyperlink ref="C15:G15" location="'1.People remanded summary'!A13" display="Figure 1: Number of people remanded on bail or at large, by remand type, 2008 - 2017" xr:uid="{621DCC64-752E-440C-AA79-A33D4A3C7ED5}"/>
    <hyperlink ref="B16:N16" location="'1a.People bail at large offence'!A1" display="Table 1a: Number of people remanded on bail or at large, by remand type and offence, 2008 - 2017" xr:uid="{D3C1F6B8-F280-4AB2-B0BE-EE9DE182AD16}"/>
    <hyperlink ref="B17:N17" location="'1b.People bail at large gender'!A1" display="Table 1b: Number of people remanded on bail or at large, by remand type and gender, 2008 - 2017" xr:uid="{CFFD56AD-5FE7-4A4F-BFE2-5DFC48BAAD0F}"/>
    <hyperlink ref="B18:N18" location="'1c.People bail large ethnicity'!A1" display="Table 1c: Number of people remanded on bail or at large, by remand type and ethnicity, 2008 - 2017" xr:uid="{EB09850F-BB6C-4FFD-8DC1-A67882D6D3B4}"/>
    <hyperlink ref="B19:N19" location="'1d.People bail at large age'!A1" display="Table 1d: Number of people remanded on bail or at large, by remand type and age, 2008 - 2017" xr:uid="{0C7F77F2-C0A1-4621-BB42-BBA764EDCDE2}"/>
    <hyperlink ref="B22:M22" location="'2.1.Summary offences committed'!A1" display="Table 2.a: Number of convicted charges for offending while on bail or at large, by remand type and year offence committed, 2008 - 2017" xr:uid="{1BC13848-C128-4A85-926C-9112F322909A}"/>
    <hyperlink ref="B30:N30" location="'2b.Offence group bail_at large'!A1" display="Table 2.4: Total number of convicted charges for offending while on bail or at large, by offence type and year offence committed, 2009 - 2018" xr:uid="{068D5D3C-867F-4EA6-A80E-6F01753F4430}"/>
    <hyperlink ref="B31" location="'2c.Offence groups at large'!A1" display="Table 2c: Number of convicted charges for offending while remanded at large, by offence type (ANZSOC group) and year offence committed, 2008 - 2017" xr:uid="{CB28A0F1-0233-407A-BA3E-5C41B94324CD}"/>
    <hyperlink ref="B32" location="'2d.Offence groups bail'!A1" display="Table 2d: Number of convicted charges for offending while remanded on bail, by offence type (ANZSOC group) and year offence committed, 2008 - 2017" xr:uid="{E0036805-5E1D-4ED3-8A8D-6EFCC8515BB8}"/>
    <hyperlink ref="B36:M36" location="'3.1.Summary1 people offending'!A1" display="Table 3: Number of people convicted of offending while remanded on bail or at large, by remand type, 2008 - 2017" xr:uid="{5B1EC7B7-EADB-4318-A02B-AA96BCF611A9}"/>
    <hyperlink ref="B24" location="'2.2.Summary offences committed'!A1" display="Table 6: Number and percentage of convicted charges and convicted charges committed while remanded at large in 2017, by offence type" xr:uid="{8DC0F0DB-3642-4682-83D8-E146930DC25C}"/>
    <hyperlink ref="C25" location="'2.2.Summary offences committed'!A23" display="Figure 2.2a: Percentage of convicted charges and convicted charges committed while remanded at large in 2017, by offence type" xr:uid="{34F113B8-9244-4127-B56B-B6588B88DCE4}"/>
    <hyperlink ref="C27:G27" location="'2.2.Summary offences committed'!H23" display="Figure 2.2b: Percentage of convicted charges and convicted charges committed while remanded on bail in 2017, by offence type" xr:uid="{B519B1B4-C915-4B11-B1A0-DDBB0BCDDE65}"/>
    <hyperlink ref="B26" location="'2.2.Summary offences committed'!H1" display="Table 2.2b: Number and percentage of convicted charges and convicted charges committed while remanded on bail in 2017, by offence type" xr:uid="{A45F6B5D-7020-42CA-B376-643B05ED79B5}"/>
    <hyperlink ref="B39:L39" location="'3.2.Summary2 people offending'!A3" display="Table 3.2a: Number of people charged, remanded at large and who offended while remanded at large, 2008 - 2017" xr:uid="{4AF503EA-563F-4BAA-8A15-2A5D54992269}"/>
    <hyperlink ref="B40:L40" location="'3.2.Summary2 people offending'!A10" display="Table 3.2b: Percentage change each year for number of people charged, remanded at large and who offended while remanded at large, 2008 - 2017" xr:uid="{B8D5E87E-6808-40D5-B320-3130C2EA908A}"/>
    <hyperlink ref="C41:L41" location="'3.2.Summary2 people offending'!A16" display="Figure 3.2a: Number of people charged, remanded at large and who offended while remanded at large, 2008 - 2017" xr:uid="{D1AD50F6-E3F8-48A0-B039-393AC4AC03DB}"/>
    <hyperlink ref="B42:L42" location="'3.2.Summary2 people offending'!A35" display="Table 3.2c: Number of people who offended while remanded at large as a percentage of people charged and remanded at large, 2008 - 2017" xr:uid="{2DA4B5DF-0D3B-4DA1-9165-0F5990DD7919}"/>
    <hyperlink ref="C43:L43" location="'3.2.Summary2 people offending'!A40" display="Figure 3.2b: People who offended while remanded at large as a percentage of people charged and remanded at large, 2008 - 2017" xr:uid="{B338D040-89CA-4A72-A169-3C63541A96A2}"/>
    <hyperlink ref="B44:L44" location="'3.2.Summary2 people offending'!M3" display="Table 3.2d: Number of people charged, remanded on bail and who offended while remanded on bail, 2008 - 2017" xr:uid="{BF70A7C0-F284-408C-A233-E02DB2123B38}"/>
    <hyperlink ref="B45:L45" location="'3.2.Summary2 people offending'!M10" display="Table 3.2e: Percentage change each year for number of people charged, remanded on bail and who offended while remanded on bail, 2008 - 2017" xr:uid="{E9C72F65-88DE-4DB2-8530-6D62D5A707A2}"/>
    <hyperlink ref="C46:L46" location="'3.2.Summary2 people offending'!M16" display="Figure 3.2c: Number of people charged, remanded on bail and who offended while on bail, 2008 - 2017" xr:uid="{895779EF-8A7D-419E-A68B-113767CBD335}"/>
    <hyperlink ref="B47:L47" location="'3.2.Summary2 people offending'!M35" display="Table 3.2f: Number of people who offended while remanded on bail as a percentage of people charged and remanded on bail, 2008 - 2017" xr:uid="{48A9741D-B74C-4405-AFFB-831FF9BDD323}"/>
    <hyperlink ref="C48:L48" location="'3.2.Summary2 people offending'!M40" display="Figure 3.2d: People who offended while remanded on bail as a percentage of people charged and remanded on bail, 2008 - 2017" xr:uid="{9FE1ED2B-6B6A-40ED-9876-6EFCD67E43E7}"/>
    <hyperlink ref="C15:M15" location="'1.People remanded summary'!A22" display="Figure 1: Number of people on bail or at large, by remand type, 2008 - 2017" xr:uid="{B5B5A14E-2214-4393-9FD4-B85BA0B09EA3}"/>
    <hyperlink ref="B14:M14" location="'1.People remanded summary'!A1" display="Table 1: Number and percentage of people on bail or at large, by remand type, 2008/2009 - 2017/2018" xr:uid="{8C408DAC-CA17-4D7B-8BED-362D9E07567C}"/>
    <hyperlink ref="B52:N52" location="'3c.People offending ethnicity'!A1" display="Table 3.5: Number of people convicted of offending while on bail or at large, by remand type and ethnicity, 2009 - 2018" xr:uid="{013AE2AE-BB64-4E3B-A12E-A42084B51309}"/>
    <hyperlink ref="B31:N31" location="'2c.Offence groups at large'!A1" display="Table 2.5: Number of convicted charges for offending while at large, by offence type and year offence committed, 2009 - 2018" xr:uid="{5979492D-C955-4A25-9B2D-D0D4C889FFE0}"/>
    <hyperlink ref="B32:N32" location="'2d.Offence groups bail'!A1" display="Table 2.6: Number of convicted charges for offending while on bail, by offence type and year offence committed, 2009 - 2018" xr:uid="{37FABEC7-2526-4A3A-90B1-099A3CB1155B}"/>
    <hyperlink ref="C23:N23" location="'2.1.Summary offences committed'!A13" display="Figure 2.1: Number of convicted charges for offending while on bail or at large, by remand type and year offence committed, 2008/2009 - 2017/2018" xr:uid="{994B7C75-431E-46CC-B04E-872C2BC69175}"/>
    <hyperlink ref="C27:N27" location="'2.2.Summary offences committed'!H25" display="Figure 2.2b: Percentage of convicted charges and convicted charges committed while on bail in 2017/2018, by offence type" xr:uid="{8AA220B4-1A1B-495F-AC99-1B68E5B8E50C}"/>
    <hyperlink ref="C25:N25" location="'2.2.Summary offences committed'!A25" display="Figure 2.2a: Percentage of convicted charges and convicted charges committed while at large in 2017/2018, by offence type" xr:uid="{0AE791A9-5C8F-4B92-A374-C012990BEDA4}"/>
    <hyperlink ref="B29:N29" location="'2a.Offences bail at large'!A1" display="Table 2.3: Number of convicted charges for offending while on bail or at large, by remand type, offence type (ANZSOC division) and year offence committed, 2009 - 2018" xr:uid="{A7317B0D-EE64-4D8E-BC29-3CF4AE8AED8D}"/>
    <hyperlink ref="C37:N37" location="'3.1.Summary1 people offending'!A13" display="Figure 3: Number of people convicted of offending while remanded on bail or at large, 2008/2009 - 2017/2018" xr:uid="{F7CE2623-F073-4487-BA9F-722A789C837E}"/>
    <hyperlink ref="B39:N39" location="'3.2.Summary2 people offending'!A5" display="Table 3.2a: Number of people charged, at large and who offended while at large, 2008/2009 - 2017/2018" xr:uid="{F836F4E7-3F35-4EF5-9040-EA1F01DB880D}"/>
    <hyperlink ref="B40:N40" location="'3.2.Summary2 people offending'!A12" display="Table 3.2b: Percentage change each year for number of people charged, at large and who offended while at large, 2008/2009 - 2017/2018" xr:uid="{E01CA2D6-4053-4BD5-B3B7-5A0C211CEE16}"/>
    <hyperlink ref="C41:N41" location="'3.2.Summary2 people offending'!A18" display="Figure 3.2a: Number of people charged, at large and who offended while at large, 2008/2009 - 2017/2018" xr:uid="{1DA2310C-B860-4929-91E0-74153C0B7623}"/>
    <hyperlink ref="B42:N42" location="'3.2.Summary2 people offending'!A37" display="Table 3.2c: Number of people who offended while at large as a percentage of people charged and at large, 2008/2009 - 2017/2018" xr:uid="{BAB8C260-E694-4648-B5A6-AA83FEF3A121}"/>
    <hyperlink ref="C43:N43" location="'3.2.Summary2 people offending'!A42" display="Figure 3.2b: People who offended while at large as a percentage of people charged and at large, 2008/2009 - 2017/2018" xr:uid="{8B38A943-594E-4149-8CCB-6C6B36331655}"/>
    <hyperlink ref="B44:N44" location="'3.2.Summary2 people offending'!M5" display="Table 3.2d: Number of people charged, on bail and who offended while on bail, 2008/2009 - 2017/2018" xr:uid="{F97E3C33-3C83-441D-91E3-E460FF59961B}"/>
    <hyperlink ref="B45:N45" location="'3.2.Summary2 people offending'!M12" display="Table 3.2e: Percentage change each year for number of people charged, on bail and who offended while on bail, 2008/2009 - 2017/2018" xr:uid="{1AE95A32-9FD5-4163-8AD7-6F826B54AF5B}"/>
    <hyperlink ref="C46:N46" location="'3.2.Summary2 people offending'!M18" display="Figure 3.2c: Number of people charged, on bail and who offended while on bail, 2008/2009 - 2017/2018" xr:uid="{7D4C8CF4-4DE4-4557-882D-AF02C257A23A}"/>
    <hyperlink ref="B47:N47" location="'3.2.Summary2 people offending'!M37" display="Table 3.2f: Number of people who offended while on bail as a percentage of people charged and on bail, 2008/2009 - 2017/2018" xr:uid="{60AA55E6-58F8-4968-9FEC-98E4B894EEFD}"/>
    <hyperlink ref="C48:N48" location="'3.2.Summary2 people offending'!M42" display="Figure 3.2d: People who offended while on bail as a percentage of people charged and on bail, 2008/2009 - 2017/2018" xr:uid="{3E317D0E-8CA6-45B2-8CD3-434A07485848}"/>
    <hyperlink ref="A61" r:id="rId1" xr:uid="{C8EE5498-8A9D-42F3-8552-484AE9050AF3}"/>
    <hyperlink ref="C15:N15" location="'1.People remanded summary'!A14" display="'1.People remanded summary'!A14" xr:uid="{9156A622-A07A-443D-955D-6BB678F1BAD4}"/>
    <hyperlink ref="B51:N51" location="'3b.People offending gender'!A1" display="Table 3.4: Number of people convicted of offending while on bail or at large, by remand type and gender, 2009 - 2018" xr:uid="{6EC8EB8B-6A16-47D1-8006-D4F67CE3BB36}"/>
    <hyperlink ref="B50:N50" location="'3a.People offending offence'!A1" display="Table 3.3: Number of people convicted of offending while on bail or at large, by remand type and offence type, 2009 - 2018" xr:uid="{A88E5EEE-B8CF-4ED8-B87E-25CEE711669E}"/>
    <hyperlink ref="B24:N24" location="'2.2.Summary offences committed'!A5" display="'2.2.Summary offences committed'!A5" xr:uid="{2BF2604D-E3F8-4F9B-A576-76D4654D64AA}"/>
    <hyperlink ref="B26:N26" location="'2.2.Summary offences committed'!H5" display="'2.2.Summary offences committed'!H5" xr:uid="{01EE8F65-D11C-4866-A124-29127962DA51}"/>
  </hyperlinks>
  <pageMargins left="0.7" right="0.7" top="0.75" bottom="0.75" header="0.3" footer="0.3"/>
  <pageSetup paperSize="8"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E1B6-21C9-4FCD-A4F4-CBABCA7D0214}">
  <sheetPr codeName="Sheet10">
    <tabColor theme="9" tint="0.79998168889431442"/>
  </sheetPr>
  <dimension ref="A1:M147"/>
  <sheetViews>
    <sheetView zoomScaleNormal="100" workbookViewId="0">
      <pane ySplit="9" topLeftCell="A10" activePane="bottomLeft" state="frozen"/>
      <selection pane="bottomLeft" sqref="A1:M1"/>
    </sheetView>
  </sheetViews>
  <sheetFormatPr defaultColWidth="9" defaultRowHeight="14.25" x14ac:dyDescent="0.2"/>
  <cols>
    <col min="1" max="1" width="22.625" style="34" customWidth="1"/>
    <col min="2" max="2" width="35.625" style="20" customWidth="1"/>
    <col min="3" max="3" width="42.625" style="20" customWidth="1"/>
    <col min="4" max="13" width="7.625" style="20" customWidth="1"/>
    <col min="14" max="16384" width="9" style="20"/>
  </cols>
  <sheetData>
    <row r="1" spans="1:13" s="45" customFormat="1" ht="15" x14ac:dyDescent="0.2">
      <c r="A1" s="136" t="s">
        <v>360</v>
      </c>
      <c r="B1" s="136"/>
      <c r="C1" s="136"/>
      <c r="D1" s="136"/>
      <c r="E1" s="136"/>
      <c r="F1" s="136"/>
      <c r="G1" s="136"/>
      <c r="H1" s="136"/>
      <c r="I1" s="136"/>
      <c r="J1" s="136"/>
      <c r="K1" s="136"/>
      <c r="L1" s="136"/>
      <c r="M1" s="136"/>
    </row>
    <row r="2" spans="1:13" s="11" customFormat="1" x14ac:dyDescent="0.2">
      <c r="A2" s="166" t="s">
        <v>386</v>
      </c>
      <c r="B2" s="166"/>
      <c r="C2" s="166"/>
      <c r="D2" s="166"/>
      <c r="E2" s="166"/>
      <c r="F2" s="166"/>
      <c r="G2" s="166"/>
      <c r="H2" s="166"/>
      <c r="I2" s="166"/>
      <c r="J2" s="166"/>
      <c r="K2" s="166"/>
      <c r="L2" s="166"/>
      <c r="M2" s="166"/>
    </row>
    <row r="3" spans="1:13" s="11" customFormat="1" x14ac:dyDescent="0.2">
      <c r="A3" s="166" t="s">
        <v>266</v>
      </c>
      <c r="B3" s="166"/>
      <c r="C3" s="166"/>
      <c r="D3" s="166"/>
      <c r="E3" s="166"/>
      <c r="F3" s="166"/>
      <c r="G3" s="166"/>
      <c r="H3" s="166"/>
      <c r="I3" s="166"/>
      <c r="J3" s="166"/>
      <c r="K3" s="166"/>
      <c r="L3" s="166"/>
      <c r="M3" s="166"/>
    </row>
    <row r="4" spans="1:13" s="11" customFormat="1" x14ac:dyDescent="0.2">
      <c r="A4" s="166" t="s">
        <v>253</v>
      </c>
      <c r="B4" s="166"/>
      <c r="C4" s="166"/>
      <c r="D4" s="166"/>
      <c r="E4" s="166"/>
      <c r="F4" s="166"/>
      <c r="G4" s="166"/>
      <c r="H4" s="166"/>
      <c r="I4" s="166"/>
      <c r="J4" s="166"/>
      <c r="K4" s="166"/>
      <c r="L4" s="166"/>
      <c r="M4" s="166"/>
    </row>
    <row r="5" spans="1:13" s="11" customFormat="1" ht="14.25" customHeight="1" x14ac:dyDescent="0.2">
      <c r="A5" s="135" t="s">
        <v>415</v>
      </c>
      <c r="B5" s="135"/>
      <c r="C5" s="135"/>
      <c r="D5" s="135"/>
      <c r="E5" s="135"/>
      <c r="F5" s="135"/>
      <c r="G5" s="135"/>
      <c r="H5" s="135"/>
      <c r="I5" s="135"/>
      <c r="J5" s="135"/>
      <c r="K5" s="135"/>
      <c r="L5" s="135"/>
      <c r="M5" s="135"/>
    </row>
    <row r="6" spans="1:13" ht="14.25" customHeight="1" x14ac:dyDescent="0.2">
      <c r="A6" s="140" t="s">
        <v>268</v>
      </c>
      <c r="B6" s="140"/>
      <c r="C6" s="140"/>
      <c r="D6" s="140"/>
      <c r="E6" s="140"/>
      <c r="F6" s="140"/>
      <c r="G6" s="140"/>
      <c r="H6" s="140"/>
      <c r="I6" s="140"/>
      <c r="J6" s="140"/>
      <c r="K6" s="140"/>
      <c r="L6" s="140"/>
      <c r="M6" s="140"/>
    </row>
    <row r="7" spans="1:13" ht="14.25" customHeight="1" x14ac:dyDescent="0.2">
      <c r="A7" s="140" t="s">
        <v>245</v>
      </c>
      <c r="B7" s="140"/>
      <c r="C7" s="140"/>
      <c r="D7" s="140"/>
      <c r="E7" s="140"/>
      <c r="F7" s="140"/>
      <c r="G7" s="140"/>
      <c r="H7" s="140"/>
      <c r="I7" s="140"/>
      <c r="J7" s="140"/>
      <c r="K7" s="140"/>
      <c r="L7" s="140"/>
      <c r="M7" s="140"/>
    </row>
    <row r="8" spans="1:13" s="11" customFormat="1" ht="24" x14ac:dyDescent="0.2">
      <c r="A8" s="48" t="s">
        <v>187</v>
      </c>
      <c r="B8" s="48" t="s">
        <v>188</v>
      </c>
      <c r="C8" s="35" t="s">
        <v>189</v>
      </c>
      <c r="D8" s="165"/>
      <c r="E8" s="165"/>
      <c r="F8" s="165"/>
      <c r="G8" s="165"/>
      <c r="H8" s="165"/>
      <c r="I8" s="165"/>
      <c r="J8" s="165"/>
      <c r="K8" s="165"/>
      <c r="L8" s="165"/>
      <c r="M8" s="165"/>
    </row>
    <row r="9" spans="1:13" x14ac:dyDescent="0.2">
      <c r="A9" s="13" t="s">
        <v>32</v>
      </c>
      <c r="B9" s="13" t="s">
        <v>185</v>
      </c>
      <c r="C9" s="13" t="s">
        <v>186</v>
      </c>
      <c r="D9" s="81" t="s">
        <v>342</v>
      </c>
      <c r="E9" s="81" t="s">
        <v>343</v>
      </c>
      <c r="F9" s="81" t="s">
        <v>344</v>
      </c>
      <c r="G9" s="81" t="s">
        <v>345</v>
      </c>
      <c r="H9" s="81" t="s">
        <v>346</v>
      </c>
      <c r="I9" s="81" t="s">
        <v>347</v>
      </c>
      <c r="J9" s="81" t="s">
        <v>348</v>
      </c>
      <c r="K9" s="81" t="s">
        <v>349</v>
      </c>
      <c r="L9" s="81" t="s">
        <v>350</v>
      </c>
      <c r="M9" s="81" t="s">
        <v>351</v>
      </c>
    </row>
    <row r="10" spans="1:13" x14ac:dyDescent="0.2">
      <c r="A10" s="156"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6" t="str">
        <f t="shared" ref="A11:B14" si="0">A10</f>
        <v>01: Homicide and related offences</v>
      </c>
      <c r="B11" s="32" t="s">
        <v>55</v>
      </c>
      <c r="C11" s="32" t="s">
        <v>103</v>
      </c>
      <c r="D11" s="124">
        <v>4</v>
      </c>
      <c r="E11" s="124">
        <v>3</v>
      </c>
      <c r="F11" s="124">
        <v>4</v>
      </c>
      <c r="G11" s="124">
        <v>8</v>
      </c>
      <c r="H11" s="124">
        <v>2</v>
      </c>
      <c r="I11" s="124">
        <v>2</v>
      </c>
      <c r="J11" s="124">
        <v>6</v>
      </c>
      <c r="K11" s="124">
        <v>7</v>
      </c>
      <c r="L11" s="124">
        <v>6</v>
      </c>
      <c r="M11" s="124">
        <v>3</v>
      </c>
    </row>
    <row r="12" spans="1:13" x14ac:dyDescent="0.2">
      <c r="A12" s="156" t="str">
        <f t="shared" si="0"/>
        <v>01: Homicide and related offences</v>
      </c>
      <c r="B12" s="32" t="s">
        <v>56</v>
      </c>
      <c r="C12" s="32" t="s">
        <v>104</v>
      </c>
      <c r="D12" s="124">
        <v>1</v>
      </c>
      <c r="E12" s="124">
        <v>0</v>
      </c>
      <c r="F12" s="124">
        <v>2</v>
      </c>
      <c r="G12" s="124">
        <v>0</v>
      </c>
      <c r="H12" s="124">
        <v>2</v>
      </c>
      <c r="I12" s="124">
        <v>2</v>
      </c>
      <c r="J12" s="124">
        <v>0</v>
      </c>
      <c r="K12" s="124">
        <v>1</v>
      </c>
      <c r="L12" s="124">
        <v>1</v>
      </c>
      <c r="M12" s="124">
        <v>0</v>
      </c>
    </row>
    <row r="13" spans="1:13" x14ac:dyDescent="0.2">
      <c r="A13" s="156" t="str">
        <f t="shared" si="0"/>
        <v>01: Homicide and related offences</v>
      </c>
      <c r="B13" s="156" t="s">
        <v>57</v>
      </c>
      <c r="C13" s="93" t="s">
        <v>105</v>
      </c>
      <c r="D13" s="31">
        <v>5</v>
      </c>
      <c r="E13" s="31">
        <v>6</v>
      </c>
      <c r="F13" s="31">
        <v>5</v>
      </c>
      <c r="G13" s="31">
        <v>3</v>
      </c>
      <c r="H13" s="31">
        <v>5</v>
      </c>
      <c r="I13" s="31">
        <v>4</v>
      </c>
      <c r="J13" s="31">
        <v>0</v>
      </c>
      <c r="K13" s="31">
        <v>5</v>
      </c>
      <c r="L13" s="31">
        <v>5</v>
      </c>
      <c r="M13" s="31">
        <v>2</v>
      </c>
    </row>
    <row r="14" spans="1:13" x14ac:dyDescent="0.2">
      <c r="A14" s="157" t="str">
        <f t="shared" si="0"/>
        <v>01: Homicide and related offences</v>
      </c>
      <c r="B14" s="157" t="str">
        <f t="shared" si="0"/>
        <v>013: Manslaughter and driving causing death</v>
      </c>
      <c r="C14" s="94" t="s">
        <v>106</v>
      </c>
      <c r="D14" s="109">
        <v>3</v>
      </c>
      <c r="E14" s="109">
        <v>3</v>
      </c>
      <c r="F14" s="109">
        <v>1</v>
      </c>
      <c r="G14" s="109">
        <v>2</v>
      </c>
      <c r="H14" s="109">
        <v>1</v>
      </c>
      <c r="I14" s="109">
        <v>3</v>
      </c>
      <c r="J14" s="109">
        <v>3</v>
      </c>
      <c r="K14" s="109">
        <v>2</v>
      </c>
      <c r="L14" s="109">
        <v>4</v>
      </c>
      <c r="M14" s="109">
        <v>2</v>
      </c>
    </row>
    <row r="15" spans="1:13" x14ac:dyDescent="0.2">
      <c r="A15" s="159" t="s">
        <v>17</v>
      </c>
      <c r="B15" s="159" t="s">
        <v>58</v>
      </c>
      <c r="C15" s="33" t="s">
        <v>294</v>
      </c>
      <c r="D15" s="31">
        <v>2061</v>
      </c>
      <c r="E15" s="31">
        <v>1842</v>
      </c>
      <c r="F15" s="31">
        <v>1555</v>
      </c>
      <c r="G15" s="31">
        <v>1435</v>
      </c>
      <c r="H15" s="31">
        <v>1551</v>
      </c>
      <c r="I15" s="31">
        <v>1853</v>
      </c>
      <c r="J15" s="31">
        <v>1984</v>
      </c>
      <c r="K15" s="31">
        <v>2126</v>
      </c>
      <c r="L15" s="31">
        <v>2355</v>
      </c>
      <c r="M15" s="31">
        <v>2289</v>
      </c>
    </row>
    <row r="16" spans="1:13" x14ac:dyDescent="0.2">
      <c r="A16" s="156" t="str">
        <f t="shared" ref="A16:A17" si="1">A15</f>
        <v>02: Acts intended to cause injury</v>
      </c>
      <c r="B16" s="157" t="str">
        <f>B15</f>
        <v>021: Assault</v>
      </c>
      <c r="C16" s="96" t="s">
        <v>107</v>
      </c>
      <c r="D16" s="109">
        <v>1418</v>
      </c>
      <c r="E16" s="109">
        <v>1219</v>
      </c>
      <c r="F16" s="109">
        <v>962</v>
      </c>
      <c r="G16" s="109">
        <v>790</v>
      </c>
      <c r="H16" s="109">
        <v>938</v>
      </c>
      <c r="I16" s="109">
        <v>1012</v>
      </c>
      <c r="J16" s="109">
        <v>1035</v>
      </c>
      <c r="K16" s="109">
        <v>1088</v>
      </c>
      <c r="L16" s="109">
        <v>911</v>
      </c>
      <c r="M16" s="109">
        <v>731</v>
      </c>
    </row>
    <row r="17" spans="1:13" x14ac:dyDescent="0.2">
      <c r="A17" s="157" t="str">
        <f t="shared" si="1"/>
        <v>02: Acts intended to cause injury</v>
      </c>
      <c r="B17" s="96" t="s">
        <v>59</v>
      </c>
      <c r="C17" s="96" t="s">
        <v>209</v>
      </c>
      <c r="D17" s="124">
        <v>0</v>
      </c>
      <c r="E17" s="124">
        <v>2</v>
      </c>
      <c r="F17" s="124">
        <v>1</v>
      </c>
      <c r="G17" s="124">
        <v>2</v>
      </c>
      <c r="H17" s="124">
        <v>5</v>
      </c>
      <c r="I17" s="124">
        <v>1</v>
      </c>
      <c r="J17" s="124">
        <v>3</v>
      </c>
      <c r="K17" s="124">
        <v>4</v>
      </c>
      <c r="L17" s="124">
        <v>5</v>
      </c>
      <c r="M17" s="124">
        <v>3</v>
      </c>
    </row>
    <row r="18" spans="1:13" x14ac:dyDescent="0.2">
      <c r="A18" s="159" t="s">
        <v>18</v>
      </c>
      <c r="B18" s="159" t="s">
        <v>60</v>
      </c>
      <c r="C18" s="33" t="s">
        <v>108</v>
      </c>
      <c r="D18" s="31">
        <v>105</v>
      </c>
      <c r="E18" s="31">
        <v>113</v>
      </c>
      <c r="F18" s="31">
        <v>78</v>
      </c>
      <c r="G18" s="31">
        <v>94</v>
      </c>
      <c r="H18" s="31">
        <v>89</v>
      </c>
      <c r="I18" s="31">
        <v>56</v>
      </c>
      <c r="J18" s="31">
        <v>61</v>
      </c>
      <c r="K18" s="31">
        <v>69</v>
      </c>
      <c r="L18" s="31">
        <v>59</v>
      </c>
      <c r="M18" s="31">
        <v>23</v>
      </c>
    </row>
    <row r="19" spans="1:13" x14ac:dyDescent="0.2">
      <c r="A19" s="156" t="str">
        <f t="shared" ref="A19:B22" si="2">A18</f>
        <v>03: Sexual assault and related offences</v>
      </c>
      <c r="B19" s="157" t="str">
        <f>B18</f>
        <v>031: Sexual assault</v>
      </c>
      <c r="C19" s="96" t="s">
        <v>109</v>
      </c>
      <c r="D19" s="124">
        <v>22</v>
      </c>
      <c r="E19" s="124">
        <v>31</v>
      </c>
      <c r="F19" s="124">
        <v>22</v>
      </c>
      <c r="G19" s="124">
        <v>20</v>
      </c>
      <c r="H19" s="124">
        <v>29</v>
      </c>
      <c r="I19" s="124">
        <v>31</v>
      </c>
      <c r="J19" s="124">
        <v>35</v>
      </c>
      <c r="K19" s="124">
        <v>28</v>
      </c>
      <c r="L19" s="124">
        <v>27</v>
      </c>
      <c r="M19" s="124">
        <v>13</v>
      </c>
    </row>
    <row r="20" spans="1:13" x14ac:dyDescent="0.2">
      <c r="A20" s="156" t="str">
        <f t="shared" si="2"/>
        <v>03: Sexual assault and related offences</v>
      </c>
      <c r="B20" s="156" t="s">
        <v>61</v>
      </c>
      <c r="C20" s="93" t="s">
        <v>110</v>
      </c>
      <c r="D20" s="31">
        <v>1</v>
      </c>
      <c r="E20" s="31">
        <v>8</v>
      </c>
      <c r="F20" s="31">
        <v>1</v>
      </c>
      <c r="G20" s="31">
        <v>2</v>
      </c>
      <c r="H20" s="31">
        <v>4</v>
      </c>
      <c r="I20" s="31">
        <v>1</v>
      </c>
      <c r="J20" s="31">
        <v>1</v>
      </c>
      <c r="K20" s="31">
        <v>1</v>
      </c>
      <c r="L20" s="31">
        <v>2</v>
      </c>
      <c r="M20" s="31">
        <v>0</v>
      </c>
    </row>
    <row r="21" spans="1:13" x14ac:dyDescent="0.2">
      <c r="A21" s="156" t="str">
        <f t="shared" si="2"/>
        <v>03: Sexual assault and related offences</v>
      </c>
      <c r="B21" s="156" t="str">
        <f t="shared" si="2"/>
        <v>032: Non-assaultive sexual offences</v>
      </c>
      <c r="C21" s="93" t="s">
        <v>111</v>
      </c>
      <c r="D21" s="31">
        <v>0</v>
      </c>
      <c r="E21" s="31">
        <v>0</v>
      </c>
      <c r="F21" s="31">
        <v>0</v>
      </c>
      <c r="G21" s="31">
        <v>2</v>
      </c>
      <c r="H21" s="31">
        <v>13</v>
      </c>
      <c r="I21" s="31">
        <v>24</v>
      </c>
      <c r="J21" s="31">
        <v>6</v>
      </c>
      <c r="K21" s="31">
        <v>38</v>
      </c>
      <c r="L21" s="31">
        <v>10</v>
      </c>
      <c r="M21" s="31">
        <v>13</v>
      </c>
    </row>
    <row r="22" spans="1:13" x14ac:dyDescent="0.2">
      <c r="A22" s="157" t="str">
        <f t="shared" si="2"/>
        <v>03: Sexual assault and related offences</v>
      </c>
      <c r="B22" s="157" t="str">
        <f t="shared" si="2"/>
        <v>032: Non-assaultive sexual offences</v>
      </c>
      <c r="C22" s="96" t="s">
        <v>210</v>
      </c>
      <c r="D22" s="124">
        <v>4</v>
      </c>
      <c r="E22" s="124">
        <v>3</v>
      </c>
      <c r="F22" s="124">
        <v>7</v>
      </c>
      <c r="G22" s="124">
        <v>9</v>
      </c>
      <c r="H22" s="124">
        <v>5</v>
      </c>
      <c r="I22" s="124">
        <v>2</v>
      </c>
      <c r="J22" s="124">
        <v>4</v>
      </c>
      <c r="K22" s="124">
        <v>4</v>
      </c>
      <c r="L22" s="124">
        <v>4</v>
      </c>
      <c r="M22" s="124">
        <v>4</v>
      </c>
    </row>
    <row r="23" spans="1:13" x14ac:dyDescent="0.2">
      <c r="A23" s="159" t="s">
        <v>19</v>
      </c>
      <c r="B23" s="159" t="s">
        <v>62</v>
      </c>
      <c r="C23" s="33" t="s">
        <v>112</v>
      </c>
      <c r="D23" s="31">
        <v>52</v>
      </c>
      <c r="E23" s="31">
        <v>43</v>
      </c>
      <c r="F23" s="31">
        <v>51</v>
      </c>
      <c r="G23" s="31">
        <v>32</v>
      </c>
      <c r="H23" s="31">
        <v>36</v>
      </c>
      <c r="I23" s="31">
        <v>43</v>
      </c>
      <c r="J23" s="31">
        <v>61</v>
      </c>
      <c r="K23" s="31">
        <v>88</v>
      </c>
      <c r="L23" s="31">
        <v>80</v>
      </c>
      <c r="M23" s="31">
        <v>102</v>
      </c>
    </row>
    <row r="24" spans="1:13" x14ac:dyDescent="0.2">
      <c r="A24" s="156" t="str">
        <f t="shared" ref="A24:B26" si="3">A23</f>
        <v>04: Dangerous or negligent acts endangering persons</v>
      </c>
      <c r="B24" s="157" t="str">
        <f>B23</f>
        <v>041: Dangerous or negligent operation of a vehicle</v>
      </c>
      <c r="C24" s="96" t="s">
        <v>113</v>
      </c>
      <c r="D24" s="124">
        <v>1075</v>
      </c>
      <c r="E24" s="124">
        <v>1027</v>
      </c>
      <c r="F24" s="124">
        <v>804</v>
      </c>
      <c r="G24" s="124">
        <v>645</v>
      </c>
      <c r="H24" s="124">
        <v>752</v>
      </c>
      <c r="I24" s="124">
        <v>947</v>
      </c>
      <c r="J24" s="124">
        <v>1099</v>
      </c>
      <c r="K24" s="124">
        <v>1193</v>
      </c>
      <c r="L24" s="124">
        <v>1282</v>
      </c>
      <c r="M24" s="124">
        <v>1298</v>
      </c>
    </row>
    <row r="25" spans="1:13" x14ac:dyDescent="0.2">
      <c r="A25" s="156" t="str">
        <f t="shared" si="3"/>
        <v>04: Dangerous or negligent acts endangering persons</v>
      </c>
      <c r="B25" s="156" t="s">
        <v>63</v>
      </c>
      <c r="C25" s="93" t="s">
        <v>114</v>
      </c>
      <c r="D25" s="31">
        <v>11</v>
      </c>
      <c r="E25" s="31">
        <v>19</v>
      </c>
      <c r="F25" s="31">
        <v>12</v>
      </c>
      <c r="G25" s="31">
        <v>9</v>
      </c>
      <c r="H25" s="31">
        <v>11</v>
      </c>
      <c r="I25" s="31">
        <v>7</v>
      </c>
      <c r="J25" s="31">
        <v>16</v>
      </c>
      <c r="K25" s="31">
        <v>9</v>
      </c>
      <c r="L25" s="31">
        <v>10</v>
      </c>
      <c r="M25" s="31">
        <v>6</v>
      </c>
    </row>
    <row r="26" spans="1:13" x14ac:dyDescent="0.2">
      <c r="A26" s="157" t="str">
        <f t="shared" si="3"/>
        <v>04: Dangerous or negligent acts endangering persons</v>
      </c>
      <c r="B26" s="157" t="str">
        <f t="shared" si="3"/>
        <v>049: Other dangerous or negligent acts endangering persons</v>
      </c>
      <c r="C26" s="96" t="s">
        <v>295</v>
      </c>
      <c r="D26" s="124">
        <v>19</v>
      </c>
      <c r="E26" s="124">
        <v>12</v>
      </c>
      <c r="F26" s="124">
        <v>10</v>
      </c>
      <c r="G26" s="124">
        <v>9</v>
      </c>
      <c r="H26" s="124">
        <v>7</v>
      </c>
      <c r="I26" s="124">
        <v>10</v>
      </c>
      <c r="J26" s="124">
        <v>13</v>
      </c>
      <c r="K26" s="124">
        <v>19</v>
      </c>
      <c r="L26" s="124">
        <v>16</v>
      </c>
      <c r="M26" s="124">
        <v>21</v>
      </c>
    </row>
    <row r="27" spans="1:13" x14ac:dyDescent="0.2">
      <c r="A27" s="159" t="s">
        <v>20</v>
      </c>
      <c r="B27" s="32" t="s">
        <v>64</v>
      </c>
      <c r="C27" s="32" t="s">
        <v>115</v>
      </c>
      <c r="D27" s="124">
        <v>20</v>
      </c>
      <c r="E27" s="124">
        <v>33</v>
      </c>
      <c r="F27" s="124">
        <v>31</v>
      </c>
      <c r="G27" s="124">
        <v>14</v>
      </c>
      <c r="H27" s="124">
        <v>16</v>
      </c>
      <c r="I27" s="124">
        <v>27</v>
      </c>
      <c r="J27" s="124">
        <v>43</v>
      </c>
      <c r="K27" s="124">
        <v>27</v>
      </c>
      <c r="L27" s="124">
        <v>25</v>
      </c>
      <c r="M27" s="124">
        <v>21</v>
      </c>
    </row>
    <row r="28" spans="1:13" x14ac:dyDescent="0.2">
      <c r="A28" s="156" t="str">
        <f t="shared" ref="A28:B30" si="4">A27</f>
        <v>05: Abduction, harassment and other offences against the person</v>
      </c>
      <c r="B28" s="32" t="s">
        <v>65</v>
      </c>
      <c r="C28" s="32" t="s">
        <v>116</v>
      </c>
      <c r="D28" s="124">
        <v>3</v>
      </c>
      <c r="E28" s="124">
        <v>0</v>
      </c>
      <c r="F28" s="124">
        <v>0</v>
      </c>
      <c r="G28" s="124">
        <v>0</v>
      </c>
      <c r="H28" s="124">
        <v>0</v>
      </c>
      <c r="I28" s="124">
        <v>0</v>
      </c>
      <c r="J28" s="124">
        <v>0</v>
      </c>
      <c r="K28" s="124">
        <v>0</v>
      </c>
      <c r="L28" s="124">
        <v>0</v>
      </c>
      <c r="M28" s="124">
        <v>0</v>
      </c>
    </row>
    <row r="29" spans="1:13" x14ac:dyDescent="0.2">
      <c r="A29" s="156" t="str">
        <f t="shared" si="4"/>
        <v>05: Abduction, harassment and other offences against the person</v>
      </c>
      <c r="B29" s="156" t="s">
        <v>66</v>
      </c>
      <c r="C29" s="93" t="s">
        <v>117</v>
      </c>
      <c r="D29" s="31">
        <v>19</v>
      </c>
      <c r="E29" s="31">
        <v>12</v>
      </c>
      <c r="F29" s="31">
        <v>20</v>
      </c>
      <c r="G29" s="31">
        <v>30</v>
      </c>
      <c r="H29" s="31">
        <v>39</v>
      </c>
      <c r="I29" s="31">
        <v>34</v>
      </c>
      <c r="J29" s="31">
        <v>30</v>
      </c>
      <c r="K29" s="31">
        <v>33</v>
      </c>
      <c r="L29" s="31">
        <v>25</v>
      </c>
      <c r="M29" s="31">
        <v>20</v>
      </c>
    </row>
    <row r="30" spans="1:13" x14ac:dyDescent="0.2">
      <c r="A30" s="157" t="str">
        <f t="shared" si="4"/>
        <v>05: Abduction, harassment and other offences against the person</v>
      </c>
      <c r="B30" s="157" t="str">
        <f t="shared" si="4"/>
        <v>053: Harassment and threatening behaviour</v>
      </c>
      <c r="C30" s="94" t="s">
        <v>118</v>
      </c>
      <c r="D30" s="124">
        <v>727</v>
      </c>
      <c r="E30" s="124">
        <v>586</v>
      </c>
      <c r="F30" s="124">
        <v>525</v>
      </c>
      <c r="G30" s="124">
        <v>519</v>
      </c>
      <c r="H30" s="124">
        <v>606</v>
      </c>
      <c r="I30" s="124">
        <v>721</v>
      </c>
      <c r="J30" s="124">
        <v>765</v>
      </c>
      <c r="K30" s="124">
        <v>833</v>
      </c>
      <c r="L30" s="124">
        <v>873</v>
      </c>
      <c r="M30" s="124">
        <v>858</v>
      </c>
    </row>
    <row r="31" spans="1:13" x14ac:dyDescent="0.2">
      <c r="A31" s="159" t="s">
        <v>21</v>
      </c>
      <c r="B31" s="156" t="s">
        <v>67</v>
      </c>
      <c r="C31" s="93" t="s">
        <v>296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3" t="s">
        <v>119</v>
      </c>
      <c r="D32" s="31">
        <v>213</v>
      </c>
      <c r="E32" s="31">
        <v>209</v>
      </c>
      <c r="F32" s="31">
        <v>149</v>
      </c>
      <c r="G32" s="31">
        <v>165</v>
      </c>
      <c r="H32" s="31">
        <v>144</v>
      </c>
      <c r="I32" s="31">
        <v>163</v>
      </c>
      <c r="J32" s="31">
        <v>253</v>
      </c>
      <c r="K32" s="31">
        <v>236</v>
      </c>
      <c r="L32" s="31">
        <v>161</v>
      </c>
      <c r="M32" s="31">
        <v>105</v>
      </c>
    </row>
    <row r="33" spans="1:13" x14ac:dyDescent="0.2">
      <c r="A33" s="156" t="str">
        <f>A31</f>
        <v>06: Robbery, extortion and related offences</v>
      </c>
      <c r="B33" s="157" t="str">
        <f>B31</f>
        <v>061: Robbery</v>
      </c>
      <c r="C33" s="96" t="s">
        <v>120</v>
      </c>
      <c r="D33" s="124">
        <v>18</v>
      </c>
      <c r="E33" s="124">
        <v>25</v>
      </c>
      <c r="F33" s="124">
        <v>13</v>
      </c>
      <c r="G33" s="124">
        <v>17</v>
      </c>
      <c r="H33" s="124">
        <v>17</v>
      </c>
      <c r="I33" s="124">
        <v>21</v>
      </c>
      <c r="J33" s="124">
        <v>12</v>
      </c>
      <c r="K33" s="124">
        <v>17</v>
      </c>
      <c r="L33" s="124">
        <v>13</v>
      </c>
      <c r="M33" s="124">
        <v>9</v>
      </c>
    </row>
    <row r="34" spans="1:13" x14ac:dyDescent="0.2">
      <c r="A34" s="157" t="str">
        <f t="shared" ref="A34" si="5">A33</f>
        <v>06: Robbery, extortion and related offences</v>
      </c>
      <c r="B34" s="96" t="s">
        <v>68</v>
      </c>
      <c r="C34" s="96" t="s">
        <v>121</v>
      </c>
      <c r="D34" s="124">
        <v>23</v>
      </c>
      <c r="E34" s="124">
        <v>9</v>
      </c>
      <c r="F34" s="124">
        <v>13</v>
      </c>
      <c r="G34" s="124">
        <v>9</v>
      </c>
      <c r="H34" s="124">
        <v>10</v>
      </c>
      <c r="I34" s="124">
        <v>27</v>
      </c>
      <c r="J34" s="124">
        <v>18</v>
      </c>
      <c r="K34" s="124">
        <v>13</v>
      </c>
      <c r="L34" s="124">
        <v>22</v>
      </c>
      <c r="M34" s="124">
        <v>21</v>
      </c>
    </row>
    <row r="35" spans="1:13" ht="24" x14ac:dyDescent="0.2">
      <c r="A35" s="32" t="s">
        <v>22</v>
      </c>
      <c r="B35" s="32" t="s">
        <v>69</v>
      </c>
      <c r="C35" s="96" t="s">
        <v>122</v>
      </c>
      <c r="D35" s="124">
        <v>1875</v>
      </c>
      <c r="E35" s="124">
        <v>1603</v>
      </c>
      <c r="F35" s="124">
        <v>1348</v>
      </c>
      <c r="G35" s="124">
        <v>1164</v>
      </c>
      <c r="H35" s="124">
        <v>1302</v>
      </c>
      <c r="I35" s="124">
        <v>1293</v>
      </c>
      <c r="J35" s="124">
        <v>1361</v>
      </c>
      <c r="K35" s="124">
        <v>1235</v>
      </c>
      <c r="L35" s="124">
        <v>1179</v>
      </c>
      <c r="M35" s="124">
        <v>1130</v>
      </c>
    </row>
    <row r="36" spans="1:13" x14ac:dyDescent="0.2">
      <c r="A36" s="159"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6" t="str">
        <f>A36</f>
        <v>08: Theft and related offences</v>
      </c>
      <c r="B37" s="156" t="s">
        <v>70</v>
      </c>
      <c r="C37" s="33" t="s">
        <v>123</v>
      </c>
      <c r="D37" s="31">
        <v>90</v>
      </c>
      <c r="E37" s="31">
        <v>84</v>
      </c>
      <c r="F37" s="31">
        <v>44</v>
      </c>
      <c r="G37" s="31">
        <v>31</v>
      </c>
      <c r="H37" s="31">
        <v>51</v>
      </c>
      <c r="I37" s="31">
        <v>39</v>
      </c>
      <c r="J37" s="31">
        <v>48</v>
      </c>
      <c r="K37" s="31">
        <v>62</v>
      </c>
      <c r="L37" s="31">
        <v>31</v>
      </c>
      <c r="M37" s="31">
        <v>35</v>
      </c>
    </row>
    <row r="38" spans="1:13" x14ac:dyDescent="0.2">
      <c r="A38" s="156" t="str">
        <f t="shared" ref="A38:B45" si="6">A37</f>
        <v>08: Theft and related offences</v>
      </c>
      <c r="B38" s="156" t="str">
        <f>B37</f>
        <v>081: Motor vehicle theft and related offences</v>
      </c>
      <c r="C38" s="93" t="s">
        <v>124</v>
      </c>
      <c r="D38" s="31">
        <v>807</v>
      </c>
      <c r="E38" s="31">
        <v>925</v>
      </c>
      <c r="F38" s="31">
        <v>707</v>
      </c>
      <c r="G38" s="31">
        <v>606</v>
      </c>
      <c r="H38" s="31">
        <v>746</v>
      </c>
      <c r="I38" s="31">
        <v>783</v>
      </c>
      <c r="J38" s="31">
        <v>986</v>
      </c>
      <c r="K38" s="31">
        <v>934</v>
      </c>
      <c r="L38" s="31">
        <v>967</v>
      </c>
      <c r="M38" s="31">
        <v>854</v>
      </c>
    </row>
    <row r="39" spans="1:13" x14ac:dyDescent="0.2">
      <c r="A39" s="156" t="str">
        <f t="shared" si="6"/>
        <v>08: Theft and related offences</v>
      </c>
      <c r="B39" s="157" t="str">
        <f>B38</f>
        <v>081: Motor vehicle theft and related offences</v>
      </c>
      <c r="C39" s="96" t="s">
        <v>125</v>
      </c>
      <c r="D39" s="124">
        <v>426</v>
      </c>
      <c r="E39" s="124">
        <v>424</v>
      </c>
      <c r="F39" s="124">
        <v>293</v>
      </c>
      <c r="G39" s="124">
        <v>281</v>
      </c>
      <c r="H39" s="124">
        <v>288</v>
      </c>
      <c r="I39" s="124">
        <v>296</v>
      </c>
      <c r="J39" s="124">
        <v>309</v>
      </c>
      <c r="K39" s="124">
        <v>309</v>
      </c>
      <c r="L39" s="124">
        <v>339</v>
      </c>
      <c r="M39" s="124">
        <v>278</v>
      </c>
    </row>
    <row r="40" spans="1:13" x14ac:dyDescent="0.2">
      <c r="A40" s="156" t="str">
        <f t="shared" si="6"/>
        <v>08: Theft and related offences</v>
      </c>
      <c r="B40" s="159" t="s">
        <v>71</v>
      </c>
      <c r="C40" s="33" t="s">
        <v>126</v>
      </c>
      <c r="D40" s="31">
        <v>73</v>
      </c>
      <c r="E40" s="31">
        <v>58</v>
      </c>
      <c r="F40" s="31">
        <v>75</v>
      </c>
      <c r="G40" s="31">
        <v>82</v>
      </c>
      <c r="H40" s="31">
        <v>61</v>
      </c>
      <c r="I40" s="31">
        <v>67</v>
      </c>
      <c r="J40" s="31">
        <v>72</v>
      </c>
      <c r="K40" s="31">
        <v>97</v>
      </c>
      <c r="L40" s="31">
        <v>69</v>
      </c>
      <c r="M40" s="31">
        <v>72</v>
      </c>
    </row>
    <row r="41" spans="1:13" x14ac:dyDescent="0.2">
      <c r="A41" s="156" t="str">
        <f t="shared" si="6"/>
        <v>08: Theft and related offences</v>
      </c>
      <c r="B41" s="156"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3" t="s">
        <v>128</v>
      </c>
      <c r="D42" s="31">
        <v>2183</v>
      </c>
      <c r="E42" s="31">
        <v>2104</v>
      </c>
      <c r="F42" s="31">
        <v>1919</v>
      </c>
      <c r="G42" s="31">
        <v>1982</v>
      </c>
      <c r="H42" s="31">
        <v>2183</v>
      </c>
      <c r="I42" s="31">
        <v>2445</v>
      </c>
      <c r="J42" s="31">
        <v>2604</v>
      </c>
      <c r="K42" s="31">
        <v>2805</v>
      </c>
      <c r="L42" s="31">
        <v>2891</v>
      </c>
      <c r="M42" s="31">
        <v>2950</v>
      </c>
    </row>
    <row r="43" spans="1:13" x14ac:dyDescent="0.2">
      <c r="A43" s="156" t="str">
        <f t="shared" si="6"/>
        <v>08: Theft and related offences</v>
      </c>
      <c r="B43" s="157" t="str">
        <f t="shared" si="6"/>
        <v>082: Theft (except motor vehicles)</v>
      </c>
      <c r="C43" s="96" t="s">
        <v>211</v>
      </c>
      <c r="D43" s="124">
        <v>1020</v>
      </c>
      <c r="E43" s="124">
        <v>925</v>
      </c>
      <c r="F43" s="124">
        <v>792</v>
      </c>
      <c r="G43" s="124">
        <v>901</v>
      </c>
      <c r="H43" s="124">
        <v>977</v>
      </c>
      <c r="I43" s="124">
        <v>1284</v>
      </c>
      <c r="J43" s="124">
        <v>1305</v>
      </c>
      <c r="K43" s="124">
        <v>1464</v>
      </c>
      <c r="L43" s="124">
        <v>1663</v>
      </c>
      <c r="M43" s="124">
        <v>1683</v>
      </c>
    </row>
    <row r="44" spans="1:13" x14ac:dyDescent="0.2">
      <c r="A44" s="156" t="str">
        <f t="shared" si="6"/>
        <v>08: Theft and related offences</v>
      </c>
      <c r="B44" s="93" t="s">
        <v>72</v>
      </c>
      <c r="C44" s="93" t="s">
        <v>129</v>
      </c>
      <c r="D44" s="31">
        <v>902</v>
      </c>
      <c r="E44" s="31">
        <v>961</v>
      </c>
      <c r="F44" s="31">
        <v>701</v>
      </c>
      <c r="G44" s="31">
        <v>646</v>
      </c>
      <c r="H44" s="31">
        <v>743</v>
      </c>
      <c r="I44" s="31">
        <v>742</v>
      </c>
      <c r="J44" s="31">
        <v>767</v>
      </c>
      <c r="K44" s="31">
        <v>747</v>
      </c>
      <c r="L44" s="31">
        <v>828</v>
      </c>
      <c r="M44" s="31">
        <v>707</v>
      </c>
    </row>
    <row r="45" spans="1:13" x14ac:dyDescent="0.2">
      <c r="A45" s="157" t="str">
        <f t="shared" si="6"/>
        <v>08: Theft and related offences</v>
      </c>
      <c r="B45" s="96" t="s">
        <v>73</v>
      </c>
      <c r="C45" s="96" t="s">
        <v>130</v>
      </c>
      <c r="D45" s="124">
        <v>18</v>
      </c>
      <c r="E45" s="124">
        <v>15</v>
      </c>
      <c r="F45" s="124">
        <v>21</v>
      </c>
      <c r="G45" s="124">
        <v>17</v>
      </c>
      <c r="H45" s="124">
        <v>19</v>
      </c>
      <c r="I45" s="124">
        <v>23</v>
      </c>
      <c r="J45" s="124">
        <v>36</v>
      </c>
      <c r="K45" s="124">
        <v>32</v>
      </c>
      <c r="L45" s="124">
        <v>51</v>
      </c>
      <c r="M45" s="124">
        <v>33</v>
      </c>
    </row>
    <row r="46" spans="1:13" x14ac:dyDescent="0.2">
      <c r="A46" s="159" t="s">
        <v>24</v>
      </c>
      <c r="B46" s="32" t="s">
        <v>74</v>
      </c>
      <c r="C46" s="32" t="s">
        <v>131</v>
      </c>
      <c r="D46" s="124">
        <v>1134</v>
      </c>
      <c r="E46" s="124">
        <v>1167</v>
      </c>
      <c r="F46" s="124">
        <v>926</v>
      </c>
      <c r="G46" s="124">
        <v>950</v>
      </c>
      <c r="H46" s="124">
        <v>1259</v>
      </c>
      <c r="I46" s="124">
        <v>1668</v>
      </c>
      <c r="J46" s="124">
        <v>1705</v>
      </c>
      <c r="K46" s="124">
        <v>1741</v>
      </c>
      <c r="L46" s="124">
        <v>1796</v>
      </c>
      <c r="M46" s="124">
        <v>1437</v>
      </c>
    </row>
    <row r="47" spans="1:13" x14ac:dyDescent="0.2">
      <c r="A47" s="156" t="str">
        <f t="shared" ref="A47:B54" si="7">A46</f>
        <v>09: Fraud, deception and related offences</v>
      </c>
      <c r="B47" s="159" t="s">
        <v>75</v>
      </c>
      <c r="C47" s="33" t="s">
        <v>132</v>
      </c>
      <c r="D47" s="31">
        <v>4</v>
      </c>
      <c r="E47" s="31">
        <v>1</v>
      </c>
      <c r="F47" s="31">
        <v>0</v>
      </c>
      <c r="G47" s="31">
        <v>2</v>
      </c>
      <c r="H47" s="31">
        <v>2</v>
      </c>
      <c r="I47" s="31">
        <v>1</v>
      </c>
      <c r="J47" s="31">
        <v>2</v>
      </c>
      <c r="K47" s="31">
        <v>0</v>
      </c>
      <c r="L47" s="31">
        <v>3</v>
      </c>
      <c r="M47" s="31">
        <v>5</v>
      </c>
    </row>
    <row r="48" spans="1:13" x14ac:dyDescent="0.2">
      <c r="A48" s="156" t="str">
        <f t="shared" si="7"/>
        <v>09: Fraud, deception and related offences</v>
      </c>
      <c r="B48" s="156" t="str">
        <f t="shared" si="7"/>
        <v>092: Forgery and counterfeiting</v>
      </c>
      <c r="C48" s="93" t="s">
        <v>133</v>
      </c>
      <c r="D48" s="31">
        <v>24</v>
      </c>
      <c r="E48" s="31">
        <v>42</v>
      </c>
      <c r="F48" s="31">
        <v>47</v>
      </c>
      <c r="G48" s="31">
        <v>26</v>
      </c>
      <c r="H48" s="31">
        <v>46</v>
      </c>
      <c r="I48" s="31">
        <v>32</v>
      </c>
      <c r="J48" s="31">
        <v>29</v>
      </c>
      <c r="K48" s="31">
        <v>48</v>
      </c>
      <c r="L48" s="31">
        <v>66</v>
      </c>
      <c r="M48" s="31">
        <v>45</v>
      </c>
    </row>
    <row r="49" spans="1:13" x14ac:dyDescent="0.2">
      <c r="A49" s="156" t="str">
        <f t="shared" si="7"/>
        <v>09: Fraud, deception and related offences</v>
      </c>
      <c r="B49" s="157" t="str">
        <f t="shared" si="7"/>
        <v>092: Forgery and counterfeiting</v>
      </c>
      <c r="C49" s="96" t="s">
        <v>134</v>
      </c>
      <c r="D49" s="124">
        <v>0</v>
      </c>
      <c r="E49" s="124">
        <v>0</v>
      </c>
      <c r="F49" s="124">
        <v>0</v>
      </c>
      <c r="G49" s="124">
        <v>0</v>
      </c>
      <c r="H49" s="124">
        <v>1</v>
      </c>
      <c r="I49" s="124">
        <v>2</v>
      </c>
      <c r="J49" s="124">
        <v>2</v>
      </c>
      <c r="K49" s="124">
        <v>2</v>
      </c>
      <c r="L49" s="124">
        <v>8</v>
      </c>
      <c r="M49" s="124">
        <v>0</v>
      </c>
    </row>
    <row r="50" spans="1:13" x14ac:dyDescent="0.2">
      <c r="A50" s="156" t="str">
        <f t="shared" si="7"/>
        <v>09: Fraud, deception and related offences</v>
      </c>
      <c r="B50" s="159" t="s">
        <v>76</v>
      </c>
      <c r="C50" s="33" t="s">
        <v>135</v>
      </c>
      <c r="D50" s="31">
        <v>0</v>
      </c>
      <c r="E50" s="31">
        <v>0</v>
      </c>
      <c r="F50" s="31">
        <v>0</v>
      </c>
      <c r="G50" s="31">
        <v>1</v>
      </c>
      <c r="H50" s="31">
        <v>0</v>
      </c>
      <c r="I50" s="31">
        <v>1</v>
      </c>
      <c r="J50" s="31">
        <v>1</v>
      </c>
      <c r="K50" s="31">
        <v>0</v>
      </c>
      <c r="L50" s="31">
        <v>1</v>
      </c>
      <c r="M50" s="31">
        <v>0</v>
      </c>
    </row>
    <row r="51" spans="1:13" x14ac:dyDescent="0.2">
      <c r="A51" s="156" t="str">
        <f t="shared" si="7"/>
        <v>09: Fraud, deception and related offences</v>
      </c>
      <c r="B51" s="156" t="str">
        <f t="shared" si="7"/>
        <v>093: Deceptive business/government practices</v>
      </c>
      <c r="C51" s="93" t="s">
        <v>136</v>
      </c>
      <c r="D51" s="31">
        <v>1</v>
      </c>
      <c r="E51" s="31">
        <v>1</v>
      </c>
      <c r="F51" s="31">
        <v>4</v>
      </c>
      <c r="G51" s="31">
        <v>0</v>
      </c>
      <c r="H51" s="31">
        <v>2</v>
      </c>
      <c r="I51" s="31">
        <v>9</v>
      </c>
      <c r="J51" s="31">
        <v>2</v>
      </c>
      <c r="K51" s="31">
        <v>3</v>
      </c>
      <c r="L51" s="31">
        <v>3</v>
      </c>
      <c r="M51" s="31">
        <v>2</v>
      </c>
    </row>
    <row r="52" spans="1:13" x14ac:dyDescent="0.2">
      <c r="A52" s="156" t="str">
        <f t="shared" si="7"/>
        <v>09: Fraud, deception and related offences</v>
      </c>
      <c r="B52" s="157"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6" t="str">
        <f t="shared" si="7"/>
        <v>09: Fraud, deception and related offences</v>
      </c>
      <c r="B53" s="156" t="s">
        <v>77</v>
      </c>
      <c r="C53" s="93" t="s">
        <v>137</v>
      </c>
      <c r="D53" s="31">
        <v>22</v>
      </c>
      <c r="E53" s="31">
        <v>60</v>
      </c>
      <c r="F53" s="31">
        <v>6</v>
      </c>
      <c r="G53" s="31">
        <v>13</v>
      </c>
      <c r="H53" s="31">
        <v>7</v>
      </c>
      <c r="I53" s="31">
        <v>11</v>
      </c>
      <c r="J53" s="31">
        <v>5</v>
      </c>
      <c r="K53" s="31">
        <v>6</v>
      </c>
      <c r="L53" s="31">
        <v>6</v>
      </c>
      <c r="M53" s="31">
        <v>3</v>
      </c>
    </row>
    <row r="54" spans="1:13" x14ac:dyDescent="0.2">
      <c r="A54" s="157" t="str">
        <f t="shared" si="7"/>
        <v>09: Fraud, deception and related offences</v>
      </c>
      <c r="B54" s="157" t="str">
        <f t="shared" si="7"/>
        <v>099: Other fraud and deception offences</v>
      </c>
      <c r="C54" s="96" t="s">
        <v>201</v>
      </c>
      <c r="D54" s="124">
        <v>6</v>
      </c>
      <c r="E54" s="124">
        <v>0</v>
      </c>
      <c r="F54" s="124">
        <v>0</v>
      </c>
      <c r="G54" s="124">
        <v>0</v>
      </c>
      <c r="H54" s="124">
        <v>1</v>
      </c>
      <c r="I54" s="124">
        <v>1</v>
      </c>
      <c r="J54" s="124">
        <v>1</v>
      </c>
      <c r="K54" s="124">
        <v>0</v>
      </c>
      <c r="L54" s="124">
        <v>2</v>
      </c>
      <c r="M54" s="124">
        <v>1</v>
      </c>
    </row>
    <row r="55" spans="1:13" x14ac:dyDescent="0.2">
      <c r="A55" s="159" t="s">
        <v>25</v>
      </c>
      <c r="B55" s="32" t="s">
        <v>78</v>
      </c>
      <c r="C55" s="32" t="s">
        <v>300</v>
      </c>
      <c r="D55" s="124">
        <v>6</v>
      </c>
      <c r="E55" s="124">
        <v>12</v>
      </c>
      <c r="F55" s="124">
        <v>9</v>
      </c>
      <c r="G55" s="124">
        <v>2</v>
      </c>
      <c r="H55" s="124">
        <v>1</v>
      </c>
      <c r="I55" s="124">
        <v>18</v>
      </c>
      <c r="J55" s="124">
        <v>13</v>
      </c>
      <c r="K55" s="124">
        <v>9</v>
      </c>
      <c r="L55" s="124">
        <v>7</v>
      </c>
      <c r="M55" s="124">
        <v>1</v>
      </c>
    </row>
    <row r="56" spans="1:13" x14ac:dyDescent="0.2">
      <c r="A56" s="156" t="str">
        <f t="shared" ref="A56:A62" si="8">A55</f>
        <v>10: Illicit drug offences</v>
      </c>
      <c r="B56" s="159" t="s">
        <v>79</v>
      </c>
      <c r="C56" s="33" t="s">
        <v>301</v>
      </c>
      <c r="D56" s="31">
        <v>503</v>
      </c>
      <c r="E56" s="31">
        <v>599</v>
      </c>
      <c r="F56" s="31">
        <v>615</v>
      </c>
      <c r="G56" s="31">
        <v>468</v>
      </c>
      <c r="H56" s="31">
        <v>508</v>
      </c>
      <c r="I56" s="31">
        <v>591</v>
      </c>
      <c r="J56" s="31">
        <v>585</v>
      </c>
      <c r="K56" s="31">
        <v>655</v>
      </c>
      <c r="L56" s="31">
        <v>559</v>
      </c>
      <c r="M56" s="31">
        <v>490</v>
      </c>
    </row>
    <row r="57" spans="1:13" x14ac:dyDescent="0.2">
      <c r="A57" s="156" t="str">
        <f t="shared" si="8"/>
        <v>10: Illicit drug offences</v>
      </c>
      <c r="B57" s="157" t="str">
        <f>B56</f>
        <v>102: Deal or traffic in illicit drugs</v>
      </c>
      <c r="C57" s="96" t="s">
        <v>138</v>
      </c>
      <c r="D57" s="124">
        <v>0</v>
      </c>
      <c r="E57" s="124">
        <v>0</v>
      </c>
      <c r="F57" s="124">
        <v>0</v>
      </c>
      <c r="G57" s="124">
        <v>4</v>
      </c>
      <c r="H57" s="124">
        <v>31</v>
      </c>
      <c r="I57" s="124">
        <v>26</v>
      </c>
      <c r="J57" s="124">
        <v>19</v>
      </c>
      <c r="K57" s="124">
        <v>32</v>
      </c>
      <c r="L57" s="124">
        <v>21</v>
      </c>
      <c r="M57" s="124">
        <v>8</v>
      </c>
    </row>
    <row r="58" spans="1:13" x14ac:dyDescent="0.2">
      <c r="A58" s="156" t="str">
        <f t="shared" si="8"/>
        <v>10: Illicit drug offences</v>
      </c>
      <c r="B58" s="159" t="s">
        <v>80</v>
      </c>
      <c r="C58" s="33" t="s">
        <v>139</v>
      </c>
      <c r="D58" s="31">
        <v>126</v>
      </c>
      <c r="E58" s="31">
        <v>90</v>
      </c>
      <c r="F58" s="31">
        <v>83</v>
      </c>
      <c r="G58" s="31">
        <v>72</v>
      </c>
      <c r="H58" s="31">
        <v>44</v>
      </c>
      <c r="I58" s="31">
        <v>57</v>
      </c>
      <c r="J58" s="31">
        <v>18</v>
      </c>
      <c r="K58" s="31">
        <v>38</v>
      </c>
      <c r="L58" s="31">
        <v>22</v>
      </c>
      <c r="M58" s="31">
        <v>6</v>
      </c>
    </row>
    <row r="59" spans="1:13" x14ac:dyDescent="0.2">
      <c r="A59" s="156" t="str">
        <f t="shared" si="8"/>
        <v>10: Illicit drug offences</v>
      </c>
      <c r="B59" s="157" t="str">
        <f>B58</f>
        <v>103: Manufacture or cultivate illicit drugs</v>
      </c>
      <c r="C59" s="96" t="s">
        <v>140</v>
      </c>
      <c r="D59" s="124">
        <v>163</v>
      </c>
      <c r="E59" s="124">
        <v>138</v>
      </c>
      <c r="F59" s="124">
        <v>131</v>
      </c>
      <c r="G59" s="124">
        <v>68</v>
      </c>
      <c r="H59" s="124">
        <v>78</v>
      </c>
      <c r="I59" s="124">
        <v>87</v>
      </c>
      <c r="J59" s="124">
        <v>96</v>
      </c>
      <c r="K59" s="124">
        <v>73</v>
      </c>
      <c r="L59" s="124">
        <v>95</v>
      </c>
      <c r="M59" s="124">
        <v>73</v>
      </c>
    </row>
    <row r="60" spans="1:13" x14ac:dyDescent="0.2">
      <c r="A60" s="156" t="str">
        <f t="shared" si="8"/>
        <v>10: Illicit drug offences</v>
      </c>
      <c r="B60" s="159" t="s">
        <v>81</v>
      </c>
      <c r="C60" s="33" t="s">
        <v>141</v>
      </c>
      <c r="D60" s="31">
        <v>1115</v>
      </c>
      <c r="E60" s="31">
        <v>1000</v>
      </c>
      <c r="F60" s="31">
        <v>787</v>
      </c>
      <c r="G60" s="31">
        <v>648</v>
      </c>
      <c r="H60" s="31">
        <v>772</v>
      </c>
      <c r="I60" s="31">
        <v>875</v>
      </c>
      <c r="J60" s="31">
        <v>957</v>
      </c>
      <c r="K60" s="31">
        <v>1097</v>
      </c>
      <c r="L60" s="31">
        <v>1205</v>
      </c>
      <c r="M60" s="31">
        <v>1221</v>
      </c>
    </row>
    <row r="61" spans="1:13" x14ac:dyDescent="0.2">
      <c r="A61" s="156" t="str">
        <f t="shared" si="8"/>
        <v>10: Illicit drug offences</v>
      </c>
      <c r="B61" s="157" t="str">
        <f>B60</f>
        <v>104: Possess and/or use illicit drugs</v>
      </c>
      <c r="C61" s="96" t="s">
        <v>142</v>
      </c>
      <c r="D61" s="124">
        <v>17</v>
      </c>
      <c r="E61" s="124">
        <v>17</v>
      </c>
      <c r="F61" s="124">
        <v>8</v>
      </c>
      <c r="G61" s="124">
        <v>2</v>
      </c>
      <c r="H61" s="124">
        <v>5</v>
      </c>
      <c r="I61" s="124">
        <v>6</v>
      </c>
      <c r="J61" s="124">
        <v>5</v>
      </c>
      <c r="K61" s="124">
        <v>4</v>
      </c>
      <c r="L61" s="124">
        <v>6</v>
      </c>
      <c r="M61" s="124">
        <v>4</v>
      </c>
    </row>
    <row r="62" spans="1:13" x14ac:dyDescent="0.2">
      <c r="A62" s="157" t="str">
        <f t="shared" si="8"/>
        <v>10: Illicit drug offences</v>
      </c>
      <c r="B62" s="32" t="s">
        <v>82</v>
      </c>
      <c r="C62" s="32" t="s">
        <v>202</v>
      </c>
      <c r="D62" s="124">
        <v>796</v>
      </c>
      <c r="E62" s="124">
        <v>707</v>
      </c>
      <c r="F62" s="124">
        <v>523</v>
      </c>
      <c r="G62" s="124">
        <v>401</v>
      </c>
      <c r="H62" s="124">
        <v>594</v>
      </c>
      <c r="I62" s="124">
        <v>729</v>
      </c>
      <c r="J62" s="124">
        <v>900</v>
      </c>
      <c r="K62" s="124">
        <v>955</v>
      </c>
      <c r="L62" s="124">
        <v>963</v>
      </c>
      <c r="M62" s="124">
        <v>886</v>
      </c>
    </row>
    <row r="63" spans="1:13" x14ac:dyDescent="0.2">
      <c r="A63" s="156" t="s">
        <v>26</v>
      </c>
      <c r="B63" s="159" t="s">
        <v>302</v>
      </c>
      <c r="C63" s="33" t="s">
        <v>303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3" t="s">
        <v>304</v>
      </c>
      <c r="D64" s="31">
        <v>0</v>
      </c>
      <c r="E64" s="31">
        <v>0</v>
      </c>
      <c r="F64" s="31">
        <v>0</v>
      </c>
      <c r="G64" s="31">
        <v>0</v>
      </c>
      <c r="H64" s="31">
        <v>0</v>
      </c>
      <c r="I64" s="31">
        <v>0</v>
      </c>
      <c r="J64" s="31">
        <v>0</v>
      </c>
      <c r="K64" s="31">
        <v>0</v>
      </c>
      <c r="L64" s="31">
        <v>2</v>
      </c>
      <c r="M64" s="31">
        <v>12</v>
      </c>
    </row>
    <row r="65" spans="1:13" x14ac:dyDescent="0.2">
      <c r="A65" s="156" t="str">
        <f>A63</f>
        <v>11: Prohibited and regulated weapons and explosives offences</v>
      </c>
      <c r="B65" s="157"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6" t="str">
        <f>A63</f>
        <v>11: Prohibited and regulated weapons and explosives offences</v>
      </c>
      <c r="B66" s="156" t="s">
        <v>83</v>
      </c>
      <c r="C66" s="93" t="s">
        <v>143</v>
      </c>
      <c r="D66" s="31">
        <v>207</v>
      </c>
      <c r="E66" s="31">
        <v>205</v>
      </c>
      <c r="F66" s="31">
        <v>190</v>
      </c>
      <c r="G66" s="31">
        <v>198</v>
      </c>
      <c r="H66" s="31">
        <v>207</v>
      </c>
      <c r="I66" s="31">
        <v>268</v>
      </c>
      <c r="J66" s="31">
        <v>430</v>
      </c>
      <c r="K66" s="31">
        <v>469</v>
      </c>
      <c r="L66" s="31">
        <v>511</v>
      </c>
      <c r="M66" s="31">
        <v>497</v>
      </c>
    </row>
    <row r="67" spans="1:13" x14ac:dyDescent="0.2">
      <c r="A67" s="156" t="str">
        <f>A63</f>
        <v>11: Prohibited and regulated weapons and explosives offences</v>
      </c>
      <c r="B67" s="156" t="str">
        <f t="shared" ref="A67:B69" si="10">B66</f>
        <v>112: Regulated weapons/explosives offences</v>
      </c>
      <c r="C67" s="93" t="s">
        <v>144</v>
      </c>
      <c r="D67" s="31">
        <v>510</v>
      </c>
      <c r="E67" s="31">
        <v>477</v>
      </c>
      <c r="F67" s="31">
        <v>339</v>
      </c>
      <c r="G67" s="31">
        <v>342</v>
      </c>
      <c r="H67" s="31">
        <v>404</v>
      </c>
      <c r="I67" s="31">
        <v>462</v>
      </c>
      <c r="J67" s="31">
        <v>574</v>
      </c>
      <c r="K67" s="31">
        <v>536</v>
      </c>
      <c r="L67" s="31">
        <v>556</v>
      </c>
      <c r="M67" s="31">
        <v>616</v>
      </c>
    </row>
    <row r="68" spans="1:13" x14ac:dyDescent="0.2">
      <c r="A68" s="156" t="str">
        <f t="shared" si="10"/>
        <v>11: Prohibited and regulated weapons and explosives offences</v>
      </c>
      <c r="B68" s="156" t="str">
        <f t="shared" si="10"/>
        <v>112: Regulated weapons/explosives offences</v>
      </c>
      <c r="C68" s="93" t="s">
        <v>145</v>
      </c>
      <c r="D68" s="31">
        <v>1</v>
      </c>
      <c r="E68" s="31">
        <v>0</v>
      </c>
      <c r="F68" s="31">
        <v>0</v>
      </c>
      <c r="G68" s="31">
        <v>0</v>
      </c>
      <c r="H68" s="31">
        <v>0</v>
      </c>
      <c r="I68" s="31">
        <v>0</v>
      </c>
      <c r="J68" s="31">
        <v>2</v>
      </c>
      <c r="K68" s="31">
        <v>1</v>
      </c>
      <c r="L68" s="31">
        <v>0</v>
      </c>
      <c r="M68" s="31">
        <v>0</v>
      </c>
    </row>
    <row r="69" spans="1:13" x14ac:dyDescent="0.2">
      <c r="A69" s="157" t="str">
        <f t="shared" si="10"/>
        <v>11: Prohibited and regulated weapons and explosives offences</v>
      </c>
      <c r="B69" s="157" t="str">
        <f t="shared" si="10"/>
        <v>112: Regulated weapons/explosives offences</v>
      </c>
      <c r="C69" s="96" t="s">
        <v>200</v>
      </c>
      <c r="D69" s="124">
        <v>5</v>
      </c>
      <c r="E69" s="124">
        <v>7</v>
      </c>
      <c r="F69" s="124">
        <v>2</v>
      </c>
      <c r="G69" s="124">
        <v>1</v>
      </c>
      <c r="H69" s="124">
        <v>4</v>
      </c>
      <c r="I69" s="124">
        <v>4</v>
      </c>
      <c r="J69" s="124">
        <v>3</v>
      </c>
      <c r="K69" s="124">
        <v>5</v>
      </c>
      <c r="L69" s="124">
        <v>5</v>
      </c>
      <c r="M69" s="124">
        <v>5</v>
      </c>
    </row>
    <row r="70" spans="1:13" x14ac:dyDescent="0.2">
      <c r="A70" s="159" t="s">
        <v>27</v>
      </c>
      <c r="B70" s="159" t="s">
        <v>84</v>
      </c>
      <c r="C70" s="33" t="s">
        <v>306</v>
      </c>
      <c r="D70" s="31">
        <v>0</v>
      </c>
      <c r="E70" s="31">
        <v>0</v>
      </c>
      <c r="F70" s="31">
        <v>0</v>
      </c>
      <c r="G70" s="31">
        <v>0</v>
      </c>
      <c r="H70" s="31">
        <v>0</v>
      </c>
      <c r="I70" s="31">
        <v>0</v>
      </c>
      <c r="J70" s="31">
        <v>0</v>
      </c>
      <c r="K70" s="31">
        <v>0</v>
      </c>
      <c r="L70" s="31">
        <v>0</v>
      </c>
      <c r="M70" s="31">
        <v>0</v>
      </c>
    </row>
    <row r="71" spans="1:13" x14ac:dyDescent="0.2">
      <c r="A71" s="156" t="s">
        <v>27</v>
      </c>
      <c r="B71" s="156" t="s">
        <v>84</v>
      </c>
      <c r="C71" s="93" t="s">
        <v>146</v>
      </c>
      <c r="D71" s="31">
        <v>33</v>
      </c>
      <c r="E71" s="31">
        <v>34</v>
      </c>
      <c r="F71" s="31">
        <v>26</v>
      </c>
      <c r="G71" s="31">
        <v>28</v>
      </c>
      <c r="H71" s="31">
        <v>28</v>
      </c>
      <c r="I71" s="31">
        <v>17</v>
      </c>
      <c r="J71" s="31">
        <v>26</v>
      </c>
      <c r="K71" s="31">
        <v>35</v>
      </c>
      <c r="L71" s="31">
        <v>35</v>
      </c>
      <c r="M71" s="31">
        <v>19</v>
      </c>
    </row>
    <row r="72" spans="1:13" x14ac:dyDescent="0.2">
      <c r="A72" s="156" t="s">
        <v>27</v>
      </c>
      <c r="B72" s="156" t="s">
        <v>84</v>
      </c>
      <c r="C72" s="93" t="s">
        <v>147</v>
      </c>
      <c r="D72" s="31">
        <v>161</v>
      </c>
      <c r="E72" s="31">
        <v>115</v>
      </c>
      <c r="F72" s="31">
        <v>102</v>
      </c>
      <c r="G72" s="31">
        <v>64</v>
      </c>
      <c r="H72" s="31">
        <v>102</v>
      </c>
      <c r="I72" s="31">
        <v>60</v>
      </c>
      <c r="J72" s="31">
        <v>43</v>
      </c>
      <c r="K72" s="31">
        <v>41</v>
      </c>
      <c r="L72" s="31">
        <v>31</v>
      </c>
      <c r="M72" s="31">
        <v>27</v>
      </c>
    </row>
    <row r="73" spans="1:13" x14ac:dyDescent="0.2">
      <c r="A73" s="156" t="s">
        <v>27</v>
      </c>
      <c r="B73" s="157" t="s">
        <v>84</v>
      </c>
      <c r="C73" s="96" t="s">
        <v>203</v>
      </c>
      <c r="D73" s="124">
        <v>1620</v>
      </c>
      <c r="E73" s="124">
        <v>1553</v>
      </c>
      <c r="F73" s="124">
        <v>1330</v>
      </c>
      <c r="G73" s="124">
        <v>1043</v>
      </c>
      <c r="H73" s="124">
        <v>1200</v>
      </c>
      <c r="I73" s="124">
        <v>1265</v>
      </c>
      <c r="J73" s="124">
        <v>1371</v>
      </c>
      <c r="K73" s="124">
        <v>1388</v>
      </c>
      <c r="L73" s="124">
        <v>1402</v>
      </c>
      <c r="M73" s="124">
        <v>1316</v>
      </c>
    </row>
    <row r="74" spans="1:13" x14ac:dyDescent="0.2">
      <c r="A74" s="156" t="s">
        <v>27</v>
      </c>
      <c r="B74" s="159" t="s">
        <v>85</v>
      </c>
      <c r="C74" s="33" t="s">
        <v>307</v>
      </c>
      <c r="D74" s="31">
        <v>0</v>
      </c>
      <c r="E74" s="31">
        <v>0</v>
      </c>
      <c r="F74" s="31">
        <v>0</v>
      </c>
      <c r="G74" s="31">
        <v>0</v>
      </c>
      <c r="H74" s="31">
        <v>0</v>
      </c>
      <c r="I74" s="31">
        <v>0</v>
      </c>
      <c r="J74" s="31">
        <v>0</v>
      </c>
      <c r="K74" s="31">
        <v>0</v>
      </c>
      <c r="L74" s="31">
        <v>0</v>
      </c>
      <c r="M74" s="31">
        <v>0</v>
      </c>
    </row>
    <row r="75" spans="1:13" x14ac:dyDescent="0.2">
      <c r="A75" s="156" t="s">
        <v>27</v>
      </c>
      <c r="B75" s="156" t="s">
        <v>85</v>
      </c>
      <c r="C75" s="93" t="s">
        <v>308</v>
      </c>
      <c r="D75" s="31">
        <v>0</v>
      </c>
      <c r="E75" s="31">
        <v>0</v>
      </c>
      <c r="F75" s="31">
        <v>0</v>
      </c>
      <c r="G75" s="31">
        <v>0</v>
      </c>
      <c r="H75" s="31">
        <v>0</v>
      </c>
      <c r="I75" s="31">
        <v>0</v>
      </c>
      <c r="J75" s="31">
        <v>0</v>
      </c>
      <c r="K75" s="31">
        <v>0</v>
      </c>
      <c r="L75" s="31">
        <v>0</v>
      </c>
      <c r="M75" s="31">
        <v>0</v>
      </c>
    </row>
    <row r="76" spans="1:13" x14ac:dyDescent="0.2">
      <c r="A76" s="156" t="s">
        <v>27</v>
      </c>
      <c r="B76" s="156" t="s">
        <v>85</v>
      </c>
      <c r="C76" s="93" t="s">
        <v>148</v>
      </c>
      <c r="D76" s="31">
        <v>0</v>
      </c>
      <c r="E76" s="31">
        <v>0</v>
      </c>
      <c r="F76" s="31">
        <v>0</v>
      </c>
      <c r="G76" s="31">
        <v>1</v>
      </c>
      <c r="H76" s="31">
        <v>0</v>
      </c>
      <c r="I76" s="31">
        <v>0</v>
      </c>
      <c r="J76" s="31">
        <v>2</v>
      </c>
      <c r="K76" s="31">
        <v>0</v>
      </c>
      <c r="L76" s="31">
        <v>0</v>
      </c>
      <c r="M76" s="31">
        <v>0</v>
      </c>
    </row>
    <row r="77" spans="1:13" x14ac:dyDescent="0.2">
      <c r="A77" s="156" t="s">
        <v>27</v>
      </c>
      <c r="B77" s="156" t="s">
        <v>85</v>
      </c>
      <c r="C77" s="93" t="s">
        <v>309</v>
      </c>
      <c r="D77" s="31">
        <v>0</v>
      </c>
      <c r="E77" s="31">
        <v>0</v>
      </c>
      <c r="F77" s="31">
        <v>0</v>
      </c>
      <c r="G77" s="31">
        <v>0</v>
      </c>
      <c r="H77" s="31">
        <v>0</v>
      </c>
      <c r="I77" s="31">
        <v>0</v>
      </c>
      <c r="J77" s="31">
        <v>0</v>
      </c>
      <c r="K77" s="31">
        <v>0</v>
      </c>
      <c r="L77" s="31">
        <v>0</v>
      </c>
      <c r="M77" s="31">
        <v>0</v>
      </c>
    </row>
    <row r="78" spans="1:13" x14ac:dyDescent="0.2">
      <c r="A78" s="157" t="s">
        <v>27</v>
      </c>
      <c r="B78" s="157" t="s">
        <v>85</v>
      </c>
      <c r="C78" s="96" t="s">
        <v>204</v>
      </c>
      <c r="D78" s="124">
        <v>6</v>
      </c>
      <c r="E78" s="124">
        <v>6</v>
      </c>
      <c r="F78" s="124">
        <v>6</v>
      </c>
      <c r="G78" s="124">
        <v>1</v>
      </c>
      <c r="H78" s="124">
        <v>3</v>
      </c>
      <c r="I78" s="124">
        <v>0</v>
      </c>
      <c r="J78" s="124">
        <v>3</v>
      </c>
      <c r="K78" s="124">
        <v>2</v>
      </c>
      <c r="L78" s="124">
        <v>1</v>
      </c>
      <c r="M78" s="124">
        <v>1</v>
      </c>
    </row>
    <row r="79" spans="1:13" x14ac:dyDescent="0.2">
      <c r="A79" s="159"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6" t="str">
        <f t="shared" ref="A80:B94" si="11">A79</f>
        <v>13: Public order offences</v>
      </c>
      <c r="B80" s="159" t="s">
        <v>86</v>
      </c>
      <c r="C80" s="33" t="s">
        <v>149</v>
      </c>
      <c r="D80" s="31">
        <v>921</v>
      </c>
      <c r="E80" s="31">
        <v>898</v>
      </c>
      <c r="F80" s="31">
        <v>707</v>
      </c>
      <c r="G80" s="31">
        <v>784</v>
      </c>
      <c r="H80" s="31">
        <v>863</v>
      </c>
      <c r="I80" s="31">
        <v>773</v>
      </c>
      <c r="J80" s="31">
        <v>872</v>
      </c>
      <c r="K80" s="31">
        <v>961</v>
      </c>
      <c r="L80" s="31">
        <v>927</v>
      </c>
      <c r="M80" s="31">
        <v>970</v>
      </c>
    </row>
    <row r="81" spans="1:13" x14ac:dyDescent="0.2">
      <c r="A81" s="156" t="str">
        <f t="shared" si="11"/>
        <v>13: Public order offences</v>
      </c>
      <c r="B81" s="156" t="str">
        <f t="shared" si="11"/>
        <v>131: Disorderly conduct</v>
      </c>
      <c r="C81" s="93" t="s">
        <v>150</v>
      </c>
      <c r="D81" s="31">
        <v>164</v>
      </c>
      <c r="E81" s="31">
        <v>133</v>
      </c>
      <c r="F81" s="31">
        <v>124</v>
      </c>
      <c r="G81" s="31">
        <v>84</v>
      </c>
      <c r="H81" s="31">
        <v>106</v>
      </c>
      <c r="I81" s="31">
        <v>93</v>
      </c>
      <c r="J81" s="31">
        <v>106</v>
      </c>
      <c r="K81" s="31">
        <v>81</v>
      </c>
      <c r="L81" s="31">
        <v>78</v>
      </c>
      <c r="M81" s="31">
        <v>68</v>
      </c>
    </row>
    <row r="82" spans="1:13" x14ac:dyDescent="0.2">
      <c r="A82" s="156" t="str">
        <f t="shared" si="11"/>
        <v>13: Public order offences</v>
      </c>
      <c r="B82" s="156" t="str">
        <f t="shared" si="11"/>
        <v>131: Disorderly conduct</v>
      </c>
      <c r="C82" s="93" t="s">
        <v>151</v>
      </c>
      <c r="D82" s="31">
        <v>0</v>
      </c>
      <c r="E82" s="31">
        <v>0</v>
      </c>
      <c r="F82" s="31">
        <v>0</v>
      </c>
      <c r="G82" s="31">
        <v>0</v>
      </c>
      <c r="H82" s="31">
        <v>0</v>
      </c>
      <c r="I82" s="31">
        <v>0</v>
      </c>
      <c r="J82" s="31">
        <v>4</v>
      </c>
      <c r="K82" s="31">
        <v>0</v>
      </c>
      <c r="L82" s="31">
        <v>8</v>
      </c>
      <c r="M82" s="31">
        <v>0</v>
      </c>
    </row>
    <row r="83" spans="1:13" x14ac:dyDescent="0.2">
      <c r="A83" s="156" t="str">
        <f t="shared" si="11"/>
        <v>13: Public order offences</v>
      </c>
      <c r="B83" s="157" t="str">
        <f t="shared" si="11"/>
        <v>131: Disorderly conduct</v>
      </c>
      <c r="C83" s="96" t="s">
        <v>205</v>
      </c>
      <c r="D83" s="124">
        <v>1295</v>
      </c>
      <c r="E83" s="124">
        <v>889</v>
      </c>
      <c r="F83" s="124">
        <v>697</v>
      </c>
      <c r="G83" s="124">
        <v>419</v>
      </c>
      <c r="H83" s="124">
        <v>430</v>
      </c>
      <c r="I83" s="124">
        <v>343</v>
      </c>
      <c r="J83" s="124">
        <v>399</v>
      </c>
      <c r="K83" s="124">
        <v>350</v>
      </c>
      <c r="L83" s="124">
        <v>316</v>
      </c>
      <c r="M83" s="124">
        <v>317</v>
      </c>
    </row>
    <row r="84" spans="1:13" x14ac:dyDescent="0.2">
      <c r="A84" s="156" t="str">
        <f t="shared" si="11"/>
        <v>13: Public order offences</v>
      </c>
      <c r="B84" s="159" t="s">
        <v>87</v>
      </c>
      <c r="C84" s="33" t="s">
        <v>312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3" t="s">
        <v>152</v>
      </c>
      <c r="D85" s="31">
        <v>4</v>
      </c>
      <c r="E85" s="31">
        <v>7</v>
      </c>
      <c r="F85" s="31">
        <v>5</v>
      </c>
      <c r="G85" s="31">
        <v>3</v>
      </c>
      <c r="H85" s="31">
        <v>2</v>
      </c>
      <c r="I85" s="31">
        <v>1</v>
      </c>
      <c r="J85" s="31">
        <v>1</v>
      </c>
      <c r="K85" s="31">
        <v>1</v>
      </c>
      <c r="L85" s="31">
        <v>0</v>
      </c>
      <c r="M85" s="31">
        <v>0</v>
      </c>
    </row>
    <row r="86" spans="1:13" x14ac:dyDescent="0.2">
      <c r="A86" s="156" t="str">
        <f t="shared" si="11"/>
        <v>13: Public order offences</v>
      </c>
      <c r="B86" s="156" t="str">
        <f t="shared" si="11"/>
        <v>132: Regulated public order offences</v>
      </c>
      <c r="C86" s="93" t="s">
        <v>153</v>
      </c>
      <c r="D86" s="31">
        <v>32</v>
      </c>
      <c r="E86" s="31">
        <v>73</v>
      </c>
      <c r="F86" s="31">
        <v>37</v>
      </c>
      <c r="G86" s="31">
        <v>20</v>
      </c>
      <c r="H86" s="31">
        <v>3</v>
      </c>
      <c r="I86" s="31">
        <v>25</v>
      </c>
      <c r="J86" s="31">
        <v>12</v>
      </c>
      <c r="K86" s="31">
        <v>55</v>
      </c>
      <c r="L86" s="31">
        <v>14</v>
      </c>
      <c r="M86" s="31">
        <v>6</v>
      </c>
    </row>
    <row r="87" spans="1:13" x14ac:dyDescent="0.2">
      <c r="A87" s="156" t="str">
        <f t="shared" si="11"/>
        <v>13: Public order offences</v>
      </c>
      <c r="B87" s="156" t="str">
        <f t="shared" si="11"/>
        <v>132: Regulated public order offences</v>
      </c>
      <c r="C87" s="93" t="s">
        <v>154</v>
      </c>
      <c r="D87" s="31">
        <v>8</v>
      </c>
      <c r="E87" s="31">
        <v>6</v>
      </c>
      <c r="F87" s="31">
        <v>0</v>
      </c>
      <c r="G87" s="31">
        <v>1</v>
      </c>
      <c r="H87" s="31">
        <v>1</v>
      </c>
      <c r="I87" s="31">
        <v>0</v>
      </c>
      <c r="J87" s="31">
        <v>0</v>
      </c>
      <c r="K87" s="31">
        <v>2</v>
      </c>
      <c r="L87" s="31">
        <v>1</v>
      </c>
      <c r="M87" s="31">
        <v>0</v>
      </c>
    </row>
    <row r="88" spans="1:13" x14ac:dyDescent="0.2">
      <c r="A88" s="156" t="str">
        <f t="shared" si="11"/>
        <v>13: Public order offences</v>
      </c>
      <c r="B88" s="156" t="str">
        <f t="shared" si="11"/>
        <v>132: Regulated public order offences</v>
      </c>
      <c r="C88" s="93" t="s">
        <v>155</v>
      </c>
      <c r="D88" s="31">
        <v>23</v>
      </c>
      <c r="E88" s="31">
        <v>36</v>
      </c>
      <c r="F88" s="31">
        <v>31</v>
      </c>
      <c r="G88" s="31">
        <v>26</v>
      </c>
      <c r="H88" s="31">
        <v>27</v>
      </c>
      <c r="I88" s="31">
        <v>22</v>
      </c>
      <c r="J88" s="31">
        <v>48</v>
      </c>
      <c r="K88" s="31">
        <v>28</v>
      </c>
      <c r="L88" s="31">
        <v>36</v>
      </c>
      <c r="M88" s="31">
        <v>35</v>
      </c>
    </row>
    <row r="89" spans="1:13" x14ac:dyDescent="0.2">
      <c r="A89" s="156" t="str">
        <f t="shared" si="11"/>
        <v>13: Public order offences</v>
      </c>
      <c r="B89" s="156" t="str">
        <f t="shared" si="11"/>
        <v>132: Regulated public order offences</v>
      </c>
      <c r="C89" s="93" t="s">
        <v>156</v>
      </c>
      <c r="D89" s="31">
        <v>588</v>
      </c>
      <c r="E89" s="31">
        <v>326</v>
      </c>
      <c r="F89" s="31">
        <v>284</v>
      </c>
      <c r="G89" s="31">
        <v>64</v>
      </c>
      <c r="H89" s="31">
        <v>0</v>
      </c>
      <c r="I89" s="31">
        <v>0</v>
      </c>
      <c r="J89" s="31">
        <v>0</v>
      </c>
      <c r="K89" s="31">
        <v>0</v>
      </c>
      <c r="L89" s="31">
        <v>0</v>
      </c>
      <c r="M89" s="31">
        <v>0</v>
      </c>
    </row>
    <row r="90" spans="1:13" x14ac:dyDescent="0.2">
      <c r="A90" s="156" t="str">
        <f t="shared" si="11"/>
        <v>13: Public order offences</v>
      </c>
      <c r="B90" s="157" t="str">
        <f t="shared" si="11"/>
        <v>132: Regulated public order offences</v>
      </c>
      <c r="C90" s="96" t="s">
        <v>206</v>
      </c>
      <c r="D90" s="124">
        <v>0</v>
      </c>
      <c r="E90" s="124">
        <v>0</v>
      </c>
      <c r="F90" s="124">
        <v>2</v>
      </c>
      <c r="G90" s="124">
        <v>0</v>
      </c>
      <c r="H90" s="124">
        <v>0</v>
      </c>
      <c r="I90" s="124">
        <v>0</v>
      </c>
      <c r="J90" s="124">
        <v>0</v>
      </c>
      <c r="K90" s="124">
        <v>0</v>
      </c>
      <c r="L90" s="124">
        <v>0</v>
      </c>
      <c r="M90" s="124">
        <v>0</v>
      </c>
    </row>
    <row r="91" spans="1:13" x14ac:dyDescent="0.2">
      <c r="A91" s="156" t="str">
        <f t="shared" si="11"/>
        <v>13: Public order offences</v>
      </c>
      <c r="B91" s="156" t="s">
        <v>88</v>
      </c>
      <c r="C91" s="93" t="s">
        <v>313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3" t="s">
        <v>157</v>
      </c>
      <c r="D92" s="31">
        <v>96</v>
      </c>
      <c r="E92" s="31">
        <v>60</v>
      </c>
      <c r="F92" s="31">
        <v>48</v>
      </c>
      <c r="G92" s="31">
        <v>28</v>
      </c>
      <c r="H92" s="31">
        <v>32</v>
      </c>
      <c r="I92" s="31">
        <v>25</v>
      </c>
      <c r="J92" s="31">
        <v>21</v>
      </c>
      <c r="K92" s="31">
        <v>22</v>
      </c>
      <c r="L92" s="31">
        <v>27</v>
      </c>
      <c r="M92" s="31">
        <v>19</v>
      </c>
    </row>
    <row r="93" spans="1:13" x14ac:dyDescent="0.2">
      <c r="A93" s="156" t="str">
        <f t="shared" si="11"/>
        <v>13: Public order offences</v>
      </c>
      <c r="B93" s="156"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3" t="s">
        <v>315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6" t="s">
        <v>158</v>
      </c>
      <c r="D95" s="124">
        <v>11</v>
      </c>
      <c r="E95" s="124">
        <v>10</v>
      </c>
      <c r="F95" s="124">
        <v>13</v>
      </c>
      <c r="G95" s="124">
        <v>5</v>
      </c>
      <c r="H95" s="124">
        <v>11</v>
      </c>
      <c r="I95" s="124">
        <v>2</v>
      </c>
      <c r="J95" s="124">
        <v>10</v>
      </c>
      <c r="K95" s="124">
        <v>19</v>
      </c>
      <c r="L95" s="124">
        <v>6</v>
      </c>
      <c r="M95" s="124">
        <v>11</v>
      </c>
    </row>
    <row r="96" spans="1:13" x14ac:dyDescent="0.2">
      <c r="A96" s="159"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6" t="str">
        <f t="shared" ref="A97:A100" si="12">A96</f>
        <v>14: Traffic and vehicle regulatory offences</v>
      </c>
      <c r="B97" s="159" t="s">
        <v>89</v>
      </c>
      <c r="C97" s="93" t="s">
        <v>318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3" t="s">
        <v>159</v>
      </c>
      <c r="D98" s="31">
        <v>1500</v>
      </c>
      <c r="E98" s="31">
        <v>1470</v>
      </c>
      <c r="F98" s="31">
        <v>1168</v>
      </c>
      <c r="G98" s="31">
        <v>1175</v>
      </c>
      <c r="H98" s="31">
        <v>1256</v>
      </c>
      <c r="I98" s="31">
        <v>1338</v>
      </c>
      <c r="J98" s="31">
        <v>1570</v>
      </c>
      <c r="K98" s="31">
        <v>1558</v>
      </c>
      <c r="L98" s="31">
        <v>1620</v>
      </c>
      <c r="M98" s="31">
        <v>1751</v>
      </c>
    </row>
    <row r="99" spans="1:13" x14ac:dyDescent="0.2">
      <c r="A99" s="156" t="str">
        <f t="shared" si="12"/>
        <v>14: Traffic and vehicle regulatory offences</v>
      </c>
      <c r="B99" s="156" t="str">
        <f>B98</f>
        <v>141: Driver licence offences</v>
      </c>
      <c r="C99" s="93" t="s">
        <v>160</v>
      </c>
      <c r="D99" s="31">
        <v>945</v>
      </c>
      <c r="E99" s="31">
        <v>1034</v>
      </c>
      <c r="F99" s="31">
        <v>1005</v>
      </c>
      <c r="G99" s="31">
        <v>912</v>
      </c>
      <c r="H99" s="31">
        <v>1049</v>
      </c>
      <c r="I99" s="31">
        <v>1322</v>
      </c>
      <c r="J99" s="31">
        <v>1317</v>
      </c>
      <c r="K99" s="31">
        <v>1036</v>
      </c>
      <c r="L99" s="31">
        <v>956</v>
      </c>
      <c r="M99" s="31">
        <v>973</v>
      </c>
    </row>
    <row r="100" spans="1:13" x14ac:dyDescent="0.2">
      <c r="A100" s="156" t="str">
        <f t="shared" si="12"/>
        <v>14: Traffic and vehicle regulatory offences</v>
      </c>
      <c r="B100" s="157" t="str">
        <f>B99</f>
        <v>141: Driver licence offences</v>
      </c>
      <c r="C100" s="96" t="s">
        <v>207</v>
      </c>
      <c r="D100" s="124">
        <v>717</v>
      </c>
      <c r="E100" s="124">
        <v>689</v>
      </c>
      <c r="F100" s="124">
        <v>610</v>
      </c>
      <c r="G100" s="124">
        <v>686</v>
      </c>
      <c r="H100" s="124">
        <v>855</v>
      </c>
      <c r="I100" s="124">
        <v>991</v>
      </c>
      <c r="J100" s="124">
        <v>1205</v>
      </c>
      <c r="K100" s="124">
        <v>965</v>
      </c>
      <c r="L100" s="124">
        <v>1029</v>
      </c>
      <c r="M100" s="124">
        <v>1001</v>
      </c>
    </row>
    <row r="101" spans="1:13" x14ac:dyDescent="0.2">
      <c r="A101" s="156" t="s">
        <v>29</v>
      </c>
      <c r="B101" s="159" t="s">
        <v>90</v>
      </c>
      <c r="C101" s="93" t="s">
        <v>319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3" t="s">
        <v>161</v>
      </c>
      <c r="D102" s="31">
        <v>23</v>
      </c>
      <c r="E102" s="31">
        <v>5</v>
      </c>
      <c r="F102" s="31">
        <v>1</v>
      </c>
      <c r="G102" s="31">
        <v>0</v>
      </c>
      <c r="H102" s="31">
        <v>0</v>
      </c>
      <c r="I102" s="31">
        <v>0</v>
      </c>
      <c r="J102" s="31">
        <v>0</v>
      </c>
      <c r="K102" s="31">
        <v>0</v>
      </c>
      <c r="L102" s="31">
        <v>0</v>
      </c>
      <c r="M102" s="31">
        <v>0</v>
      </c>
    </row>
    <row r="103" spans="1:13" x14ac:dyDescent="0.2">
      <c r="A103" s="156" t="str">
        <f t="shared" ref="A103" si="14">A102</f>
        <v>14: Traffic and vehicle regulatory offences</v>
      </c>
      <c r="B103" s="157" t="s">
        <v>90</v>
      </c>
      <c r="C103" s="96" t="s">
        <v>162</v>
      </c>
      <c r="D103" s="124">
        <v>14</v>
      </c>
      <c r="E103" s="124">
        <v>6</v>
      </c>
      <c r="F103" s="124">
        <v>2</v>
      </c>
      <c r="G103" s="124">
        <v>3</v>
      </c>
      <c r="H103" s="124">
        <v>1</v>
      </c>
      <c r="I103" s="124">
        <v>0</v>
      </c>
      <c r="J103" s="124">
        <v>3</v>
      </c>
      <c r="K103" s="124">
        <v>1</v>
      </c>
      <c r="L103" s="124">
        <v>1</v>
      </c>
      <c r="M103" s="124">
        <v>0</v>
      </c>
    </row>
    <row r="104" spans="1:13" x14ac:dyDescent="0.2">
      <c r="A104" s="156" t="s">
        <v>29</v>
      </c>
      <c r="B104" s="159" t="s">
        <v>91</v>
      </c>
      <c r="C104" s="93" t="s">
        <v>320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3" t="s">
        <v>163</v>
      </c>
      <c r="D105" s="31">
        <v>1925</v>
      </c>
      <c r="E105" s="31">
        <v>1594</v>
      </c>
      <c r="F105" s="31">
        <v>1290</v>
      </c>
      <c r="G105" s="31">
        <v>941</v>
      </c>
      <c r="H105" s="31">
        <v>907</v>
      </c>
      <c r="I105" s="31">
        <v>950</v>
      </c>
      <c r="J105" s="31">
        <v>1053</v>
      </c>
      <c r="K105" s="31">
        <v>1061</v>
      </c>
      <c r="L105" s="31">
        <v>1094</v>
      </c>
      <c r="M105" s="31">
        <v>944</v>
      </c>
    </row>
    <row r="106" spans="1:13" x14ac:dyDescent="0.2">
      <c r="A106" s="156" t="str">
        <f t="shared" ref="A106:A108" si="16">A105</f>
        <v>14: Traffic and vehicle regulatory offences</v>
      </c>
      <c r="B106" s="156" t="s">
        <v>91</v>
      </c>
      <c r="C106" s="93" t="s">
        <v>164</v>
      </c>
      <c r="D106" s="31">
        <v>20</v>
      </c>
      <c r="E106" s="31">
        <v>26</v>
      </c>
      <c r="F106" s="31">
        <v>16</v>
      </c>
      <c r="G106" s="31">
        <v>18</v>
      </c>
      <c r="H106" s="31">
        <v>36</v>
      </c>
      <c r="I106" s="31">
        <v>24</v>
      </c>
      <c r="J106" s="31">
        <v>38</v>
      </c>
      <c r="K106" s="31">
        <v>57</v>
      </c>
      <c r="L106" s="31">
        <v>75</v>
      </c>
      <c r="M106" s="31">
        <v>102</v>
      </c>
    </row>
    <row r="107" spans="1:13" x14ac:dyDescent="0.2">
      <c r="A107" s="156" t="str">
        <f t="shared" si="16"/>
        <v>14: Traffic and vehicle regulatory offences</v>
      </c>
      <c r="B107" s="156" t="s">
        <v>91</v>
      </c>
      <c r="C107" s="93" t="s">
        <v>321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6" t="s">
        <v>208</v>
      </c>
      <c r="D108" s="124">
        <v>693</v>
      </c>
      <c r="E108" s="124">
        <v>643</v>
      </c>
      <c r="F108" s="124">
        <v>506</v>
      </c>
      <c r="G108" s="124">
        <v>375</v>
      </c>
      <c r="H108" s="124">
        <v>512</v>
      </c>
      <c r="I108" s="124">
        <v>661</v>
      </c>
      <c r="J108" s="124">
        <v>775</v>
      </c>
      <c r="K108" s="124">
        <v>802</v>
      </c>
      <c r="L108" s="124">
        <v>944</v>
      </c>
      <c r="M108" s="124">
        <v>1012</v>
      </c>
    </row>
    <row r="109" spans="1:13" x14ac:dyDescent="0.2">
      <c r="A109" s="157" t="str">
        <f>A108</f>
        <v>14: Traffic and vehicle regulatory offences</v>
      </c>
      <c r="B109" s="96" t="s">
        <v>92</v>
      </c>
      <c r="C109" s="96" t="s">
        <v>165</v>
      </c>
      <c r="D109" s="124">
        <v>53</v>
      </c>
      <c r="E109" s="124">
        <v>67</v>
      </c>
      <c r="F109" s="124">
        <v>29</v>
      </c>
      <c r="G109" s="124">
        <v>1</v>
      </c>
      <c r="H109" s="124">
        <v>2</v>
      </c>
      <c r="I109" s="124">
        <v>1</v>
      </c>
      <c r="J109" s="124">
        <v>4</v>
      </c>
      <c r="K109" s="124">
        <v>0</v>
      </c>
      <c r="L109" s="124">
        <v>0</v>
      </c>
      <c r="M109" s="124">
        <v>0</v>
      </c>
    </row>
    <row r="110" spans="1:13" ht="24" x14ac:dyDescent="0.2">
      <c r="A110" s="156" t="s">
        <v>30</v>
      </c>
      <c r="B110" s="96" t="s">
        <v>322</v>
      </c>
      <c r="C110" s="96" t="s">
        <v>323</v>
      </c>
      <c r="D110" s="124">
        <v>0</v>
      </c>
      <c r="E110" s="124">
        <v>0</v>
      </c>
      <c r="F110" s="124">
        <v>0</v>
      </c>
      <c r="G110" s="124">
        <v>0</v>
      </c>
      <c r="H110" s="124">
        <v>0</v>
      </c>
      <c r="I110" s="124">
        <v>0</v>
      </c>
      <c r="J110" s="124">
        <v>0</v>
      </c>
      <c r="K110" s="124">
        <v>1</v>
      </c>
      <c r="L110" s="124">
        <v>0</v>
      </c>
      <c r="M110" s="124">
        <v>0</v>
      </c>
    </row>
    <row r="111" spans="1:13" x14ac:dyDescent="0.2">
      <c r="A111" s="156" t="str">
        <f t="shared" ref="A111:B126" si="17">A110</f>
        <v>15: Offences against justice procedures, government security and government operations</v>
      </c>
      <c r="B111" s="159" t="s">
        <v>93</v>
      </c>
      <c r="C111" s="33" t="s">
        <v>166</v>
      </c>
      <c r="D111" s="31">
        <v>127</v>
      </c>
      <c r="E111" s="31">
        <v>112</v>
      </c>
      <c r="F111" s="31">
        <v>105</v>
      </c>
      <c r="G111" s="31">
        <v>96</v>
      </c>
      <c r="H111" s="31">
        <v>115</v>
      </c>
      <c r="I111" s="31">
        <v>115</v>
      </c>
      <c r="J111" s="31">
        <v>151</v>
      </c>
      <c r="K111" s="31">
        <v>164</v>
      </c>
      <c r="L111" s="31">
        <v>193</v>
      </c>
      <c r="M111" s="31">
        <v>213</v>
      </c>
    </row>
    <row r="112" spans="1:13" x14ac:dyDescent="0.2">
      <c r="A112" s="156" t="str">
        <f t="shared" si="17"/>
        <v>15: Offences against justice procedures, government security and government operations</v>
      </c>
      <c r="B112" s="157" t="str">
        <f>B111</f>
        <v>151: Breach of custodial order offences</v>
      </c>
      <c r="C112" s="96" t="s">
        <v>167</v>
      </c>
      <c r="D112" s="124">
        <v>291</v>
      </c>
      <c r="E112" s="124">
        <v>200</v>
      </c>
      <c r="F112" s="124">
        <v>218</v>
      </c>
      <c r="G112" s="124">
        <v>287</v>
      </c>
      <c r="H112" s="124">
        <v>486</v>
      </c>
      <c r="I112" s="124">
        <v>484</v>
      </c>
      <c r="J112" s="124">
        <v>391</v>
      </c>
      <c r="K112" s="124">
        <v>478</v>
      </c>
      <c r="L112" s="124">
        <v>495</v>
      </c>
      <c r="M112" s="124">
        <v>423</v>
      </c>
    </row>
    <row r="113" spans="1:13" x14ac:dyDescent="0.2">
      <c r="A113" s="156" t="str">
        <f t="shared" si="17"/>
        <v>15: Offences against justice procedures, government security and government operations</v>
      </c>
      <c r="B113" s="156" t="s">
        <v>94</v>
      </c>
      <c r="C113" s="93" t="s">
        <v>168</v>
      </c>
      <c r="D113" s="31">
        <v>2671</v>
      </c>
      <c r="E113" s="31">
        <v>2308</v>
      </c>
      <c r="F113" s="31">
        <v>1637</v>
      </c>
      <c r="G113" s="31">
        <v>1397</v>
      </c>
      <c r="H113" s="31">
        <v>1657</v>
      </c>
      <c r="I113" s="31">
        <v>1791</v>
      </c>
      <c r="J113" s="31">
        <v>1701</v>
      </c>
      <c r="K113" s="31">
        <v>1524</v>
      </c>
      <c r="L113" s="31">
        <v>1419</v>
      </c>
      <c r="M113" s="31">
        <v>826</v>
      </c>
    </row>
    <row r="114" spans="1:13" x14ac:dyDescent="0.2">
      <c r="A114" s="156" t="str">
        <f t="shared" si="17"/>
        <v>15: Offences against justice procedures, government security and government operations</v>
      </c>
      <c r="B114" s="156" t="str">
        <f t="shared" si="17"/>
        <v>152: Breach of community-based order</v>
      </c>
      <c r="C114" s="93" t="s">
        <v>169</v>
      </c>
      <c r="D114" s="31">
        <v>1421</v>
      </c>
      <c r="E114" s="31">
        <v>1175</v>
      </c>
      <c r="F114" s="31">
        <v>953</v>
      </c>
      <c r="G114" s="31">
        <v>735</v>
      </c>
      <c r="H114" s="31">
        <v>679</v>
      </c>
      <c r="I114" s="31">
        <v>810</v>
      </c>
      <c r="J114" s="31">
        <v>896</v>
      </c>
      <c r="K114" s="31">
        <v>861</v>
      </c>
      <c r="L114" s="31">
        <v>884</v>
      </c>
      <c r="M114" s="31">
        <v>745</v>
      </c>
    </row>
    <row r="115" spans="1:13" x14ac:dyDescent="0.2">
      <c r="A115" s="156" t="str">
        <f t="shared" si="17"/>
        <v>15: Offences against justice procedures, government security and government operations</v>
      </c>
      <c r="B115" s="156" t="str">
        <f t="shared" si="17"/>
        <v>152: Breach of community-based order</v>
      </c>
      <c r="C115" s="93" t="s">
        <v>324</v>
      </c>
      <c r="D115" s="31" t="s">
        <v>377</v>
      </c>
      <c r="E115" s="31" t="s">
        <v>377</v>
      </c>
      <c r="F115" s="31" t="s">
        <v>377</v>
      </c>
      <c r="G115" s="31" t="s">
        <v>377</v>
      </c>
      <c r="H115" s="31" t="s">
        <v>377</v>
      </c>
      <c r="I115" s="31" t="s">
        <v>377</v>
      </c>
      <c r="J115" s="31" t="s">
        <v>377</v>
      </c>
      <c r="K115" s="31" t="s">
        <v>377</v>
      </c>
      <c r="L115" s="31" t="s">
        <v>377</v>
      </c>
      <c r="M115" s="31" t="s">
        <v>377</v>
      </c>
    </row>
    <row r="116" spans="1:13" x14ac:dyDescent="0.2">
      <c r="A116" s="156" t="str">
        <f t="shared" si="17"/>
        <v>15: Offences against justice procedures, government security and government operations</v>
      </c>
      <c r="B116" s="156"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6" t="s">
        <v>212</v>
      </c>
      <c r="D117" s="124">
        <v>1678</v>
      </c>
      <c r="E117" s="124">
        <v>1619</v>
      </c>
      <c r="F117" s="124">
        <v>1502</v>
      </c>
      <c r="G117" s="124">
        <v>1076</v>
      </c>
      <c r="H117" s="124">
        <v>956</v>
      </c>
      <c r="I117" s="124">
        <v>979</v>
      </c>
      <c r="J117" s="124">
        <v>1013</v>
      </c>
      <c r="K117" s="124">
        <v>890</v>
      </c>
      <c r="L117" s="124">
        <v>867</v>
      </c>
      <c r="M117" s="124">
        <v>692</v>
      </c>
    </row>
    <row r="118" spans="1:13" x14ac:dyDescent="0.2">
      <c r="A118" s="156" t="str">
        <f t="shared" si="17"/>
        <v>15: Offences against justice procedures, government security and government operations</v>
      </c>
      <c r="B118" s="156" t="s">
        <v>95</v>
      </c>
      <c r="C118" s="93" t="s">
        <v>326</v>
      </c>
      <c r="D118" s="31">
        <v>5</v>
      </c>
      <c r="E118" s="31">
        <v>14</v>
      </c>
      <c r="F118" s="31">
        <v>4</v>
      </c>
      <c r="G118" s="31">
        <v>2</v>
      </c>
      <c r="H118" s="31">
        <v>6</v>
      </c>
      <c r="I118" s="31">
        <v>4</v>
      </c>
      <c r="J118" s="31">
        <v>2</v>
      </c>
      <c r="K118" s="31">
        <v>4</v>
      </c>
      <c r="L118" s="31">
        <v>1</v>
      </c>
      <c r="M118" s="31">
        <v>4</v>
      </c>
    </row>
    <row r="119" spans="1:13" x14ac:dyDescent="0.2">
      <c r="A119" s="156" t="str">
        <f t="shared" si="17"/>
        <v>15: Offences against justice procedures, government security and government operations</v>
      </c>
      <c r="B119" s="156" t="str">
        <f t="shared" si="17"/>
        <v>153: Breach of violence and non-violence orders</v>
      </c>
      <c r="C119" s="93" t="s">
        <v>170</v>
      </c>
      <c r="D119" s="31">
        <v>1022</v>
      </c>
      <c r="E119" s="31">
        <v>902</v>
      </c>
      <c r="F119" s="31">
        <v>729</v>
      </c>
      <c r="G119" s="31">
        <v>822</v>
      </c>
      <c r="H119" s="31">
        <v>1049</v>
      </c>
      <c r="I119" s="31">
        <v>1256</v>
      </c>
      <c r="J119" s="31">
        <v>1172</v>
      </c>
      <c r="K119" s="31">
        <v>1278</v>
      </c>
      <c r="L119" s="31">
        <v>1279</v>
      </c>
      <c r="M119" s="31">
        <v>1233</v>
      </c>
    </row>
    <row r="120" spans="1:13" x14ac:dyDescent="0.2">
      <c r="A120" s="156" t="str">
        <f t="shared" si="17"/>
        <v>15: Offences against justice procedures, government security and government operations</v>
      </c>
      <c r="B120" s="157" t="str">
        <f t="shared" si="17"/>
        <v>153: Breach of violence and non-violence orders</v>
      </c>
      <c r="C120" s="96" t="s">
        <v>171</v>
      </c>
      <c r="D120" s="124">
        <v>1</v>
      </c>
      <c r="E120" s="124">
        <v>4</v>
      </c>
      <c r="F120" s="124">
        <v>3</v>
      </c>
      <c r="G120" s="124">
        <v>3</v>
      </c>
      <c r="H120" s="124">
        <v>1</v>
      </c>
      <c r="I120" s="124">
        <v>4</v>
      </c>
      <c r="J120" s="124">
        <v>6</v>
      </c>
      <c r="K120" s="124">
        <v>4</v>
      </c>
      <c r="L120" s="124">
        <v>2</v>
      </c>
      <c r="M120" s="124">
        <v>8</v>
      </c>
    </row>
    <row r="121" spans="1:13" ht="24" x14ac:dyDescent="0.2">
      <c r="A121" s="156" t="str">
        <f t="shared" si="17"/>
        <v>15: Offences against justice procedures, government security and government operations</v>
      </c>
      <c r="B121" s="156" t="s">
        <v>96</v>
      </c>
      <c r="C121" s="93" t="s">
        <v>172</v>
      </c>
      <c r="D121" s="31">
        <v>2</v>
      </c>
      <c r="E121" s="31">
        <v>1</v>
      </c>
      <c r="F121" s="31">
        <v>3</v>
      </c>
      <c r="G121" s="31">
        <v>2</v>
      </c>
      <c r="H121" s="31">
        <v>1</v>
      </c>
      <c r="I121" s="31">
        <v>1</v>
      </c>
      <c r="J121" s="31">
        <v>0</v>
      </c>
      <c r="K121" s="31">
        <v>0</v>
      </c>
      <c r="L121" s="31">
        <v>1</v>
      </c>
      <c r="M121" s="31">
        <v>298</v>
      </c>
    </row>
    <row r="122" spans="1:13" x14ac:dyDescent="0.2">
      <c r="A122" s="156" t="str">
        <f t="shared" si="17"/>
        <v>15: Offences against justice procedures, government security and government operations</v>
      </c>
      <c r="B122" s="156"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3" t="s">
        <v>173</v>
      </c>
      <c r="D123" s="31">
        <v>1</v>
      </c>
      <c r="E123" s="31">
        <v>1</v>
      </c>
      <c r="F123" s="31">
        <v>1</v>
      </c>
      <c r="G123" s="31">
        <v>0</v>
      </c>
      <c r="H123" s="31">
        <v>0</v>
      </c>
      <c r="I123" s="31">
        <v>0</v>
      </c>
      <c r="J123" s="31">
        <v>0</v>
      </c>
      <c r="K123" s="31">
        <v>0</v>
      </c>
      <c r="L123" s="31">
        <v>0</v>
      </c>
      <c r="M123" s="31">
        <v>1</v>
      </c>
    </row>
    <row r="124" spans="1:13" x14ac:dyDescent="0.2">
      <c r="A124" s="156" t="str">
        <f t="shared" si="17"/>
        <v>15: Offences against justice procedures, government security and government operations</v>
      </c>
      <c r="B124" s="157" t="str">
        <f t="shared" si="17"/>
        <v>154: Offences against government operations</v>
      </c>
      <c r="C124" s="96" t="s">
        <v>213</v>
      </c>
      <c r="D124" s="124">
        <v>9</v>
      </c>
      <c r="E124" s="124">
        <v>8</v>
      </c>
      <c r="F124" s="124">
        <v>3</v>
      </c>
      <c r="G124" s="124">
        <v>2</v>
      </c>
      <c r="H124" s="124">
        <v>0</v>
      </c>
      <c r="I124" s="124">
        <v>3</v>
      </c>
      <c r="J124" s="124">
        <v>8</v>
      </c>
      <c r="K124" s="124">
        <v>8</v>
      </c>
      <c r="L124" s="124">
        <v>6</v>
      </c>
      <c r="M124" s="124">
        <v>5</v>
      </c>
    </row>
    <row r="125" spans="1:13" x14ac:dyDescent="0.2">
      <c r="A125" s="156" t="str">
        <f t="shared" si="17"/>
        <v>15: Offences against justice procedures, government security and government operations</v>
      </c>
      <c r="B125" s="96" t="s">
        <v>97</v>
      </c>
      <c r="C125" s="96" t="s">
        <v>214</v>
      </c>
      <c r="D125" s="124">
        <v>1</v>
      </c>
      <c r="E125" s="124">
        <v>0</v>
      </c>
      <c r="F125" s="124">
        <v>0</v>
      </c>
      <c r="G125" s="124">
        <v>0</v>
      </c>
      <c r="H125" s="124">
        <v>1</v>
      </c>
      <c r="I125" s="124">
        <v>0</v>
      </c>
      <c r="J125" s="124">
        <v>1</v>
      </c>
      <c r="K125" s="124">
        <v>0</v>
      </c>
      <c r="L125" s="124">
        <v>1</v>
      </c>
      <c r="M125" s="124">
        <v>2</v>
      </c>
    </row>
    <row r="126" spans="1:13" x14ac:dyDescent="0.2">
      <c r="A126" s="156" t="str">
        <f t="shared" si="17"/>
        <v>15: Offences against justice procedures, government security and government operations</v>
      </c>
      <c r="B126" s="156" t="s">
        <v>98</v>
      </c>
      <c r="C126" s="93" t="s">
        <v>174</v>
      </c>
      <c r="D126" s="31">
        <v>97</v>
      </c>
      <c r="E126" s="31">
        <v>77</v>
      </c>
      <c r="F126" s="31">
        <v>79</v>
      </c>
      <c r="G126" s="31">
        <v>52</v>
      </c>
      <c r="H126" s="31">
        <v>62</v>
      </c>
      <c r="I126" s="31">
        <v>77</v>
      </c>
      <c r="J126" s="31">
        <v>84</v>
      </c>
      <c r="K126" s="31">
        <v>72</v>
      </c>
      <c r="L126" s="31">
        <v>59</v>
      </c>
      <c r="M126" s="31">
        <v>31</v>
      </c>
    </row>
    <row r="127" spans="1:13" x14ac:dyDescent="0.2">
      <c r="A127" s="156" t="str">
        <f t="shared" ref="A127:B129" si="18">A126</f>
        <v>15: Offences against justice procedures, government security and government operations</v>
      </c>
      <c r="B127" s="156" t="str">
        <f t="shared" si="18"/>
        <v>156: Offences against justice procedures</v>
      </c>
      <c r="C127" s="93" t="s">
        <v>175</v>
      </c>
      <c r="D127" s="31">
        <v>1094</v>
      </c>
      <c r="E127" s="31">
        <v>1014</v>
      </c>
      <c r="F127" s="31">
        <v>751</v>
      </c>
      <c r="G127" s="31">
        <v>593</v>
      </c>
      <c r="H127" s="31">
        <v>680</v>
      </c>
      <c r="I127" s="31">
        <v>745</v>
      </c>
      <c r="J127" s="31">
        <v>823</v>
      </c>
      <c r="K127" s="31">
        <v>861</v>
      </c>
      <c r="L127" s="31">
        <v>907</v>
      </c>
      <c r="M127" s="31">
        <v>927</v>
      </c>
    </row>
    <row r="128" spans="1:13" x14ac:dyDescent="0.2">
      <c r="A128" s="156" t="str">
        <f t="shared" si="18"/>
        <v>15: Offences against justice procedures, government security and government operations</v>
      </c>
      <c r="B128" s="156" t="str">
        <f t="shared" si="18"/>
        <v>156: Offences against justice procedures</v>
      </c>
      <c r="C128" s="93" t="s">
        <v>176</v>
      </c>
      <c r="D128" s="31">
        <v>4</v>
      </c>
      <c r="E128" s="31">
        <v>9</v>
      </c>
      <c r="F128" s="31">
        <v>8</v>
      </c>
      <c r="G128" s="31">
        <v>6</v>
      </c>
      <c r="H128" s="31">
        <v>8</v>
      </c>
      <c r="I128" s="31">
        <v>0</v>
      </c>
      <c r="J128" s="31">
        <v>8</v>
      </c>
      <c r="K128" s="31">
        <v>4</v>
      </c>
      <c r="L128" s="31">
        <v>3</v>
      </c>
      <c r="M128" s="31">
        <v>0</v>
      </c>
    </row>
    <row r="129" spans="1:13" x14ac:dyDescent="0.2">
      <c r="A129" s="157" t="str">
        <f t="shared" si="18"/>
        <v>15: Offences against justice procedures, government security and government operations</v>
      </c>
      <c r="B129" s="157" t="str">
        <f t="shared" si="18"/>
        <v>156: Offences against justice procedures</v>
      </c>
      <c r="C129" s="96" t="s">
        <v>215</v>
      </c>
      <c r="D129" s="124">
        <v>43</v>
      </c>
      <c r="E129" s="124">
        <v>21</v>
      </c>
      <c r="F129" s="124">
        <v>28</v>
      </c>
      <c r="G129" s="124">
        <v>2</v>
      </c>
      <c r="H129" s="124">
        <v>11</v>
      </c>
      <c r="I129" s="124">
        <v>16</v>
      </c>
      <c r="J129" s="124">
        <v>14</v>
      </c>
      <c r="K129" s="124">
        <v>36</v>
      </c>
      <c r="L129" s="124">
        <v>28</v>
      </c>
      <c r="M129" s="124">
        <v>31</v>
      </c>
    </row>
    <row r="130" spans="1:13" x14ac:dyDescent="0.2">
      <c r="A130" s="159"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6" t="s">
        <v>31</v>
      </c>
      <c r="B131" s="156" t="s">
        <v>99</v>
      </c>
      <c r="C131" s="93" t="s">
        <v>177</v>
      </c>
      <c r="D131" s="31">
        <v>0</v>
      </c>
      <c r="E131" s="31">
        <v>1</v>
      </c>
      <c r="F131" s="31">
        <v>0</v>
      </c>
      <c r="G131" s="31">
        <v>0</v>
      </c>
      <c r="H131" s="31">
        <v>0</v>
      </c>
      <c r="I131" s="31">
        <v>0</v>
      </c>
      <c r="J131" s="31">
        <v>0</v>
      </c>
      <c r="K131" s="31">
        <v>0</v>
      </c>
      <c r="L131" s="31">
        <v>0</v>
      </c>
      <c r="M131" s="31">
        <v>0</v>
      </c>
    </row>
    <row r="132" spans="1:13" x14ac:dyDescent="0.2">
      <c r="A132" s="156" t="s">
        <v>31</v>
      </c>
      <c r="B132" s="157" t="str">
        <f>B131</f>
        <v>161: Defamation, libel and privacy offences</v>
      </c>
      <c r="C132" s="96" t="s">
        <v>178</v>
      </c>
      <c r="D132" s="124">
        <v>0</v>
      </c>
      <c r="E132" s="124">
        <v>11</v>
      </c>
      <c r="F132" s="124">
        <v>1</v>
      </c>
      <c r="G132" s="124">
        <v>0</v>
      </c>
      <c r="H132" s="124">
        <v>3</v>
      </c>
      <c r="I132" s="124">
        <v>2</v>
      </c>
      <c r="J132" s="124">
        <v>3</v>
      </c>
      <c r="K132" s="124">
        <v>3</v>
      </c>
      <c r="L132" s="124">
        <v>0</v>
      </c>
      <c r="M132" s="124">
        <v>1</v>
      </c>
    </row>
    <row r="133" spans="1:13" x14ac:dyDescent="0.2">
      <c r="A133" s="156" t="s">
        <v>31</v>
      </c>
      <c r="B133" s="159" t="s">
        <v>100</v>
      </c>
      <c r="C133" s="33" t="s">
        <v>330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3" t="s">
        <v>331</v>
      </c>
      <c r="D134" s="31">
        <v>0</v>
      </c>
      <c r="E134" s="31">
        <v>0</v>
      </c>
      <c r="F134" s="31">
        <v>0</v>
      </c>
      <c r="G134" s="31">
        <v>0</v>
      </c>
      <c r="H134" s="31">
        <v>0</v>
      </c>
      <c r="I134" s="31">
        <v>0</v>
      </c>
      <c r="J134" s="31">
        <v>1</v>
      </c>
      <c r="K134" s="31">
        <v>0</v>
      </c>
      <c r="L134" s="31">
        <v>0</v>
      </c>
      <c r="M134" s="31">
        <v>0</v>
      </c>
    </row>
    <row r="135" spans="1:13" x14ac:dyDescent="0.2">
      <c r="A135" s="156" t="s">
        <v>31</v>
      </c>
      <c r="B135" s="156"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3" t="s">
        <v>179</v>
      </c>
      <c r="D137" s="31">
        <v>0</v>
      </c>
      <c r="E137" s="31">
        <v>4</v>
      </c>
      <c r="F137" s="31">
        <v>2</v>
      </c>
      <c r="G137" s="31">
        <v>3</v>
      </c>
      <c r="H137" s="31">
        <v>1</v>
      </c>
      <c r="I137" s="31">
        <v>2</v>
      </c>
      <c r="J137" s="31">
        <v>1</v>
      </c>
      <c r="K137" s="31">
        <v>2</v>
      </c>
      <c r="L137" s="31">
        <v>1</v>
      </c>
      <c r="M137" s="31">
        <v>1</v>
      </c>
    </row>
    <row r="138" spans="1:13" x14ac:dyDescent="0.2">
      <c r="A138" s="156" t="s">
        <v>31</v>
      </c>
      <c r="B138" s="156" t="str">
        <f t="shared" si="19"/>
        <v>162: Public health and safety offences</v>
      </c>
      <c r="C138" s="93" t="s">
        <v>180</v>
      </c>
      <c r="D138" s="31">
        <v>0</v>
      </c>
      <c r="E138" s="31">
        <v>1</v>
      </c>
      <c r="F138" s="31">
        <v>0</v>
      </c>
      <c r="G138" s="31">
        <v>0</v>
      </c>
      <c r="H138" s="31">
        <v>0</v>
      </c>
      <c r="I138" s="31">
        <v>0</v>
      </c>
      <c r="J138" s="31">
        <v>0</v>
      </c>
      <c r="K138" s="31">
        <v>0</v>
      </c>
      <c r="L138" s="31">
        <v>0</v>
      </c>
      <c r="M138" s="31">
        <v>0</v>
      </c>
    </row>
    <row r="139" spans="1:13" x14ac:dyDescent="0.2">
      <c r="A139" s="156" t="s">
        <v>31</v>
      </c>
      <c r="B139" s="156" t="str">
        <f t="shared" si="19"/>
        <v>162: Public health and safety offences</v>
      </c>
      <c r="C139" s="93" t="s">
        <v>181</v>
      </c>
      <c r="D139" s="31">
        <v>20</v>
      </c>
      <c r="E139" s="31">
        <v>15</v>
      </c>
      <c r="F139" s="31">
        <v>63</v>
      </c>
      <c r="G139" s="31">
        <v>15</v>
      </c>
      <c r="H139" s="31">
        <v>17</v>
      </c>
      <c r="I139" s="31">
        <v>19</v>
      </c>
      <c r="J139" s="31">
        <v>17</v>
      </c>
      <c r="K139" s="31">
        <v>18</v>
      </c>
      <c r="L139" s="31">
        <v>22</v>
      </c>
      <c r="M139" s="31">
        <v>18</v>
      </c>
    </row>
    <row r="140" spans="1:13" x14ac:dyDescent="0.2">
      <c r="A140" s="156" t="s">
        <v>31</v>
      </c>
      <c r="B140" s="157" t="str">
        <f t="shared" si="19"/>
        <v>162: Public health and safety offences</v>
      </c>
      <c r="C140" s="96" t="s">
        <v>216</v>
      </c>
      <c r="D140" s="124">
        <v>0</v>
      </c>
      <c r="E140" s="124">
        <v>2</v>
      </c>
      <c r="F140" s="124">
        <v>0</v>
      </c>
      <c r="G140" s="124">
        <v>0</v>
      </c>
      <c r="H140" s="124">
        <v>1</v>
      </c>
      <c r="I140" s="124">
        <v>0</v>
      </c>
      <c r="J140" s="124">
        <v>5</v>
      </c>
      <c r="K140" s="124">
        <v>0</v>
      </c>
      <c r="L140" s="124">
        <v>0</v>
      </c>
      <c r="M140" s="124">
        <v>0</v>
      </c>
    </row>
    <row r="141" spans="1:13" x14ac:dyDescent="0.2">
      <c r="A141" s="156" t="s">
        <v>31</v>
      </c>
      <c r="B141" s="96" t="s">
        <v>101</v>
      </c>
      <c r="C141" s="96" t="s">
        <v>182</v>
      </c>
      <c r="D141" s="124">
        <v>5</v>
      </c>
      <c r="E141" s="124">
        <v>23</v>
      </c>
      <c r="F141" s="124">
        <v>23</v>
      </c>
      <c r="G141" s="124">
        <v>1</v>
      </c>
      <c r="H141" s="124">
        <v>4</v>
      </c>
      <c r="I141" s="124">
        <v>2</v>
      </c>
      <c r="J141" s="124">
        <v>13</v>
      </c>
      <c r="K141" s="124">
        <v>6</v>
      </c>
      <c r="L141" s="124">
        <v>0</v>
      </c>
      <c r="M141" s="124">
        <v>0</v>
      </c>
    </row>
    <row r="142" spans="1:13" x14ac:dyDescent="0.2">
      <c r="A142" s="156" t="s">
        <v>31</v>
      </c>
      <c r="B142" s="156" t="s">
        <v>102</v>
      </c>
      <c r="C142" s="93" t="s">
        <v>334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3" t="s">
        <v>183</v>
      </c>
      <c r="D143" s="31">
        <v>8</v>
      </c>
      <c r="E143" s="31">
        <v>8</v>
      </c>
      <c r="F143" s="31">
        <v>5</v>
      </c>
      <c r="G143" s="31">
        <v>21</v>
      </c>
      <c r="H143" s="31">
        <v>2</v>
      </c>
      <c r="I143" s="31">
        <v>17</v>
      </c>
      <c r="J143" s="31">
        <v>9</v>
      </c>
      <c r="K143" s="31">
        <v>6</v>
      </c>
      <c r="L143" s="31">
        <v>4</v>
      </c>
      <c r="M143" s="31">
        <v>9</v>
      </c>
    </row>
    <row r="144" spans="1:13" x14ac:dyDescent="0.2">
      <c r="A144" s="156" t="s">
        <v>31</v>
      </c>
      <c r="B144" s="156" t="str">
        <f t="shared" si="19"/>
        <v>169: Other miscellaneous offences</v>
      </c>
      <c r="C144" s="93" t="s">
        <v>184</v>
      </c>
      <c r="D144" s="31">
        <v>0</v>
      </c>
      <c r="E144" s="31">
        <v>0</v>
      </c>
      <c r="F144" s="31">
        <v>0</v>
      </c>
      <c r="G144" s="31">
        <v>1</v>
      </c>
      <c r="H144" s="31">
        <v>0</v>
      </c>
      <c r="I144" s="31">
        <v>0</v>
      </c>
      <c r="J144" s="31">
        <v>0</v>
      </c>
      <c r="K144" s="31">
        <v>4</v>
      </c>
      <c r="L144" s="31">
        <v>2</v>
      </c>
      <c r="M144" s="31">
        <v>0</v>
      </c>
    </row>
    <row r="145" spans="1:13" x14ac:dyDescent="0.2">
      <c r="A145" s="156" t="s">
        <v>31</v>
      </c>
      <c r="B145" s="156"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4" t="s">
        <v>217</v>
      </c>
      <c r="D146" s="124">
        <v>66</v>
      </c>
      <c r="E146" s="124">
        <v>52</v>
      </c>
      <c r="F146" s="124">
        <v>35</v>
      </c>
      <c r="G146" s="124">
        <v>24</v>
      </c>
      <c r="H146" s="124">
        <v>26</v>
      </c>
      <c r="I146" s="124">
        <v>29</v>
      </c>
      <c r="J146" s="124">
        <v>15</v>
      </c>
      <c r="K146" s="124">
        <v>13</v>
      </c>
      <c r="L146" s="124">
        <v>19</v>
      </c>
      <c r="M146" s="124">
        <v>20</v>
      </c>
    </row>
    <row r="147" spans="1:13" x14ac:dyDescent="0.2">
      <c r="A147" s="20"/>
    </row>
  </sheetData>
  <sheetProtection formatCells="0" formatColumns="0" formatRows="0" insertColumns="0" insertRows="0" insertHyperlinks="0" deleteColumns="0" deleteRows="0" sort="0" autoFilter="0" pivotTables="0"/>
  <autoFilter ref="A9:C146" xr:uid="{DDACC5CE-210B-4D79-885D-D6D6358EFFB0}"/>
  <mergeCells count="57">
    <mergeCell ref="A130:A146"/>
    <mergeCell ref="B131:B132"/>
    <mergeCell ref="B133:B140"/>
    <mergeCell ref="B142:B146"/>
    <mergeCell ref="A96:A109"/>
    <mergeCell ref="B97:B100"/>
    <mergeCell ref="B101:B103"/>
    <mergeCell ref="B104:B108"/>
    <mergeCell ref="A110:A129"/>
    <mergeCell ref="B111:B112"/>
    <mergeCell ref="B113:B117"/>
    <mergeCell ref="B118:B120"/>
    <mergeCell ref="B121:B124"/>
    <mergeCell ref="B126:B129"/>
    <mergeCell ref="A46:A54"/>
    <mergeCell ref="B47:B49"/>
    <mergeCell ref="B50:B52"/>
    <mergeCell ref="B53:B54"/>
    <mergeCell ref="A55:A62"/>
    <mergeCell ref="B58:B59"/>
    <mergeCell ref="B60:B61"/>
    <mergeCell ref="A31:A34"/>
    <mergeCell ref="B31:B33"/>
    <mergeCell ref="A36:A45"/>
    <mergeCell ref="B37:B39"/>
    <mergeCell ref="B40:B43"/>
    <mergeCell ref="A23:A26"/>
    <mergeCell ref="B23:B24"/>
    <mergeCell ref="B25:B26"/>
    <mergeCell ref="A27:A30"/>
    <mergeCell ref="B29:B30"/>
    <mergeCell ref="A15:A17"/>
    <mergeCell ref="B15:B16"/>
    <mergeCell ref="A18:A22"/>
    <mergeCell ref="B18:B19"/>
    <mergeCell ref="B20:B22"/>
    <mergeCell ref="A79:A95"/>
    <mergeCell ref="B80:B83"/>
    <mergeCell ref="B84:B90"/>
    <mergeCell ref="B91:B95"/>
    <mergeCell ref="B56:B57"/>
    <mergeCell ref="B63:B65"/>
    <mergeCell ref="A63:A69"/>
    <mergeCell ref="B66:B69"/>
    <mergeCell ref="A70:A78"/>
    <mergeCell ref="B70:B73"/>
    <mergeCell ref="B74:B78"/>
    <mergeCell ref="D8:M8"/>
    <mergeCell ref="A10:A14"/>
    <mergeCell ref="A7:M7"/>
    <mergeCell ref="A1:M1"/>
    <mergeCell ref="A2:M2"/>
    <mergeCell ref="A3:M3"/>
    <mergeCell ref="A5:M5"/>
    <mergeCell ref="A6:M6"/>
    <mergeCell ref="A4:M4"/>
    <mergeCell ref="B13:B14"/>
  </mergeCells>
  <hyperlinks>
    <hyperlink ref="A6:E6" location="'Definitions and data notes'!A1" display="For more information on how to interpret these figures, please read the Definitions and data notes." xr:uid="{6B1AD0CB-CF36-4D48-9D76-E31CAFDC234C}"/>
    <hyperlink ref="A7:E7" location="Contents!A1" display="Back to Contents page" xr:uid="{D55AB106-97AE-4202-8170-0F93E5A5F4B7}"/>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A7F1-4E6A-444D-AA39-C16AE67069A3}">
  <sheetPr codeName="Sheet11">
    <tabColor theme="9" tint="0.79998168889431442"/>
  </sheetPr>
  <dimension ref="A1:M146"/>
  <sheetViews>
    <sheetView zoomScaleNormal="100" workbookViewId="0">
      <pane ySplit="9" topLeftCell="A10" activePane="bottomLeft" state="frozen"/>
      <selection pane="bottomLeft" sqref="A1:M1"/>
    </sheetView>
  </sheetViews>
  <sheetFormatPr defaultColWidth="9" defaultRowHeight="14.25" x14ac:dyDescent="0.2"/>
  <cols>
    <col min="1" max="1" width="22.625" style="34" customWidth="1"/>
    <col min="2" max="2" width="35.625" style="20" customWidth="1"/>
    <col min="3" max="3" width="42.625" style="20" customWidth="1"/>
    <col min="4" max="13" width="7.625" style="20" customWidth="1"/>
    <col min="14" max="16384" width="9" style="20"/>
  </cols>
  <sheetData>
    <row r="1" spans="1:13" s="45" customFormat="1" ht="15" x14ac:dyDescent="0.2">
      <c r="A1" s="136" t="s">
        <v>361</v>
      </c>
      <c r="B1" s="136"/>
      <c r="C1" s="136"/>
      <c r="D1" s="136"/>
      <c r="E1" s="136"/>
      <c r="F1" s="136"/>
      <c r="G1" s="136"/>
      <c r="H1" s="136"/>
      <c r="I1" s="136"/>
      <c r="J1" s="136"/>
      <c r="K1" s="136"/>
      <c r="L1" s="136"/>
      <c r="M1" s="136"/>
    </row>
    <row r="2" spans="1:13" s="11" customFormat="1" x14ac:dyDescent="0.2">
      <c r="A2" s="166" t="s">
        <v>387</v>
      </c>
      <c r="B2" s="166"/>
      <c r="C2" s="166"/>
      <c r="D2" s="166"/>
      <c r="E2" s="166"/>
      <c r="F2" s="166"/>
      <c r="G2" s="166"/>
      <c r="H2" s="166"/>
      <c r="I2" s="166"/>
      <c r="J2" s="166"/>
      <c r="K2" s="166"/>
      <c r="L2" s="166"/>
      <c r="M2" s="166"/>
    </row>
    <row r="3" spans="1:13" s="11" customFormat="1" x14ac:dyDescent="0.2">
      <c r="A3" s="166" t="s">
        <v>266</v>
      </c>
      <c r="B3" s="166"/>
      <c r="C3" s="166"/>
      <c r="D3" s="166"/>
      <c r="E3" s="166"/>
      <c r="F3" s="166"/>
      <c r="G3" s="166"/>
      <c r="H3" s="166"/>
      <c r="I3" s="166"/>
      <c r="J3" s="166"/>
      <c r="K3" s="166"/>
      <c r="L3" s="166"/>
      <c r="M3" s="166"/>
    </row>
    <row r="4" spans="1:13" s="11" customFormat="1" x14ac:dyDescent="0.2">
      <c r="A4" s="166" t="s">
        <v>253</v>
      </c>
      <c r="B4" s="166"/>
      <c r="C4" s="166"/>
      <c r="D4" s="166"/>
      <c r="E4" s="166"/>
      <c r="F4" s="166"/>
      <c r="G4" s="166"/>
      <c r="H4" s="166"/>
      <c r="I4" s="166"/>
      <c r="J4" s="166"/>
      <c r="K4" s="166"/>
      <c r="L4" s="166"/>
      <c r="M4" s="166"/>
    </row>
    <row r="5" spans="1:13" s="11" customFormat="1" x14ac:dyDescent="0.2">
      <c r="A5" s="135" t="s">
        <v>416</v>
      </c>
      <c r="B5" s="135"/>
      <c r="C5" s="135"/>
      <c r="D5" s="135"/>
      <c r="E5" s="135"/>
      <c r="F5" s="135"/>
      <c r="G5" s="135"/>
      <c r="H5" s="135"/>
      <c r="I5" s="135"/>
      <c r="J5" s="135"/>
      <c r="K5" s="135"/>
      <c r="L5" s="135"/>
      <c r="M5" s="135"/>
    </row>
    <row r="6" spans="1:13" ht="14.25" customHeight="1" x14ac:dyDescent="0.2">
      <c r="A6" s="140" t="s">
        <v>268</v>
      </c>
      <c r="B6" s="140"/>
      <c r="C6" s="140"/>
      <c r="D6" s="140"/>
      <c r="E6" s="140"/>
      <c r="F6" s="140"/>
      <c r="G6" s="140"/>
      <c r="H6" s="140"/>
      <c r="I6" s="140"/>
      <c r="J6" s="140"/>
      <c r="K6" s="140"/>
      <c r="L6" s="140"/>
      <c r="M6" s="140"/>
    </row>
    <row r="7" spans="1:13" ht="14.25" customHeight="1" x14ac:dyDescent="0.2">
      <c r="A7" s="140" t="s">
        <v>245</v>
      </c>
      <c r="B7" s="140"/>
      <c r="C7" s="140"/>
      <c r="D7" s="140"/>
      <c r="E7" s="140"/>
      <c r="F7" s="140"/>
      <c r="G7" s="140"/>
      <c r="H7" s="140"/>
      <c r="I7" s="140"/>
      <c r="J7" s="140"/>
      <c r="K7" s="140"/>
      <c r="L7" s="140"/>
      <c r="M7" s="140"/>
    </row>
    <row r="8" spans="1:13" s="11" customFormat="1" ht="24" x14ac:dyDescent="0.2">
      <c r="A8" s="48" t="s">
        <v>187</v>
      </c>
      <c r="B8" s="48" t="s">
        <v>188</v>
      </c>
      <c r="C8" s="35" t="s">
        <v>189</v>
      </c>
      <c r="D8" s="165"/>
      <c r="E8" s="165"/>
      <c r="F8" s="165"/>
      <c r="G8" s="165"/>
      <c r="H8" s="165"/>
      <c r="I8" s="165"/>
      <c r="J8" s="165"/>
      <c r="K8" s="165"/>
      <c r="L8" s="165"/>
      <c r="M8" s="165"/>
    </row>
    <row r="9" spans="1:13" x14ac:dyDescent="0.2">
      <c r="A9" s="13" t="s">
        <v>32</v>
      </c>
      <c r="B9" s="13" t="s">
        <v>185</v>
      </c>
      <c r="C9" s="13" t="s">
        <v>186</v>
      </c>
      <c r="D9" s="81" t="s">
        <v>342</v>
      </c>
      <c r="E9" s="81" t="s">
        <v>343</v>
      </c>
      <c r="F9" s="81" t="s">
        <v>344</v>
      </c>
      <c r="G9" s="81" t="s">
        <v>345</v>
      </c>
      <c r="H9" s="81" t="s">
        <v>346</v>
      </c>
      <c r="I9" s="81" t="s">
        <v>347</v>
      </c>
      <c r="J9" s="81" t="s">
        <v>348</v>
      </c>
      <c r="K9" s="81" t="s">
        <v>349</v>
      </c>
      <c r="L9" s="81" t="s">
        <v>350</v>
      </c>
      <c r="M9" s="81" t="s">
        <v>351</v>
      </c>
    </row>
    <row r="10" spans="1:13" x14ac:dyDescent="0.2">
      <c r="A10" s="156"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6" t="str">
        <f t="shared" ref="A11:B14" si="0">A10</f>
        <v>01: Homicide and related offences</v>
      </c>
      <c r="B11" s="32" t="s">
        <v>55</v>
      </c>
      <c r="C11" s="32" t="s">
        <v>103</v>
      </c>
      <c r="D11" s="124">
        <v>0</v>
      </c>
      <c r="E11" s="124">
        <v>0</v>
      </c>
      <c r="F11" s="124">
        <v>2</v>
      </c>
      <c r="G11" s="124">
        <v>1</v>
      </c>
      <c r="H11" s="124">
        <v>0</v>
      </c>
      <c r="I11" s="124">
        <v>0</v>
      </c>
      <c r="J11" s="124">
        <v>0</v>
      </c>
      <c r="K11" s="124">
        <v>0</v>
      </c>
      <c r="L11" s="124">
        <v>0</v>
      </c>
      <c r="M11" s="124">
        <v>0</v>
      </c>
    </row>
    <row r="12" spans="1:13" x14ac:dyDescent="0.2">
      <c r="A12" s="156" t="str">
        <f t="shared" si="0"/>
        <v>01: Homicide and related offences</v>
      </c>
      <c r="B12" s="32" t="s">
        <v>56</v>
      </c>
      <c r="C12" s="32" t="s">
        <v>104</v>
      </c>
      <c r="D12" s="124">
        <v>0</v>
      </c>
      <c r="E12" s="124">
        <v>0</v>
      </c>
      <c r="F12" s="124">
        <v>0</v>
      </c>
      <c r="G12" s="124">
        <v>0</v>
      </c>
      <c r="H12" s="124">
        <v>0</v>
      </c>
      <c r="I12" s="124">
        <v>0</v>
      </c>
      <c r="J12" s="124">
        <v>0</v>
      </c>
      <c r="K12" s="124">
        <v>0</v>
      </c>
      <c r="L12" s="124">
        <v>0</v>
      </c>
      <c r="M12" s="124">
        <v>0</v>
      </c>
    </row>
    <row r="13" spans="1:13" x14ac:dyDescent="0.2">
      <c r="A13" s="156" t="str">
        <f t="shared" si="0"/>
        <v>01: Homicide and related offences</v>
      </c>
      <c r="B13" s="156" t="s">
        <v>57</v>
      </c>
      <c r="C13" s="93" t="s">
        <v>105</v>
      </c>
      <c r="D13" s="31">
        <v>0</v>
      </c>
      <c r="E13" s="31">
        <v>0</v>
      </c>
      <c r="F13" s="31">
        <v>0</v>
      </c>
      <c r="G13" s="31">
        <v>2</v>
      </c>
      <c r="H13" s="31">
        <v>0</v>
      </c>
      <c r="I13" s="31">
        <v>0</v>
      </c>
      <c r="J13" s="31">
        <v>0</v>
      </c>
      <c r="K13" s="31">
        <v>1</v>
      </c>
      <c r="L13" s="31">
        <v>2</v>
      </c>
      <c r="M13" s="31">
        <v>1</v>
      </c>
    </row>
    <row r="14" spans="1:13" x14ac:dyDescent="0.2">
      <c r="A14" s="157" t="str">
        <f t="shared" si="0"/>
        <v>01: Homicide and related offences</v>
      </c>
      <c r="B14" s="157" t="str">
        <f t="shared" si="0"/>
        <v>013: Manslaughter and driving causing death</v>
      </c>
      <c r="C14" s="94" t="s">
        <v>106</v>
      </c>
      <c r="D14" s="109">
        <v>0</v>
      </c>
      <c r="E14" s="109">
        <v>1</v>
      </c>
      <c r="F14" s="109">
        <v>0</v>
      </c>
      <c r="G14" s="109">
        <v>0</v>
      </c>
      <c r="H14" s="109">
        <v>0</v>
      </c>
      <c r="I14" s="109">
        <v>0</v>
      </c>
      <c r="J14" s="109">
        <v>0</v>
      </c>
      <c r="K14" s="109">
        <v>0</v>
      </c>
      <c r="L14" s="109">
        <v>0</v>
      </c>
      <c r="M14" s="109">
        <v>0</v>
      </c>
    </row>
    <row r="15" spans="1:13" x14ac:dyDescent="0.2">
      <c r="A15" s="159" t="s">
        <v>17</v>
      </c>
      <c r="B15" s="159" t="s">
        <v>58</v>
      </c>
      <c r="C15" s="33" t="s">
        <v>294</v>
      </c>
      <c r="D15" s="31">
        <v>228</v>
      </c>
      <c r="E15" s="31">
        <v>192</v>
      </c>
      <c r="F15" s="31">
        <v>165</v>
      </c>
      <c r="G15" s="31">
        <v>165</v>
      </c>
      <c r="H15" s="31">
        <v>167</v>
      </c>
      <c r="I15" s="31">
        <v>176</v>
      </c>
      <c r="J15" s="31">
        <v>182</v>
      </c>
      <c r="K15" s="31">
        <v>179</v>
      </c>
      <c r="L15" s="31">
        <v>179</v>
      </c>
      <c r="M15" s="31">
        <v>137</v>
      </c>
    </row>
    <row r="16" spans="1:13" x14ac:dyDescent="0.2">
      <c r="A16" s="156" t="str">
        <f t="shared" ref="A16:A17" si="1">A15</f>
        <v>02: Acts intended to cause injury</v>
      </c>
      <c r="B16" s="157" t="str">
        <f>B15</f>
        <v>021: Assault</v>
      </c>
      <c r="C16" s="96" t="s">
        <v>107</v>
      </c>
      <c r="D16" s="109">
        <v>196</v>
      </c>
      <c r="E16" s="109">
        <v>157</v>
      </c>
      <c r="F16" s="109">
        <v>124</v>
      </c>
      <c r="G16" s="109">
        <v>101</v>
      </c>
      <c r="H16" s="109">
        <v>122</v>
      </c>
      <c r="I16" s="109">
        <v>126</v>
      </c>
      <c r="J16" s="109">
        <v>105</v>
      </c>
      <c r="K16" s="109">
        <v>104</v>
      </c>
      <c r="L16" s="109">
        <v>89</v>
      </c>
      <c r="M16" s="109">
        <v>59</v>
      </c>
    </row>
    <row r="17" spans="1:13" x14ac:dyDescent="0.2">
      <c r="A17" s="157" t="str">
        <f t="shared" si="1"/>
        <v>02: Acts intended to cause injury</v>
      </c>
      <c r="B17" s="96" t="s">
        <v>59</v>
      </c>
      <c r="C17" s="96" t="s">
        <v>209</v>
      </c>
      <c r="D17" s="124">
        <v>0</v>
      </c>
      <c r="E17" s="124">
        <v>0</v>
      </c>
      <c r="F17" s="124">
        <v>0</v>
      </c>
      <c r="G17" s="124">
        <v>0</v>
      </c>
      <c r="H17" s="124">
        <v>0</v>
      </c>
      <c r="I17" s="124">
        <v>0</v>
      </c>
      <c r="J17" s="124">
        <v>0</v>
      </c>
      <c r="K17" s="124">
        <v>0</v>
      </c>
      <c r="L17" s="124">
        <v>0</v>
      </c>
      <c r="M17" s="124">
        <v>0</v>
      </c>
    </row>
    <row r="18" spans="1:13" x14ac:dyDescent="0.2">
      <c r="A18" s="159" t="s">
        <v>18</v>
      </c>
      <c r="B18" s="159" t="s">
        <v>60</v>
      </c>
      <c r="C18" s="33" t="s">
        <v>108</v>
      </c>
      <c r="D18" s="31">
        <v>7</v>
      </c>
      <c r="E18" s="31">
        <v>12</v>
      </c>
      <c r="F18" s="31">
        <v>16</v>
      </c>
      <c r="G18" s="31">
        <v>8</v>
      </c>
      <c r="H18" s="31">
        <v>0</v>
      </c>
      <c r="I18" s="31">
        <v>10</v>
      </c>
      <c r="J18" s="31">
        <v>7</v>
      </c>
      <c r="K18" s="31">
        <v>13</v>
      </c>
      <c r="L18" s="31">
        <v>7</v>
      </c>
      <c r="M18" s="31">
        <v>1</v>
      </c>
    </row>
    <row r="19" spans="1:13" x14ac:dyDescent="0.2">
      <c r="A19" s="156" t="str">
        <f t="shared" ref="A19:B22" si="2">A18</f>
        <v>03: Sexual assault and related offences</v>
      </c>
      <c r="B19" s="157" t="str">
        <f>B18</f>
        <v>031: Sexual assault</v>
      </c>
      <c r="C19" s="96" t="s">
        <v>109</v>
      </c>
      <c r="D19" s="124">
        <v>7</v>
      </c>
      <c r="E19" s="124">
        <v>3</v>
      </c>
      <c r="F19" s="124">
        <v>1</v>
      </c>
      <c r="G19" s="124">
        <v>0</v>
      </c>
      <c r="H19" s="124">
        <v>1</v>
      </c>
      <c r="I19" s="124">
        <v>0</v>
      </c>
      <c r="J19" s="124">
        <v>3</v>
      </c>
      <c r="K19" s="124">
        <v>2</v>
      </c>
      <c r="L19" s="124">
        <v>1</v>
      </c>
      <c r="M19" s="124">
        <v>0</v>
      </c>
    </row>
    <row r="20" spans="1:13" x14ac:dyDescent="0.2">
      <c r="A20" s="156" t="str">
        <f t="shared" si="2"/>
        <v>03: Sexual assault and related offences</v>
      </c>
      <c r="B20" s="156" t="s">
        <v>61</v>
      </c>
      <c r="C20" s="93" t="s">
        <v>110</v>
      </c>
      <c r="D20" s="31">
        <v>0</v>
      </c>
      <c r="E20" s="31">
        <v>0</v>
      </c>
      <c r="F20" s="31">
        <v>0</v>
      </c>
      <c r="G20" s="31">
        <v>0</v>
      </c>
      <c r="H20" s="31">
        <v>0</v>
      </c>
      <c r="I20" s="31">
        <v>0</v>
      </c>
      <c r="J20" s="31">
        <v>0</v>
      </c>
      <c r="K20" s="31">
        <v>0</v>
      </c>
      <c r="L20" s="31">
        <v>2</v>
      </c>
      <c r="M20" s="31">
        <v>0</v>
      </c>
    </row>
    <row r="21" spans="1:13" x14ac:dyDescent="0.2">
      <c r="A21" s="156" t="str">
        <f t="shared" si="2"/>
        <v>03: Sexual assault and related offences</v>
      </c>
      <c r="B21" s="156" t="str">
        <f t="shared" si="2"/>
        <v>032: Non-assaultive sexual offences</v>
      </c>
      <c r="C21" s="93" t="s">
        <v>111</v>
      </c>
      <c r="D21" s="31">
        <v>0</v>
      </c>
      <c r="E21" s="31">
        <v>0</v>
      </c>
      <c r="F21" s="31">
        <v>0</v>
      </c>
      <c r="G21" s="31">
        <v>0</v>
      </c>
      <c r="H21" s="31">
        <v>0</v>
      </c>
      <c r="I21" s="31">
        <v>0</v>
      </c>
      <c r="J21" s="31">
        <v>1</v>
      </c>
      <c r="K21" s="31">
        <v>0</v>
      </c>
      <c r="L21" s="31">
        <v>0</v>
      </c>
      <c r="M21" s="31">
        <v>0</v>
      </c>
    </row>
    <row r="22" spans="1:13" x14ac:dyDescent="0.2">
      <c r="A22" s="157" t="str">
        <f t="shared" si="2"/>
        <v>03: Sexual assault and related offences</v>
      </c>
      <c r="B22" s="157" t="str">
        <f t="shared" si="2"/>
        <v>032: Non-assaultive sexual offences</v>
      </c>
      <c r="C22" s="96" t="s">
        <v>210</v>
      </c>
      <c r="D22" s="124">
        <v>0</v>
      </c>
      <c r="E22" s="124">
        <v>0</v>
      </c>
      <c r="F22" s="124">
        <v>1</v>
      </c>
      <c r="G22" s="124">
        <v>0</v>
      </c>
      <c r="H22" s="124">
        <v>1</v>
      </c>
      <c r="I22" s="124">
        <v>0</v>
      </c>
      <c r="J22" s="124">
        <v>0</v>
      </c>
      <c r="K22" s="124">
        <v>0</v>
      </c>
      <c r="L22" s="124">
        <v>0</v>
      </c>
      <c r="M22" s="124">
        <v>0</v>
      </c>
    </row>
    <row r="23" spans="1:13" x14ac:dyDescent="0.2">
      <c r="A23" s="159" t="s">
        <v>19</v>
      </c>
      <c r="B23" s="159" t="s">
        <v>62</v>
      </c>
      <c r="C23" s="33" t="s">
        <v>112</v>
      </c>
      <c r="D23" s="31">
        <v>8</v>
      </c>
      <c r="E23" s="31">
        <v>4</v>
      </c>
      <c r="F23" s="31">
        <v>14</v>
      </c>
      <c r="G23" s="31">
        <v>7</v>
      </c>
      <c r="H23" s="31">
        <v>6</v>
      </c>
      <c r="I23" s="31">
        <v>4</v>
      </c>
      <c r="J23" s="31">
        <v>7</v>
      </c>
      <c r="K23" s="31">
        <v>15</v>
      </c>
      <c r="L23" s="31">
        <v>9</v>
      </c>
      <c r="M23" s="31">
        <v>12</v>
      </c>
    </row>
    <row r="24" spans="1:13" x14ac:dyDescent="0.2">
      <c r="A24" s="156" t="str">
        <f t="shared" ref="A24:B26" si="3">A23</f>
        <v>04: Dangerous or negligent acts endangering persons</v>
      </c>
      <c r="B24" s="157" t="str">
        <f>B23</f>
        <v>041: Dangerous or negligent operation of a vehicle</v>
      </c>
      <c r="C24" s="96" t="s">
        <v>113</v>
      </c>
      <c r="D24" s="124">
        <v>198</v>
      </c>
      <c r="E24" s="124">
        <v>165</v>
      </c>
      <c r="F24" s="124">
        <v>140</v>
      </c>
      <c r="G24" s="124">
        <v>110</v>
      </c>
      <c r="H24" s="124">
        <v>110</v>
      </c>
      <c r="I24" s="124">
        <v>137</v>
      </c>
      <c r="J24" s="124">
        <v>165</v>
      </c>
      <c r="K24" s="124">
        <v>170</v>
      </c>
      <c r="L24" s="124">
        <v>150</v>
      </c>
      <c r="M24" s="124">
        <v>131</v>
      </c>
    </row>
    <row r="25" spans="1:13" x14ac:dyDescent="0.2">
      <c r="A25" s="156" t="str">
        <f t="shared" si="3"/>
        <v>04: Dangerous or negligent acts endangering persons</v>
      </c>
      <c r="B25" s="156" t="s">
        <v>63</v>
      </c>
      <c r="C25" s="93" t="s">
        <v>114</v>
      </c>
      <c r="D25" s="31">
        <v>3</v>
      </c>
      <c r="E25" s="31">
        <v>1</v>
      </c>
      <c r="F25" s="31">
        <v>3</v>
      </c>
      <c r="G25" s="31">
        <v>1</v>
      </c>
      <c r="H25" s="31">
        <v>2</v>
      </c>
      <c r="I25" s="31">
        <v>3</v>
      </c>
      <c r="J25" s="31">
        <v>0</v>
      </c>
      <c r="K25" s="31">
        <v>2</v>
      </c>
      <c r="L25" s="31">
        <v>0</v>
      </c>
      <c r="M25" s="31">
        <v>0</v>
      </c>
    </row>
    <row r="26" spans="1:13" x14ac:dyDescent="0.2">
      <c r="A26" s="157" t="str">
        <f t="shared" si="3"/>
        <v>04: Dangerous or negligent acts endangering persons</v>
      </c>
      <c r="B26" s="157" t="str">
        <f t="shared" si="3"/>
        <v>049: Other dangerous or negligent acts endangering persons</v>
      </c>
      <c r="C26" s="96" t="s">
        <v>295</v>
      </c>
      <c r="D26" s="124">
        <v>2</v>
      </c>
      <c r="E26" s="124">
        <v>0</v>
      </c>
      <c r="F26" s="124">
        <v>2</v>
      </c>
      <c r="G26" s="124">
        <v>4</v>
      </c>
      <c r="H26" s="124">
        <v>1</v>
      </c>
      <c r="I26" s="124">
        <v>0</v>
      </c>
      <c r="J26" s="124">
        <v>1</v>
      </c>
      <c r="K26" s="124">
        <v>1</v>
      </c>
      <c r="L26" s="124">
        <v>3</v>
      </c>
      <c r="M26" s="124">
        <v>1</v>
      </c>
    </row>
    <row r="27" spans="1:13" x14ac:dyDescent="0.2">
      <c r="A27" s="159" t="s">
        <v>20</v>
      </c>
      <c r="B27" s="32" t="s">
        <v>64</v>
      </c>
      <c r="C27" s="32" t="s">
        <v>115</v>
      </c>
      <c r="D27" s="124">
        <v>0</v>
      </c>
      <c r="E27" s="124">
        <v>4</v>
      </c>
      <c r="F27" s="124">
        <v>12</v>
      </c>
      <c r="G27" s="124">
        <v>5</v>
      </c>
      <c r="H27" s="124">
        <v>1</v>
      </c>
      <c r="I27" s="124">
        <v>3</v>
      </c>
      <c r="J27" s="124">
        <v>5</v>
      </c>
      <c r="K27" s="124">
        <v>4</v>
      </c>
      <c r="L27" s="124">
        <v>3</v>
      </c>
      <c r="M27" s="124">
        <v>0</v>
      </c>
    </row>
    <row r="28" spans="1:13" x14ac:dyDescent="0.2">
      <c r="A28" s="156" t="str">
        <f t="shared" ref="A28:B30" si="4">A27</f>
        <v>05: Abduction, harassment and other offences against the person</v>
      </c>
      <c r="B28" s="32" t="s">
        <v>65</v>
      </c>
      <c r="C28" s="32" t="s">
        <v>116</v>
      </c>
      <c r="D28" s="124">
        <v>0</v>
      </c>
      <c r="E28" s="124">
        <v>0</v>
      </c>
      <c r="F28" s="124">
        <v>0</v>
      </c>
      <c r="G28" s="124">
        <v>0</v>
      </c>
      <c r="H28" s="124">
        <v>0</v>
      </c>
      <c r="I28" s="124">
        <v>0</v>
      </c>
      <c r="J28" s="124">
        <v>0</v>
      </c>
      <c r="K28" s="124">
        <v>0</v>
      </c>
      <c r="L28" s="124">
        <v>0</v>
      </c>
      <c r="M28" s="124">
        <v>0</v>
      </c>
    </row>
    <row r="29" spans="1:13" x14ac:dyDescent="0.2">
      <c r="A29" s="156" t="str">
        <f t="shared" si="4"/>
        <v>05: Abduction, harassment and other offences against the person</v>
      </c>
      <c r="B29" s="156" t="s">
        <v>66</v>
      </c>
      <c r="C29" s="93" t="s">
        <v>117</v>
      </c>
      <c r="D29" s="31">
        <v>1</v>
      </c>
      <c r="E29" s="31">
        <v>0</v>
      </c>
      <c r="F29" s="31">
        <v>6</v>
      </c>
      <c r="G29" s="31">
        <v>3</v>
      </c>
      <c r="H29" s="31">
        <v>5</v>
      </c>
      <c r="I29" s="31">
        <v>7</v>
      </c>
      <c r="J29" s="31">
        <v>1</v>
      </c>
      <c r="K29" s="31">
        <v>1</v>
      </c>
      <c r="L29" s="31">
        <v>2</v>
      </c>
      <c r="M29" s="31">
        <v>1</v>
      </c>
    </row>
    <row r="30" spans="1:13" x14ac:dyDescent="0.2">
      <c r="A30" s="157" t="str">
        <f t="shared" si="4"/>
        <v>05: Abduction, harassment and other offences against the person</v>
      </c>
      <c r="B30" s="157" t="str">
        <f t="shared" si="4"/>
        <v>053: Harassment and threatening behaviour</v>
      </c>
      <c r="C30" s="94" t="s">
        <v>118</v>
      </c>
      <c r="D30" s="124">
        <v>91</v>
      </c>
      <c r="E30" s="124">
        <v>59</v>
      </c>
      <c r="F30" s="124">
        <v>63</v>
      </c>
      <c r="G30" s="124">
        <v>70</v>
      </c>
      <c r="H30" s="124">
        <v>45</v>
      </c>
      <c r="I30" s="124">
        <v>62</v>
      </c>
      <c r="J30" s="124">
        <v>87</v>
      </c>
      <c r="K30" s="124">
        <v>72</v>
      </c>
      <c r="L30" s="124">
        <v>62</v>
      </c>
      <c r="M30" s="124">
        <v>79</v>
      </c>
    </row>
    <row r="31" spans="1:13" x14ac:dyDescent="0.2">
      <c r="A31" s="159" t="s">
        <v>21</v>
      </c>
      <c r="B31" s="156" t="s">
        <v>67</v>
      </c>
      <c r="C31" s="93" t="s">
        <v>296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3" t="s">
        <v>119</v>
      </c>
      <c r="D32" s="31">
        <v>24</v>
      </c>
      <c r="E32" s="31">
        <v>15</v>
      </c>
      <c r="F32" s="31">
        <v>17</v>
      </c>
      <c r="G32" s="31">
        <v>23</v>
      </c>
      <c r="H32" s="31">
        <v>7</v>
      </c>
      <c r="I32" s="31">
        <v>11</v>
      </c>
      <c r="J32" s="31">
        <v>14</v>
      </c>
      <c r="K32" s="31">
        <v>20</v>
      </c>
      <c r="L32" s="31">
        <v>8</v>
      </c>
      <c r="M32" s="31">
        <v>2</v>
      </c>
    </row>
    <row r="33" spans="1:13" x14ac:dyDescent="0.2">
      <c r="A33" s="156" t="str">
        <f>A31</f>
        <v>06: Robbery, extortion and related offences</v>
      </c>
      <c r="B33" s="157" t="str">
        <f>B31</f>
        <v>061: Robbery</v>
      </c>
      <c r="C33" s="96" t="s">
        <v>120</v>
      </c>
      <c r="D33" s="124">
        <v>0</v>
      </c>
      <c r="E33" s="124">
        <v>3</v>
      </c>
      <c r="F33" s="124">
        <v>1</v>
      </c>
      <c r="G33" s="124">
        <v>1</v>
      </c>
      <c r="H33" s="124">
        <v>1</v>
      </c>
      <c r="I33" s="124">
        <v>0</v>
      </c>
      <c r="J33" s="124">
        <v>0</v>
      </c>
      <c r="K33" s="124">
        <v>1</v>
      </c>
      <c r="L33" s="124">
        <v>1</v>
      </c>
      <c r="M33" s="124">
        <v>1</v>
      </c>
    </row>
    <row r="34" spans="1:13" x14ac:dyDescent="0.2">
      <c r="A34" s="157" t="str">
        <f t="shared" ref="A34" si="5">A33</f>
        <v>06: Robbery, extortion and related offences</v>
      </c>
      <c r="B34" s="96" t="s">
        <v>68</v>
      </c>
      <c r="C34" s="96" t="s">
        <v>121</v>
      </c>
      <c r="D34" s="124">
        <v>2</v>
      </c>
      <c r="E34" s="124">
        <v>1</v>
      </c>
      <c r="F34" s="124">
        <v>2</v>
      </c>
      <c r="G34" s="124">
        <v>0</v>
      </c>
      <c r="H34" s="124">
        <v>2</v>
      </c>
      <c r="I34" s="124">
        <v>3</v>
      </c>
      <c r="J34" s="124">
        <v>2</v>
      </c>
      <c r="K34" s="124">
        <v>3</v>
      </c>
      <c r="L34" s="124">
        <v>1</v>
      </c>
      <c r="M34" s="124">
        <v>6</v>
      </c>
    </row>
    <row r="35" spans="1:13" ht="24" x14ac:dyDescent="0.2">
      <c r="A35" s="32" t="s">
        <v>22</v>
      </c>
      <c r="B35" s="32" t="s">
        <v>69</v>
      </c>
      <c r="C35" s="96" t="s">
        <v>122</v>
      </c>
      <c r="D35" s="124">
        <v>222</v>
      </c>
      <c r="E35" s="124">
        <v>146</v>
      </c>
      <c r="F35" s="124">
        <v>117</v>
      </c>
      <c r="G35" s="124">
        <v>128</v>
      </c>
      <c r="H35" s="124">
        <v>126</v>
      </c>
      <c r="I35" s="124">
        <v>99</v>
      </c>
      <c r="J35" s="124">
        <v>111</v>
      </c>
      <c r="K35" s="124">
        <v>100</v>
      </c>
      <c r="L35" s="124">
        <v>64</v>
      </c>
      <c r="M35" s="124">
        <v>55</v>
      </c>
    </row>
    <row r="36" spans="1:13" x14ac:dyDescent="0.2">
      <c r="A36" s="159"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6" t="str">
        <f>A36</f>
        <v>08: Theft and related offences</v>
      </c>
      <c r="B37" s="156" t="s">
        <v>70</v>
      </c>
      <c r="C37" s="33" t="s">
        <v>123</v>
      </c>
      <c r="D37" s="31">
        <v>0</v>
      </c>
      <c r="E37" s="31">
        <v>9</v>
      </c>
      <c r="F37" s="31">
        <v>6</v>
      </c>
      <c r="G37" s="31">
        <v>2</v>
      </c>
      <c r="H37" s="31">
        <v>5</v>
      </c>
      <c r="I37" s="31">
        <v>1</v>
      </c>
      <c r="J37" s="31">
        <v>5</v>
      </c>
      <c r="K37" s="31">
        <v>6</v>
      </c>
      <c r="L37" s="31">
        <v>6</v>
      </c>
      <c r="M37" s="31">
        <v>3</v>
      </c>
    </row>
    <row r="38" spans="1:13" x14ac:dyDescent="0.2">
      <c r="A38" s="156" t="str">
        <f t="shared" ref="A38:B45" si="6">A37</f>
        <v>08: Theft and related offences</v>
      </c>
      <c r="B38" s="156" t="str">
        <f>B37</f>
        <v>081: Motor vehicle theft and related offences</v>
      </c>
      <c r="C38" s="93" t="s">
        <v>124</v>
      </c>
      <c r="D38" s="31">
        <v>71</v>
      </c>
      <c r="E38" s="31">
        <v>68</v>
      </c>
      <c r="F38" s="31">
        <v>58</v>
      </c>
      <c r="G38" s="31">
        <v>51</v>
      </c>
      <c r="H38" s="31">
        <v>53</v>
      </c>
      <c r="I38" s="31">
        <v>39</v>
      </c>
      <c r="J38" s="31">
        <v>73</v>
      </c>
      <c r="K38" s="31">
        <v>75</v>
      </c>
      <c r="L38" s="31">
        <v>48</v>
      </c>
      <c r="M38" s="31">
        <v>38</v>
      </c>
    </row>
    <row r="39" spans="1:13" x14ac:dyDescent="0.2">
      <c r="A39" s="156" t="str">
        <f t="shared" si="6"/>
        <v>08: Theft and related offences</v>
      </c>
      <c r="B39" s="157" t="str">
        <f>B38</f>
        <v>081: Motor vehicle theft and related offences</v>
      </c>
      <c r="C39" s="96" t="s">
        <v>125</v>
      </c>
      <c r="D39" s="124">
        <v>39</v>
      </c>
      <c r="E39" s="124">
        <v>31</v>
      </c>
      <c r="F39" s="124">
        <v>27</v>
      </c>
      <c r="G39" s="124">
        <v>20</v>
      </c>
      <c r="H39" s="124">
        <v>32</v>
      </c>
      <c r="I39" s="124">
        <v>21</v>
      </c>
      <c r="J39" s="124">
        <v>22</v>
      </c>
      <c r="K39" s="124">
        <v>18</v>
      </c>
      <c r="L39" s="124">
        <v>12</v>
      </c>
      <c r="M39" s="124">
        <v>11</v>
      </c>
    </row>
    <row r="40" spans="1:13" x14ac:dyDescent="0.2">
      <c r="A40" s="156" t="str">
        <f t="shared" si="6"/>
        <v>08: Theft and related offences</v>
      </c>
      <c r="B40" s="159" t="s">
        <v>71</v>
      </c>
      <c r="C40" s="33" t="s">
        <v>126</v>
      </c>
      <c r="D40" s="31">
        <v>4</v>
      </c>
      <c r="E40" s="31">
        <v>4</v>
      </c>
      <c r="F40" s="31">
        <v>7</v>
      </c>
      <c r="G40" s="31">
        <v>4</v>
      </c>
      <c r="H40" s="31">
        <v>4</v>
      </c>
      <c r="I40" s="31">
        <v>4</v>
      </c>
      <c r="J40" s="31">
        <v>5</v>
      </c>
      <c r="K40" s="31">
        <v>9</v>
      </c>
      <c r="L40" s="31">
        <v>5</v>
      </c>
      <c r="M40" s="31">
        <v>2</v>
      </c>
    </row>
    <row r="41" spans="1:13" x14ac:dyDescent="0.2">
      <c r="A41" s="156" t="str">
        <f t="shared" si="6"/>
        <v>08: Theft and related offences</v>
      </c>
      <c r="B41" s="156"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3" t="s">
        <v>128</v>
      </c>
      <c r="D42" s="31">
        <v>346</v>
      </c>
      <c r="E42" s="31">
        <v>261</v>
      </c>
      <c r="F42" s="31">
        <v>211</v>
      </c>
      <c r="G42" s="31">
        <v>250</v>
      </c>
      <c r="H42" s="31">
        <v>222</v>
      </c>
      <c r="I42" s="31">
        <v>233</v>
      </c>
      <c r="J42" s="31">
        <v>249</v>
      </c>
      <c r="K42" s="31">
        <v>265</v>
      </c>
      <c r="L42" s="31">
        <v>189</v>
      </c>
      <c r="M42" s="31">
        <v>218</v>
      </c>
    </row>
    <row r="43" spans="1:13" x14ac:dyDescent="0.2">
      <c r="A43" s="156" t="str">
        <f t="shared" si="6"/>
        <v>08: Theft and related offences</v>
      </c>
      <c r="B43" s="157" t="str">
        <f t="shared" si="6"/>
        <v>082: Theft (except motor vehicles)</v>
      </c>
      <c r="C43" s="96" t="s">
        <v>211</v>
      </c>
      <c r="D43" s="124">
        <v>151</v>
      </c>
      <c r="E43" s="124">
        <v>98</v>
      </c>
      <c r="F43" s="124">
        <v>120</v>
      </c>
      <c r="G43" s="124">
        <v>92</v>
      </c>
      <c r="H43" s="124">
        <v>109</v>
      </c>
      <c r="I43" s="124">
        <v>109</v>
      </c>
      <c r="J43" s="124">
        <v>157</v>
      </c>
      <c r="K43" s="124">
        <v>141</v>
      </c>
      <c r="L43" s="124">
        <v>115</v>
      </c>
      <c r="M43" s="124">
        <v>100</v>
      </c>
    </row>
    <row r="44" spans="1:13" x14ac:dyDescent="0.2">
      <c r="A44" s="156" t="str">
        <f t="shared" si="6"/>
        <v>08: Theft and related offences</v>
      </c>
      <c r="B44" s="93" t="s">
        <v>72</v>
      </c>
      <c r="C44" s="93" t="s">
        <v>129</v>
      </c>
      <c r="D44" s="31">
        <v>90</v>
      </c>
      <c r="E44" s="31">
        <v>83</v>
      </c>
      <c r="F44" s="31">
        <v>70</v>
      </c>
      <c r="G44" s="31">
        <v>70</v>
      </c>
      <c r="H44" s="31">
        <v>67</v>
      </c>
      <c r="I44" s="31">
        <v>79</v>
      </c>
      <c r="J44" s="31">
        <v>76</v>
      </c>
      <c r="K44" s="31">
        <v>70</v>
      </c>
      <c r="L44" s="31">
        <v>52</v>
      </c>
      <c r="M44" s="31">
        <v>27</v>
      </c>
    </row>
    <row r="45" spans="1:13" x14ac:dyDescent="0.2">
      <c r="A45" s="157" t="str">
        <f t="shared" si="6"/>
        <v>08: Theft and related offences</v>
      </c>
      <c r="B45" s="96" t="s">
        <v>73</v>
      </c>
      <c r="C45" s="96" t="s">
        <v>130</v>
      </c>
      <c r="D45" s="124">
        <v>4</v>
      </c>
      <c r="E45" s="124">
        <v>1</v>
      </c>
      <c r="F45" s="124">
        <v>4</v>
      </c>
      <c r="G45" s="124">
        <v>0</v>
      </c>
      <c r="H45" s="124">
        <v>0</v>
      </c>
      <c r="I45" s="124">
        <v>3</v>
      </c>
      <c r="J45" s="124">
        <v>2</v>
      </c>
      <c r="K45" s="124">
        <v>2</v>
      </c>
      <c r="L45" s="124">
        <v>2</v>
      </c>
      <c r="M45" s="124">
        <v>2</v>
      </c>
    </row>
    <row r="46" spans="1:13" x14ac:dyDescent="0.2">
      <c r="A46" s="159" t="s">
        <v>24</v>
      </c>
      <c r="B46" s="32" t="s">
        <v>74</v>
      </c>
      <c r="C46" s="32" t="s">
        <v>131</v>
      </c>
      <c r="D46" s="124">
        <v>224</v>
      </c>
      <c r="E46" s="124">
        <v>152</v>
      </c>
      <c r="F46" s="124">
        <v>92</v>
      </c>
      <c r="G46" s="124">
        <v>84</v>
      </c>
      <c r="H46" s="124">
        <v>89</v>
      </c>
      <c r="I46" s="124">
        <v>185</v>
      </c>
      <c r="J46" s="124">
        <v>137</v>
      </c>
      <c r="K46" s="124">
        <v>120</v>
      </c>
      <c r="L46" s="124">
        <v>136</v>
      </c>
      <c r="M46" s="124">
        <v>78</v>
      </c>
    </row>
    <row r="47" spans="1:13" x14ac:dyDescent="0.2">
      <c r="A47" s="156" t="str">
        <f t="shared" ref="A47:B54" si="7">A46</f>
        <v>09: Fraud, deception and related offences</v>
      </c>
      <c r="B47" s="159" t="s">
        <v>75</v>
      </c>
      <c r="C47" s="33" t="s">
        <v>132</v>
      </c>
      <c r="D47" s="31">
        <v>1</v>
      </c>
      <c r="E47" s="31">
        <v>1</v>
      </c>
      <c r="F47" s="31">
        <v>0</v>
      </c>
      <c r="G47" s="31">
        <v>0</v>
      </c>
      <c r="H47" s="31">
        <v>1</v>
      </c>
      <c r="I47" s="31">
        <v>0</v>
      </c>
      <c r="J47" s="31">
        <v>0</v>
      </c>
      <c r="K47" s="31">
        <v>0</v>
      </c>
      <c r="L47" s="31">
        <v>0</v>
      </c>
      <c r="M47" s="31">
        <v>0</v>
      </c>
    </row>
    <row r="48" spans="1:13" x14ac:dyDescent="0.2">
      <c r="A48" s="156" t="str">
        <f t="shared" si="7"/>
        <v>09: Fraud, deception and related offences</v>
      </c>
      <c r="B48" s="156" t="str">
        <f t="shared" si="7"/>
        <v>092: Forgery and counterfeiting</v>
      </c>
      <c r="C48" s="93" t="s">
        <v>133</v>
      </c>
      <c r="D48" s="31">
        <v>0</v>
      </c>
      <c r="E48" s="31">
        <v>15</v>
      </c>
      <c r="F48" s="31">
        <v>0</v>
      </c>
      <c r="G48" s="31">
        <v>3</v>
      </c>
      <c r="H48" s="31">
        <v>6</v>
      </c>
      <c r="I48" s="31">
        <v>2</v>
      </c>
      <c r="J48" s="31">
        <v>1</v>
      </c>
      <c r="K48" s="31">
        <v>11</v>
      </c>
      <c r="L48" s="31">
        <v>1</v>
      </c>
      <c r="M48" s="31">
        <v>14</v>
      </c>
    </row>
    <row r="49" spans="1:13" x14ac:dyDescent="0.2">
      <c r="A49" s="156" t="str">
        <f t="shared" si="7"/>
        <v>09: Fraud, deception and related offences</v>
      </c>
      <c r="B49" s="157" t="str">
        <f t="shared" si="7"/>
        <v>092: Forgery and counterfeiting</v>
      </c>
      <c r="C49" s="96" t="s">
        <v>134</v>
      </c>
      <c r="D49" s="124">
        <v>0</v>
      </c>
      <c r="E49" s="124">
        <v>0</v>
      </c>
      <c r="F49" s="124">
        <v>0</v>
      </c>
      <c r="G49" s="124">
        <v>0</v>
      </c>
      <c r="H49" s="124">
        <v>0</v>
      </c>
      <c r="I49" s="124">
        <v>0</v>
      </c>
      <c r="J49" s="124">
        <v>0</v>
      </c>
      <c r="K49" s="124">
        <v>0</v>
      </c>
      <c r="L49" s="124">
        <v>0</v>
      </c>
      <c r="M49" s="124">
        <v>0</v>
      </c>
    </row>
    <row r="50" spans="1:13" x14ac:dyDescent="0.2">
      <c r="A50" s="156" t="str">
        <f t="shared" si="7"/>
        <v>09: Fraud, deception and related offences</v>
      </c>
      <c r="B50" s="159" t="s">
        <v>76</v>
      </c>
      <c r="C50" s="33" t="s">
        <v>135</v>
      </c>
      <c r="D50" s="31">
        <v>0</v>
      </c>
      <c r="E50" s="31">
        <v>0</v>
      </c>
      <c r="F50" s="31">
        <v>0</v>
      </c>
      <c r="G50" s="31">
        <v>0</v>
      </c>
      <c r="H50" s="31">
        <v>0</v>
      </c>
      <c r="I50" s="31">
        <v>1</v>
      </c>
      <c r="J50" s="31">
        <v>1</v>
      </c>
      <c r="K50" s="31">
        <v>0</v>
      </c>
      <c r="L50" s="31">
        <v>0</v>
      </c>
      <c r="M50" s="31">
        <v>0</v>
      </c>
    </row>
    <row r="51" spans="1:13" x14ac:dyDescent="0.2">
      <c r="A51" s="156" t="str">
        <f t="shared" si="7"/>
        <v>09: Fraud, deception and related offences</v>
      </c>
      <c r="B51" s="156" t="str">
        <f t="shared" si="7"/>
        <v>093: Deceptive business/government practices</v>
      </c>
      <c r="C51" s="93" t="s">
        <v>136</v>
      </c>
      <c r="D51" s="31">
        <v>0</v>
      </c>
      <c r="E51" s="31">
        <v>0</v>
      </c>
      <c r="F51" s="31">
        <v>0</v>
      </c>
      <c r="G51" s="31">
        <v>0</v>
      </c>
      <c r="H51" s="31">
        <v>0</v>
      </c>
      <c r="I51" s="31">
        <v>0</v>
      </c>
      <c r="J51" s="31">
        <v>0</v>
      </c>
      <c r="K51" s="31">
        <v>1</v>
      </c>
      <c r="L51" s="31">
        <v>0</v>
      </c>
      <c r="M51" s="31">
        <v>1</v>
      </c>
    </row>
    <row r="52" spans="1:13" x14ac:dyDescent="0.2">
      <c r="A52" s="156" t="str">
        <f t="shared" si="7"/>
        <v>09: Fraud, deception and related offences</v>
      </c>
      <c r="B52" s="157"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6" t="str">
        <f t="shared" si="7"/>
        <v>09: Fraud, deception and related offences</v>
      </c>
      <c r="B53" s="156" t="s">
        <v>77</v>
      </c>
      <c r="C53" s="93" t="s">
        <v>137</v>
      </c>
      <c r="D53" s="31">
        <v>7</v>
      </c>
      <c r="E53" s="31">
        <v>9</v>
      </c>
      <c r="F53" s="31">
        <v>2</v>
      </c>
      <c r="G53" s="31">
        <v>7</v>
      </c>
      <c r="H53" s="31">
        <v>1</v>
      </c>
      <c r="I53" s="31">
        <v>2</v>
      </c>
      <c r="J53" s="31">
        <v>0</v>
      </c>
      <c r="K53" s="31">
        <v>1</v>
      </c>
      <c r="L53" s="31">
        <v>0</v>
      </c>
      <c r="M53" s="31">
        <v>0</v>
      </c>
    </row>
    <row r="54" spans="1:13" x14ac:dyDescent="0.2">
      <c r="A54" s="157" t="str">
        <f t="shared" si="7"/>
        <v>09: Fraud, deception and related offences</v>
      </c>
      <c r="B54" s="157" t="str">
        <f t="shared" si="7"/>
        <v>099: Other fraud and deception offences</v>
      </c>
      <c r="C54" s="96" t="s">
        <v>201</v>
      </c>
      <c r="D54" s="124">
        <v>0</v>
      </c>
      <c r="E54" s="124">
        <v>0</v>
      </c>
      <c r="F54" s="124">
        <v>0</v>
      </c>
      <c r="G54" s="124">
        <v>0</v>
      </c>
      <c r="H54" s="124">
        <v>0</v>
      </c>
      <c r="I54" s="124">
        <v>0</v>
      </c>
      <c r="J54" s="124">
        <v>0</v>
      </c>
      <c r="K54" s="124">
        <v>0</v>
      </c>
      <c r="L54" s="124">
        <v>0</v>
      </c>
      <c r="M54" s="124">
        <v>0</v>
      </c>
    </row>
    <row r="55" spans="1:13" x14ac:dyDescent="0.2">
      <c r="A55" s="159" t="s">
        <v>25</v>
      </c>
      <c r="B55" s="32" t="s">
        <v>78</v>
      </c>
      <c r="C55" s="32" t="s">
        <v>300</v>
      </c>
      <c r="D55" s="124">
        <v>0</v>
      </c>
      <c r="E55" s="124">
        <v>0</v>
      </c>
      <c r="F55" s="124">
        <v>0</v>
      </c>
      <c r="G55" s="124">
        <v>0</v>
      </c>
      <c r="H55" s="124">
        <v>0</v>
      </c>
      <c r="I55" s="124">
        <v>2</v>
      </c>
      <c r="J55" s="124">
        <v>3</v>
      </c>
      <c r="K55" s="124">
        <v>2</v>
      </c>
      <c r="L55" s="124">
        <v>0</v>
      </c>
      <c r="M55" s="124">
        <v>0</v>
      </c>
    </row>
    <row r="56" spans="1:13" x14ac:dyDescent="0.2">
      <c r="A56" s="156" t="str">
        <f t="shared" ref="A56:A62" si="8">A55</f>
        <v>10: Illicit drug offences</v>
      </c>
      <c r="B56" s="159" t="s">
        <v>79</v>
      </c>
      <c r="C56" s="33" t="s">
        <v>301</v>
      </c>
      <c r="D56" s="31">
        <v>83</v>
      </c>
      <c r="E56" s="31">
        <v>53</v>
      </c>
      <c r="F56" s="31">
        <v>53</v>
      </c>
      <c r="G56" s="31">
        <v>50</v>
      </c>
      <c r="H56" s="31">
        <v>25</v>
      </c>
      <c r="I56" s="31">
        <v>71</v>
      </c>
      <c r="J56" s="31">
        <v>73</v>
      </c>
      <c r="K56" s="31">
        <v>78</v>
      </c>
      <c r="L56" s="31">
        <v>64</v>
      </c>
      <c r="M56" s="31">
        <v>52</v>
      </c>
    </row>
    <row r="57" spans="1:13" x14ac:dyDescent="0.2">
      <c r="A57" s="156" t="str">
        <f t="shared" si="8"/>
        <v>10: Illicit drug offences</v>
      </c>
      <c r="B57" s="157" t="str">
        <f>B56</f>
        <v>102: Deal or traffic in illicit drugs</v>
      </c>
      <c r="C57" s="96" t="s">
        <v>138</v>
      </c>
      <c r="D57" s="124">
        <v>0</v>
      </c>
      <c r="E57" s="124">
        <v>0</v>
      </c>
      <c r="F57" s="124">
        <v>0</v>
      </c>
      <c r="G57" s="124">
        <v>3</v>
      </c>
      <c r="H57" s="124">
        <v>9</v>
      </c>
      <c r="I57" s="124">
        <v>0</v>
      </c>
      <c r="J57" s="124">
        <v>3</v>
      </c>
      <c r="K57" s="124">
        <v>2</v>
      </c>
      <c r="L57" s="124">
        <v>2</v>
      </c>
      <c r="M57" s="124">
        <v>0</v>
      </c>
    </row>
    <row r="58" spans="1:13" x14ac:dyDescent="0.2">
      <c r="A58" s="156" t="str">
        <f t="shared" si="8"/>
        <v>10: Illicit drug offences</v>
      </c>
      <c r="B58" s="159" t="s">
        <v>80</v>
      </c>
      <c r="C58" s="33" t="s">
        <v>139</v>
      </c>
      <c r="D58" s="31">
        <v>3</v>
      </c>
      <c r="E58" s="31">
        <v>27</v>
      </c>
      <c r="F58" s="31">
        <v>3</v>
      </c>
      <c r="G58" s="31">
        <v>1</v>
      </c>
      <c r="H58" s="31">
        <v>7</v>
      </c>
      <c r="I58" s="31">
        <v>11</v>
      </c>
      <c r="J58" s="31">
        <v>0</v>
      </c>
      <c r="K58" s="31">
        <v>2</v>
      </c>
      <c r="L58" s="31">
        <v>5</v>
      </c>
      <c r="M58" s="31">
        <v>0</v>
      </c>
    </row>
    <row r="59" spans="1:13" x14ac:dyDescent="0.2">
      <c r="A59" s="156" t="str">
        <f t="shared" si="8"/>
        <v>10: Illicit drug offences</v>
      </c>
      <c r="B59" s="157" t="str">
        <f>B58</f>
        <v>103: Manufacture or cultivate illicit drugs</v>
      </c>
      <c r="C59" s="96" t="s">
        <v>140</v>
      </c>
      <c r="D59" s="124">
        <v>25</v>
      </c>
      <c r="E59" s="124">
        <v>17</v>
      </c>
      <c r="F59" s="124">
        <v>20</v>
      </c>
      <c r="G59" s="124">
        <v>16</v>
      </c>
      <c r="H59" s="124">
        <v>10</v>
      </c>
      <c r="I59" s="124">
        <v>15</v>
      </c>
      <c r="J59" s="124">
        <v>7</v>
      </c>
      <c r="K59" s="124">
        <v>7</v>
      </c>
      <c r="L59" s="124">
        <v>9</v>
      </c>
      <c r="M59" s="124">
        <v>6</v>
      </c>
    </row>
    <row r="60" spans="1:13" x14ac:dyDescent="0.2">
      <c r="A60" s="156" t="str">
        <f t="shared" si="8"/>
        <v>10: Illicit drug offences</v>
      </c>
      <c r="B60" s="159" t="s">
        <v>81</v>
      </c>
      <c r="C60" s="33" t="s">
        <v>141</v>
      </c>
      <c r="D60" s="31">
        <v>146</v>
      </c>
      <c r="E60" s="31">
        <v>100</v>
      </c>
      <c r="F60" s="31">
        <v>61</v>
      </c>
      <c r="G60" s="31">
        <v>65</v>
      </c>
      <c r="H60" s="31">
        <v>70</v>
      </c>
      <c r="I60" s="31">
        <v>83</v>
      </c>
      <c r="J60" s="31">
        <v>85</v>
      </c>
      <c r="K60" s="31">
        <v>95</v>
      </c>
      <c r="L60" s="31">
        <v>72</v>
      </c>
      <c r="M60" s="31">
        <v>63</v>
      </c>
    </row>
    <row r="61" spans="1:13" x14ac:dyDescent="0.2">
      <c r="A61" s="156" t="str">
        <f t="shared" si="8"/>
        <v>10: Illicit drug offences</v>
      </c>
      <c r="B61" s="157" t="str">
        <f>B60</f>
        <v>104: Possess and/or use illicit drugs</v>
      </c>
      <c r="C61" s="96" t="s">
        <v>142</v>
      </c>
      <c r="D61" s="124">
        <v>3</v>
      </c>
      <c r="E61" s="124">
        <v>2</v>
      </c>
      <c r="F61" s="124">
        <v>0</v>
      </c>
      <c r="G61" s="124">
        <v>0</v>
      </c>
      <c r="H61" s="124">
        <v>0</v>
      </c>
      <c r="I61" s="124">
        <v>0</v>
      </c>
      <c r="J61" s="124">
        <v>1</v>
      </c>
      <c r="K61" s="124">
        <v>0</v>
      </c>
      <c r="L61" s="124">
        <v>0</v>
      </c>
      <c r="M61" s="124">
        <v>0</v>
      </c>
    </row>
    <row r="62" spans="1:13" x14ac:dyDescent="0.2">
      <c r="A62" s="157" t="str">
        <f t="shared" si="8"/>
        <v>10: Illicit drug offences</v>
      </c>
      <c r="B62" s="32" t="s">
        <v>82</v>
      </c>
      <c r="C62" s="32" t="s">
        <v>202</v>
      </c>
      <c r="D62" s="124">
        <v>90</v>
      </c>
      <c r="E62" s="124">
        <v>73</v>
      </c>
      <c r="F62" s="124">
        <v>37</v>
      </c>
      <c r="G62" s="124">
        <v>44</v>
      </c>
      <c r="H62" s="124">
        <v>41</v>
      </c>
      <c r="I62" s="124">
        <v>65</v>
      </c>
      <c r="J62" s="124">
        <v>70</v>
      </c>
      <c r="K62" s="124">
        <v>76</v>
      </c>
      <c r="L62" s="124">
        <v>56</v>
      </c>
      <c r="M62" s="124">
        <v>32</v>
      </c>
    </row>
    <row r="63" spans="1:13" x14ac:dyDescent="0.2">
      <c r="A63" s="156" t="s">
        <v>26</v>
      </c>
      <c r="B63" s="159" t="s">
        <v>302</v>
      </c>
      <c r="C63" s="33" t="s">
        <v>303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3" t="s">
        <v>304</v>
      </c>
      <c r="D64" s="31">
        <v>0</v>
      </c>
      <c r="E64" s="31">
        <v>0</v>
      </c>
      <c r="F64" s="31">
        <v>0</v>
      </c>
      <c r="G64" s="31">
        <v>0</v>
      </c>
      <c r="H64" s="31">
        <v>0</v>
      </c>
      <c r="I64" s="31">
        <v>0</v>
      </c>
      <c r="J64" s="31">
        <v>0</v>
      </c>
      <c r="K64" s="31">
        <v>0</v>
      </c>
      <c r="L64" s="31">
        <v>0</v>
      </c>
      <c r="M64" s="31">
        <v>0</v>
      </c>
    </row>
    <row r="65" spans="1:13" x14ac:dyDescent="0.2">
      <c r="A65" s="156" t="str">
        <f>A63</f>
        <v>11: Prohibited and regulated weapons and explosives offences</v>
      </c>
      <c r="B65" s="157"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6" t="str">
        <f>A63</f>
        <v>11: Prohibited and regulated weapons and explosives offences</v>
      </c>
      <c r="B66" s="156" t="s">
        <v>83</v>
      </c>
      <c r="C66" s="93" t="s">
        <v>143</v>
      </c>
      <c r="D66" s="31">
        <v>21</v>
      </c>
      <c r="E66" s="31">
        <v>29</v>
      </c>
      <c r="F66" s="31">
        <v>31</v>
      </c>
      <c r="G66" s="31">
        <v>20</v>
      </c>
      <c r="H66" s="31">
        <v>17</v>
      </c>
      <c r="I66" s="31">
        <v>31</v>
      </c>
      <c r="J66" s="31">
        <v>47</v>
      </c>
      <c r="K66" s="31">
        <v>24</v>
      </c>
      <c r="L66" s="31">
        <v>32</v>
      </c>
      <c r="M66" s="31">
        <v>25</v>
      </c>
    </row>
    <row r="67" spans="1:13" x14ac:dyDescent="0.2">
      <c r="A67" s="156" t="str">
        <f>A63</f>
        <v>11: Prohibited and regulated weapons and explosives offences</v>
      </c>
      <c r="B67" s="156" t="str">
        <f t="shared" ref="A67:B69" si="10">B66</f>
        <v>112: Regulated weapons/explosives offences</v>
      </c>
      <c r="C67" s="93" t="s">
        <v>144</v>
      </c>
      <c r="D67" s="31">
        <v>53</v>
      </c>
      <c r="E67" s="31">
        <v>55</v>
      </c>
      <c r="F67" s="31">
        <v>35</v>
      </c>
      <c r="G67" s="31">
        <v>39</v>
      </c>
      <c r="H67" s="31">
        <v>52</v>
      </c>
      <c r="I67" s="31">
        <v>49</v>
      </c>
      <c r="J67" s="31">
        <v>51</v>
      </c>
      <c r="K67" s="31">
        <v>47</v>
      </c>
      <c r="L67" s="31">
        <v>42</v>
      </c>
      <c r="M67" s="31">
        <v>37</v>
      </c>
    </row>
    <row r="68" spans="1:13" x14ac:dyDescent="0.2">
      <c r="A68" s="156" t="str">
        <f t="shared" si="10"/>
        <v>11: Prohibited and regulated weapons and explosives offences</v>
      </c>
      <c r="B68" s="156" t="str">
        <f t="shared" si="10"/>
        <v>112: Regulated weapons/explosives offences</v>
      </c>
      <c r="C68" s="93" t="s">
        <v>145</v>
      </c>
      <c r="D68" s="31">
        <v>0</v>
      </c>
      <c r="E68" s="31">
        <v>0</v>
      </c>
      <c r="F68" s="31">
        <v>0</v>
      </c>
      <c r="G68" s="31">
        <v>0</v>
      </c>
      <c r="H68" s="31">
        <v>0</v>
      </c>
      <c r="I68" s="31">
        <v>0</v>
      </c>
      <c r="J68" s="31">
        <v>0</v>
      </c>
      <c r="K68" s="31">
        <v>1</v>
      </c>
      <c r="L68" s="31">
        <v>0</v>
      </c>
      <c r="M68" s="31">
        <v>0</v>
      </c>
    </row>
    <row r="69" spans="1:13" x14ac:dyDescent="0.2">
      <c r="A69" s="157" t="str">
        <f t="shared" si="10"/>
        <v>11: Prohibited and regulated weapons and explosives offences</v>
      </c>
      <c r="B69" s="157" t="str">
        <f t="shared" si="10"/>
        <v>112: Regulated weapons/explosives offences</v>
      </c>
      <c r="C69" s="96" t="s">
        <v>200</v>
      </c>
      <c r="D69" s="124">
        <v>1</v>
      </c>
      <c r="E69" s="124">
        <v>0</v>
      </c>
      <c r="F69" s="124">
        <v>1</v>
      </c>
      <c r="G69" s="124">
        <v>0</v>
      </c>
      <c r="H69" s="124">
        <v>1</v>
      </c>
      <c r="I69" s="124">
        <v>0</v>
      </c>
      <c r="J69" s="124">
        <v>1</v>
      </c>
      <c r="K69" s="124">
        <v>0</v>
      </c>
      <c r="L69" s="124">
        <v>1</v>
      </c>
      <c r="M69" s="124">
        <v>2</v>
      </c>
    </row>
    <row r="70" spans="1:13" x14ac:dyDescent="0.2">
      <c r="A70" s="159" t="s">
        <v>27</v>
      </c>
      <c r="B70" s="159" t="s">
        <v>84</v>
      </c>
      <c r="C70" s="33" t="s">
        <v>306</v>
      </c>
      <c r="D70" s="31">
        <v>0</v>
      </c>
      <c r="E70" s="31">
        <v>0</v>
      </c>
      <c r="F70" s="31">
        <v>0</v>
      </c>
      <c r="G70" s="31">
        <v>0</v>
      </c>
      <c r="H70" s="31">
        <v>0</v>
      </c>
      <c r="I70" s="31">
        <v>0</v>
      </c>
      <c r="J70" s="31">
        <v>0</v>
      </c>
      <c r="K70" s="31">
        <v>0</v>
      </c>
      <c r="L70" s="31">
        <v>0</v>
      </c>
      <c r="M70" s="31">
        <v>0</v>
      </c>
    </row>
    <row r="71" spans="1:13" x14ac:dyDescent="0.2">
      <c r="A71" s="156" t="s">
        <v>27</v>
      </c>
      <c r="B71" s="156" t="s">
        <v>84</v>
      </c>
      <c r="C71" s="93" t="s">
        <v>146</v>
      </c>
      <c r="D71" s="31">
        <v>3</v>
      </c>
      <c r="E71" s="31">
        <v>4</v>
      </c>
      <c r="F71" s="31">
        <v>3</v>
      </c>
      <c r="G71" s="31">
        <v>5</v>
      </c>
      <c r="H71" s="31">
        <v>1</v>
      </c>
      <c r="I71" s="31">
        <v>0</v>
      </c>
      <c r="J71" s="31">
        <v>7</v>
      </c>
      <c r="K71" s="31">
        <v>2</v>
      </c>
      <c r="L71" s="31">
        <v>4</v>
      </c>
      <c r="M71" s="31">
        <v>2</v>
      </c>
    </row>
    <row r="72" spans="1:13" x14ac:dyDescent="0.2">
      <c r="A72" s="156" t="s">
        <v>27</v>
      </c>
      <c r="B72" s="156" t="s">
        <v>84</v>
      </c>
      <c r="C72" s="93" t="s">
        <v>147</v>
      </c>
      <c r="D72" s="31">
        <v>52</v>
      </c>
      <c r="E72" s="31">
        <v>17</v>
      </c>
      <c r="F72" s="31">
        <v>21</v>
      </c>
      <c r="G72" s="31">
        <v>8</v>
      </c>
      <c r="H72" s="31">
        <v>9</v>
      </c>
      <c r="I72" s="31">
        <v>5</v>
      </c>
      <c r="J72" s="31">
        <v>3</v>
      </c>
      <c r="K72" s="31">
        <v>4</v>
      </c>
      <c r="L72" s="31">
        <v>0</v>
      </c>
      <c r="M72" s="31">
        <v>1</v>
      </c>
    </row>
    <row r="73" spans="1:13" x14ac:dyDescent="0.2">
      <c r="A73" s="156" t="s">
        <v>27</v>
      </c>
      <c r="B73" s="157" t="s">
        <v>84</v>
      </c>
      <c r="C73" s="96" t="s">
        <v>203</v>
      </c>
      <c r="D73" s="124">
        <v>233</v>
      </c>
      <c r="E73" s="124">
        <v>184</v>
      </c>
      <c r="F73" s="124">
        <v>151</v>
      </c>
      <c r="G73" s="124">
        <v>146</v>
      </c>
      <c r="H73" s="124">
        <v>121</v>
      </c>
      <c r="I73" s="124">
        <v>116</v>
      </c>
      <c r="J73" s="124">
        <v>146</v>
      </c>
      <c r="K73" s="124">
        <v>114</v>
      </c>
      <c r="L73" s="124">
        <v>110</v>
      </c>
      <c r="M73" s="124">
        <v>90</v>
      </c>
    </row>
    <row r="74" spans="1:13" x14ac:dyDescent="0.2">
      <c r="A74" s="156" t="s">
        <v>27</v>
      </c>
      <c r="B74" s="159" t="s">
        <v>85</v>
      </c>
      <c r="C74" s="33" t="s">
        <v>307</v>
      </c>
      <c r="D74" s="31">
        <v>0</v>
      </c>
      <c r="E74" s="31">
        <v>0</v>
      </c>
      <c r="F74" s="31">
        <v>0</v>
      </c>
      <c r="G74" s="31">
        <v>0</v>
      </c>
      <c r="H74" s="31">
        <v>0</v>
      </c>
      <c r="I74" s="31">
        <v>0</v>
      </c>
      <c r="J74" s="31">
        <v>0</v>
      </c>
      <c r="K74" s="31">
        <v>0</v>
      </c>
      <c r="L74" s="31">
        <v>0</v>
      </c>
      <c r="M74" s="31">
        <v>0</v>
      </c>
    </row>
    <row r="75" spans="1:13" x14ac:dyDescent="0.2">
      <c r="A75" s="156" t="s">
        <v>27</v>
      </c>
      <c r="B75" s="156" t="s">
        <v>85</v>
      </c>
      <c r="C75" s="93" t="s">
        <v>308</v>
      </c>
      <c r="D75" s="31">
        <v>0</v>
      </c>
      <c r="E75" s="31">
        <v>0</v>
      </c>
      <c r="F75" s="31">
        <v>0</v>
      </c>
      <c r="G75" s="31">
        <v>0</v>
      </c>
      <c r="H75" s="31">
        <v>0</v>
      </c>
      <c r="I75" s="31">
        <v>0</v>
      </c>
      <c r="J75" s="31">
        <v>0</v>
      </c>
      <c r="K75" s="31">
        <v>0</v>
      </c>
      <c r="L75" s="31">
        <v>0</v>
      </c>
      <c r="M75" s="31">
        <v>0</v>
      </c>
    </row>
    <row r="76" spans="1:13" x14ac:dyDescent="0.2">
      <c r="A76" s="156" t="s">
        <v>27</v>
      </c>
      <c r="B76" s="156" t="s">
        <v>85</v>
      </c>
      <c r="C76" s="93" t="s">
        <v>148</v>
      </c>
      <c r="D76" s="31">
        <v>0</v>
      </c>
      <c r="E76" s="31">
        <v>0</v>
      </c>
      <c r="F76" s="31">
        <v>0</v>
      </c>
      <c r="G76" s="31">
        <v>1</v>
      </c>
      <c r="H76" s="31">
        <v>0</v>
      </c>
      <c r="I76" s="31">
        <v>0</v>
      </c>
      <c r="J76" s="31">
        <v>0</v>
      </c>
      <c r="K76" s="31">
        <v>0</v>
      </c>
      <c r="L76" s="31">
        <v>0</v>
      </c>
      <c r="M76" s="31">
        <v>0</v>
      </c>
    </row>
    <row r="77" spans="1:13" x14ac:dyDescent="0.2">
      <c r="A77" s="156" t="s">
        <v>27</v>
      </c>
      <c r="B77" s="156" t="s">
        <v>85</v>
      </c>
      <c r="C77" s="93" t="s">
        <v>309</v>
      </c>
      <c r="D77" s="31">
        <v>0</v>
      </c>
      <c r="E77" s="31">
        <v>0</v>
      </c>
      <c r="F77" s="31">
        <v>0</v>
      </c>
      <c r="G77" s="31">
        <v>0</v>
      </c>
      <c r="H77" s="31">
        <v>0</v>
      </c>
      <c r="I77" s="31">
        <v>0</v>
      </c>
      <c r="J77" s="31">
        <v>0</v>
      </c>
      <c r="K77" s="31">
        <v>0</v>
      </c>
      <c r="L77" s="31">
        <v>0</v>
      </c>
      <c r="M77" s="31">
        <v>0</v>
      </c>
    </row>
    <row r="78" spans="1:13" x14ac:dyDescent="0.2">
      <c r="A78" s="157" t="s">
        <v>27</v>
      </c>
      <c r="B78" s="157" t="s">
        <v>85</v>
      </c>
      <c r="C78" s="96" t="s">
        <v>204</v>
      </c>
      <c r="D78" s="124">
        <v>2</v>
      </c>
      <c r="E78" s="124">
        <v>0</v>
      </c>
      <c r="F78" s="124">
        <v>3</v>
      </c>
      <c r="G78" s="124">
        <v>0</v>
      </c>
      <c r="H78" s="124">
        <v>2</v>
      </c>
      <c r="I78" s="124">
        <v>0</v>
      </c>
      <c r="J78" s="124">
        <v>2</v>
      </c>
      <c r="K78" s="124">
        <v>0</v>
      </c>
      <c r="L78" s="124">
        <v>0</v>
      </c>
      <c r="M78" s="124">
        <v>0</v>
      </c>
    </row>
    <row r="79" spans="1:13" x14ac:dyDescent="0.2">
      <c r="A79" s="159"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6" t="str">
        <f t="shared" ref="A80:B94" si="11">A79</f>
        <v>13: Public order offences</v>
      </c>
      <c r="B80" s="159" t="s">
        <v>86</v>
      </c>
      <c r="C80" s="33" t="s">
        <v>149</v>
      </c>
      <c r="D80" s="31">
        <v>147</v>
      </c>
      <c r="E80" s="31">
        <v>92</v>
      </c>
      <c r="F80" s="31">
        <v>82</v>
      </c>
      <c r="G80" s="31">
        <v>79</v>
      </c>
      <c r="H80" s="31">
        <v>80</v>
      </c>
      <c r="I80" s="31">
        <v>66</v>
      </c>
      <c r="J80" s="31">
        <v>67</v>
      </c>
      <c r="K80" s="31">
        <v>72</v>
      </c>
      <c r="L80" s="31">
        <v>65</v>
      </c>
      <c r="M80" s="31">
        <v>72</v>
      </c>
    </row>
    <row r="81" spans="1:13" x14ac:dyDescent="0.2">
      <c r="A81" s="156" t="str">
        <f t="shared" si="11"/>
        <v>13: Public order offences</v>
      </c>
      <c r="B81" s="156" t="str">
        <f t="shared" si="11"/>
        <v>131: Disorderly conduct</v>
      </c>
      <c r="C81" s="93" t="s">
        <v>150</v>
      </c>
      <c r="D81" s="31">
        <v>26</v>
      </c>
      <c r="E81" s="31">
        <v>5</v>
      </c>
      <c r="F81" s="31">
        <v>10</v>
      </c>
      <c r="G81" s="31">
        <v>11</v>
      </c>
      <c r="H81" s="31">
        <v>10</v>
      </c>
      <c r="I81" s="31">
        <v>5</v>
      </c>
      <c r="J81" s="31">
        <v>6</v>
      </c>
      <c r="K81" s="31">
        <v>5</v>
      </c>
      <c r="L81" s="31">
        <v>5</v>
      </c>
      <c r="M81" s="31">
        <v>2</v>
      </c>
    </row>
    <row r="82" spans="1:13" x14ac:dyDescent="0.2">
      <c r="A82" s="156" t="str">
        <f t="shared" si="11"/>
        <v>13: Public order offences</v>
      </c>
      <c r="B82" s="156" t="str">
        <f t="shared" si="11"/>
        <v>131: Disorderly conduct</v>
      </c>
      <c r="C82" s="93" t="s">
        <v>151</v>
      </c>
      <c r="D82" s="31">
        <v>0</v>
      </c>
      <c r="E82" s="31">
        <v>0</v>
      </c>
      <c r="F82" s="31">
        <v>0</v>
      </c>
      <c r="G82" s="31">
        <v>0</v>
      </c>
      <c r="H82" s="31">
        <v>0</v>
      </c>
      <c r="I82" s="31">
        <v>0</v>
      </c>
      <c r="J82" s="31">
        <v>1</v>
      </c>
      <c r="K82" s="31">
        <v>0</v>
      </c>
      <c r="L82" s="31">
        <v>3</v>
      </c>
      <c r="M82" s="31">
        <v>0</v>
      </c>
    </row>
    <row r="83" spans="1:13" x14ac:dyDescent="0.2">
      <c r="A83" s="156" t="str">
        <f t="shared" si="11"/>
        <v>13: Public order offences</v>
      </c>
      <c r="B83" s="157" t="str">
        <f t="shared" si="11"/>
        <v>131: Disorderly conduct</v>
      </c>
      <c r="C83" s="96" t="s">
        <v>205</v>
      </c>
      <c r="D83" s="124">
        <v>259</v>
      </c>
      <c r="E83" s="124">
        <v>161</v>
      </c>
      <c r="F83" s="124">
        <v>118</v>
      </c>
      <c r="G83" s="124">
        <v>72</v>
      </c>
      <c r="H83" s="124">
        <v>56</v>
      </c>
      <c r="I83" s="124">
        <v>37</v>
      </c>
      <c r="J83" s="124">
        <v>36</v>
      </c>
      <c r="K83" s="124">
        <v>40</v>
      </c>
      <c r="L83" s="124">
        <v>39</v>
      </c>
      <c r="M83" s="124">
        <v>29</v>
      </c>
    </row>
    <row r="84" spans="1:13" x14ac:dyDescent="0.2">
      <c r="A84" s="156" t="str">
        <f t="shared" si="11"/>
        <v>13: Public order offences</v>
      </c>
      <c r="B84" s="159" t="s">
        <v>87</v>
      </c>
      <c r="C84" s="33" t="s">
        <v>312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3" t="s">
        <v>152</v>
      </c>
      <c r="D85" s="31">
        <v>0</v>
      </c>
      <c r="E85" s="31">
        <v>1</v>
      </c>
      <c r="F85" s="31">
        <v>0</v>
      </c>
      <c r="G85" s="31">
        <v>0</v>
      </c>
      <c r="H85" s="31">
        <v>0</v>
      </c>
      <c r="I85" s="31">
        <v>0</v>
      </c>
      <c r="J85" s="31">
        <v>0</v>
      </c>
      <c r="K85" s="31">
        <v>0</v>
      </c>
      <c r="L85" s="31">
        <v>0</v>
      </c>
      <c r="M85" s="31">
        <v>0</v>
      </c>
    </row>
    <row r="86" spans="1:13" x14ac:dyDescent="0.2">
      <c r="A86" s="156" t="str">
        <f t="shared" si="11"/>
        <v>13: Public order offences</v>
      </c>
      <c r="B86" s="156" t="str">
        <f t="shared" si="11"/>
        <v>132: Regulated public order offences</v>
      </c>
      <c r="C86" s="93" t="s">
        <v>153</v>
      </c>
      <c r="D86" s="31">
        <v>0</v>
      </c>
      <c r="E86" s="31">
        <v>0</v>
      </c>
      <c r="F86" s="31">
        <v>1</v>
      </c>
      <c r="G86" s="31">
        <v>0</v>
      </c>
      <c r="H86" s="31">
        <v>0</v>
      </c>
      <c r="I86" s="31">
        <v>0</v>
      </c>
      <c r="J86" s="31">
        <v>1</v>
      </c>
      <c r="K86" s="31">
        <v>20</v>
      </c>
      <c r="L86" s="31">
        <v>0</v>
      </c>
      <c r="M86" s="31">
        <v>0</v>
      </c>
    </row>
    <row r="87" spans="1:13" x14ac:dyDescent="0.2">
      <c r="A87" s="156" t="str">
        <f t="shared" si="11"/>
        <v>13: Public order offences</v>
      </c>
      <c r="B87" s="156" t="str">
        <f t="shared" si="11"/>
        <v>132: Regulated public order offences</v>
      </c>
      <c r="C87" s="93" t="s">
        <v>154</v>
      </c>
      <c r="D87" s="31">
        <v>0</v>
      </c>
      <c r="E87" s="31">
        <v>0</v>
      </c>
      <c r="F87" s="31">
        <v>0</v>
      </c>
      <c r="G87" s="31">
        <v>0</v>
      </c>
      <c r="H87" s="31">
        <v>0</v>
      </c>
      <c r="I87" s="31">
        <v>0</v>
      </c>
      <c r="J87" s="31">
        <v>0</v>
      </c>
      <c r="K87" s="31">
        <v>2</v>
      </c>
      <c r="L87" s="31">
        <v>1</v>
      </c>
      <c r="M87" s="31">
        <v>0</v>
      </c>
    </row>
    <row r="88" spans="1:13" x14ac:dyDescent="0.2">
      <c r="A88" s="156" t="str">
        <f t="shared" si="11"/>
        <v>13: Public order offences</v>
      </c>
      <c r="B88" s="156" t="str">
        <f t="shared" si="11"/>
        <v>132: Regulated public order offences</v>
      </c>
      <c r="C88" s="93" t="s">
        <v>155</v>
      </c>
      <c r="D88" s="31">
        <v>1</v>
      </c>
      <c r="E88" s="31">
        <v>7</v>
      </c>
      <c r="F88" s="31">
        <v>0</v>
      </c>
      <c r="G88" s="31">
        <v>3</v>
      </c>
      <c r="H88" s="31">
        <v>2</v>
      </c>
      <c r="I88" s="31">
        <v>2</v>
      </c>
      <c r="J88" s="31">
        <v>2</v>
      </c>
      <c r="K88" s="31">
        <v>2</v>
      </c>
      <c r="L88" s="31">
        <v>5</v>
      </c>
      <c r="M88" s="31">
        <v>4</v>
      </c>
    </row>
    <row r="89" spans="1:13" x14ac:dyDescent="0.2">
      <c r="A89" s="156" t="str">
        <f t="shared" si="11"/>
        <v>13: Public order offences</v>
      </c>
      <c r="B89" s="156" t="str">
        <f t="shared" si="11"/>
        <v>132: Regulated public order offences</v>
      </c>
      <c r="C89" s="93" t="s">
        <v>156</v>
      </c>
      <c r="D89" s="31">
        <v>127</v>
      </c>
      <c r="E89" s="31">
        <v>54</v>
      </c>
      <c r="F89" s="31">
        <v>53</v>
      </c>
      <c r="G89" s="31">
        <v>13</v>
      </c>
      <c r="H89" s="31">
        <v>0</v>
      </c>
      <c r="I89" s="31">
        <v>0</v>
      </c>
      <c r="J89" s="31">
        <v>0</v>
      </c>
      <c r="K89" s="31">
        <v>0</v>
      </c>
      <c r="L89" s="31">
        <v>0</v>
      </c>
      <c r="M89" s="31">
        <v>0</v>
      </c>
    </row>
    <row r="90" spans="1:13" x14ac:dyDescent="0.2">
      <c r="A90" s="156" t="str">
        <f t="shared" si="11"/>
        <v>13: Public order offences</v>
      </c>
      <c r="B90" s="157" t="str">
        <f t="shared" si="11"/>
        <v>132: Regulated public order offences</v>
      </c>
      <c r="C90" s="96" t="s">
        <v>206</v>
      </c>
      <c r="D90" s="124">
        <v>0</v>
      </c>
      <c r="E90" s="124">
        <v>0</v>
      </c>
      <c r="F90" s="124">
        <v>0</v>
      </c>
      <c r="G90" s="124">
        <v>0</v>
      </c>
      <c r="H90" s="124">
        <v>0</v>
      </c>
      <c r="I90" s="124">
        <v>0</v>
      </c>
      <c r="J90" s="124">
        <v>0</v>
      </c>
      <c r="K90" s="124">
        <v>0</v>
      </c>
      <c r="L90" s="124">
        <v>0</v>
      </c>
      <c r="M90" s="124">
        <v>0</v>
      </c>
    </row>
    <row r="91" spans="1:13" x14ac:dyDescent="0.2">
      <c r="A91" s="156" t="str">
        <f t="shared" si="11"/>
        <v>13: Public order offences</v>
      </c>
      <c r="B91" s="156" t="s">
        <v>88</v>
      </c>
      <c r="C91" s="93" t="s">
        <v>313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3" t="s">
        <v>157</v>
      </c>
      <c r="D92" s="31">
        <v>8</v>
      </c>
      <c r="E92" s="31">
        <v>7</v>
      </c>
      <c r="F92" s="31">
        <v>6</v>
      </c>
      <c r="G92" s="31">
        <v>2</v>
      </c>
      <c r="H92" s="31">
        <v>2</v>
      </c>
      <c r="I92" s="31">
        <v>2</v>
      </c>
      <c r="J92" s="31">
        <v>2</v>
      </c>
      <c r="K92" s="31">
        <v>2</v>
      </c>
      <c r="L92" s="31">
        <v>3</v>
      </c>
      <c r="M92" s="31">
        <v>1</v>
      </c>
    </row>
    <row r="93" spans="1:13" x14ac:dyDescent="0.2">
      <c r="A93" s="156" t="str">
        <f t="shared" si="11"/>
        <v>13: Public order offences</v>
      </c>
      <c r="B93" s="156"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3" t="s">
        <v>315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6" t="s">
        <v>158</v>
      </c>
      <c r="D95" s="124">
        <v>2</v>
      </c>
      <c r="E95" s="124">
        <v>2</v>
      </c>
      <c r="F95" s="124">
        <v>0</v>
      </c>
      <c r="G95" s="124">
        <v>3</v>
      </c>
      <c r="H95" s="124">
        <v>4</v>
      </c>
      <c r="I95" s="124">
        <v>0</v>
      </c>
      <c r="J95" s="124">
        <v>3</v>
      </c>
      <c r="K95" s="124">
        <v>7</v>
      </c>
      <c r="L95" s="124">
        <v>0</v>
      </c>
      <c r="M95" s="124">
        <v>1</v>
      </c>
    </row>
    <row r="96" spans="1:13" x14ac:dyDescent="0.2">
      <c r="A96" s="159"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6" t="str">
        <f t="shared" ref="A97:A100" si="12">A96</f>
        <v>14: Traffic and vehicle regulatory offences</v>
      </c>
      <c r="B97" s="159" t="s">
        <v>89</v>
      </c>
      <c r="C97" s="93" t="s">
        <v>318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3" t="s">
        <v>159</v>
      </c>
      <c r="D98" s="31">
        <v>283</v>
      </c>
      <c r="E98" s="31">
        <v>237</v>
      </c>
      <c r="F98" s="31">
        <v>207</v>
      </c>
      <c r="G98" s="31">
        <v>246</v>
      </c>
      <c r="H98" s="31">
        <v>248</v>
      </c>
      <c r="I98" s="31">
        <v>216</v>
      </c>
      <c r="J98" s="31">
        <v>285</v>
      </c>
      <c r="K98" s="31">
        <v>277</v>
      </c>
      <c r="L98" s="31">
        <v>219</v>
      </c>
      <c r="M98" s="31">
        <v>239</v>
      </c>
    </row>
    <row r="99" spans="1:13" x14ac:dyDescent="0.2">
      <c r="A99" s="156" t="str">
        <f t="shared" si="12"/>
        <v>14: Traffic and vehicle regulatory offences</v>
      </c>
      <c r="B99" s="156" t="str">
        <f>B98</f>
        <v>141: Driver licence offences</v>
      </c>
      <c r="C99" s="93" t="s">
        <v>160</v>
      </c>
      <c r="D99" s="31">
        <v>179</v>
      </c>
      <c r="E99" s="31">
        <v>195</v>
      </c>
      <c r="F99" s="31">
        <v>232</v>
      </c>
      <c r="G99" s="31">
        <v>215</v>
      </c>
      <c r="H99" s="31">
        <v>218</v>
      </c>
      <c r="I99" s="31">
        <v>226</v>
      </c>
      <c r="J99" s="31">
        <v>248</v>
      </c>
      <c r="K99" s="31">
        <v>161</v>
      </c>
      <c r="L99" s="31">
        <v>124</v>
      </c>
      <c r="M99" s="31">
        <v>95</v>
      </c>
    </row>
    <row r="100" spans="1:13" x14ac:dyDescent="0.2">
      <c r="A100" s="156" t="str">
        <f t="shared" si="12"/>
        <v>14: Traffic and vehicle regulatory offences</v>
      </c>
      <c r="B100" s="157" t="str">
        <f>B99</f>
        <v>141: Driver licence offences</v>
      </c>
      <c r="C100" s="96" t="s">
        <v>207</v>
      </c>
      <c r="D100" s="124">
        <v>131</v>
      </c>
      <c r="E100" s="124">
        <v>132</v>
      </c>
      <c r="F100" s="124">
        <v>144</v>
      </c>
      <c r="G100" s="124">
        <v>153</v>
      </c>
      <c r="H100" s="124">
        <v>173</v>
      </c>
      <c r="I100" s="124">
        <v>211</v>
      </c>
      <c r="J100" s="124">
        <v>196</v>
      </c>
      <c r="K100" s="124">
        <v>182</v>
      </c>
      <c r="L100" s="124">
        <v>186</v>
      </c>
      <c r="M100" s="124">
        <v>145</v>
      </c>
    </row>
    <row r="101" spans="1:13" x14ac:dyDescent="0.2">
      <c r="A101" s="156" t="s">
        <v>29</v>
      </c>
      <c r="B101" s="159" t="s">
        <v>90</v>
      </c>
      <c r="C101" s="93" t="s">
        <v>319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3" t="s">
        <v>161</v>
      </c>
      <c r="D102" s="31">
        <v>2</v>
      </c>
      <c r="E102" s="31">
        <v>2</v>
      </c>
      <c r="F102" s="31">
        <v>0</v>
      </c>
      <c r="G102" s="31">
        <v>0</v>
      </c>
      <c r="H102" s="31">
        <v>0</v>
      </c>
      <c r="I102" s="31">
        <v>0</v>
      </c>
      <c r="J102" s="31">
        <v>0</v>
      </c>
      <c r="K102" s="31">
        <v>0</v>
      </c>
      <c r="L102" s="31">
        <v>0</v>
      </c>
      <c r="M102" s="31">
        <v>0</v>
      </c>
    </row>
    <row r="103" spans="1:13" x14ac:dyDescent="0.2">
      <c r="A103" s="156" t="str">
        <f t="shared" ref="A103" si="14">A102</f>
        <v>14: Traffic and vehicle regulatory offences</v>
      </c>
      <c r="B103" s="157" t="s">
        <v>90</v>
      </c>
      <c r="C103" s="96" t="s">
        <v>162</v>
      </c>
      <c r="D103" s="124">
        <v>3</v>
      </c>
      <c r="E103" s="124">
        <v>0</v>
      </c>
      <c r="F103" s="124">
        <v>0</v>
      </c>
      <c r="G103" s="124">
        <v>0</v>
      </c>
      <c r="H103" s="124">
        <v>0</v>
      </c>
      <c r="I103" s="124">
        <v>0</v>
      </c>
      <c r="J103" s="124">
        <v>1</v>
      </c>
      <c r="K103" s="124">
        <v>1</v>
      </c>
      <c r="L103" s="124">
        <v>0</v>
      </c>
      <c r="M103" s="124">
        <v>0</v>
      </c>
    </row>
    <row r="104" spans="1:13" x14ac:dyDescent="0.2">
      <c r="A104" s="156" t="s">
        <v>29</v>
      </c>
      <c r="B104" s="159" t="s">
        <v>91</v>
      </c>
      <c r="C104" s="93" t="s">
        <v>320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3" t="s">
        <v>163</v>
      </c>
      <c r="D105" s="31">
        <v>410</v>
      </c>
      <c r="E105" s="31">
        <v>329</v>
      </c>
      <c r="F105" s="31">
        <v>271</v>
      </c>
      <c r="G105" s="31">
        <v>227</v>
      </c>
      <c r="H105" s="31">
        <v>206</v>
      </c>
      <c r="I105" s="31">
        <v>206</v>
      </c>
      <c r="J105" s="31">
        <v>207</v>
      </c>
      <c r="K105" s="31">
        <v>230</v>
      </c>
      <c r="L105" s="31">
        <v>201</v>
      </c>
      <c r="M105" s="31">
        <v>158</v>
      </c>
    </row>
    <row r="106" spans="1:13" x14ac:dyDescent="0.2">
      <c r="A106" s="156" t="str">
        <f t="shared" ref="A106:A108" si="16">A105</f>
        <v>14: Traffic and vehicle regulatory offences</v>
      </c>
      <c r="B106" s="156" t="s">
        <v>91</v>
      </c>
      <c r="C106" s="93" t="s">
        <v>164</v>
      </c>
      <c r="D106" s="31">
        <v>4</v>
      </c>
      <c r="E106" s="31">
        <v>7</v>
      </c>
      <c r="F106" s="31">
        <v>7</v>
      </c>
      <c r="G106" s="31">
        <v>2</v>
      </c>
      <c r="H106" s="31">
        <v>8</v>
      </c>
      <c r="I106" s="31">
        <v>3</v>
      </c>
      <c r="J106" s="31">
        <v>5</v>
      </c>
      <c r="K106" s="31">
        <v>11</v>
      </c>
      <c r="L106" s="31">
        <v>17</v>
      </c>
      <c r="M106" s="31">
        <v>13</v>
      </c>
    </row>
    <row r="107" spans="1:13" x14ac:dyDescent="0.2">
      <c r="A107" s="156" t="str">
        <f t="shared" si="16"/>
        <v>14: Traffic and vehicle regulatory offences</v>
      </c>
      <c r="B107" s="156" t="s">
        <v>91</v>
      </c>
      <c r="C107" s="93" t="s">
        <v>321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6" t="s">
        <v>208</v>
      </c>
      <c r="D108" s="124">
        <v>103</v>
      </c>
      <c r="E108" s="124">
        <v>74</v>
      </c>
      <c r="F108" s="124">
        <v>72</v>
      </c>
      <c r="G108" s="124">
        <v>50</v>
      </c>
      <c r="H108" s="124">
        <v>68</v>
      </c>
      <c r="I108" s="124">
        <v>81</v>
      </c>
      <c r="J108" s="124">
        <v>101</v>
      </c>
      <c r="K108" s="124">
        <v>80</v>
      </c>
      <c r="L108" s="124">
        <v>76</v>
      </c>
      <c r="M108" s="124">
        <v>63</v>
      </c>
    </row>
    <row r="109" spans="1:13" x14ac:dyDescent="0.2">
      <c r="A109" s="157" t="str">
        <f>A108</f>
        <v>14: Traffic and vehicle regulatory offences</v>
      </c>
      <c r="B109" s="96" t="s">
        <v>92</v>
      </c>
      <c r="C109" s="96" t="s">
        <v>165</v>
      </c>
      <c r="D109" s="124">
        <v>9</v>
      </c>
      <c r="E109" s="124">
        <v>9</v>
      </c>
      <c r="F109" s="124">
        <v>5</v>
      </c>
      <c r="G109" s="124">
        <v>0</v>
      </c>
      <c r="H109" s="124">
        <v>0</v>
      </c>
      <c r="I109" s="124">
        <v>0</v>
      </c>
      <c r="J109" s="124">
        <v>1</v>
      </c>
      <c r="K109" s="124">
        <v>0</v>
      </c>
      <c r="L109" s="124">
        <v>0</v>
      </c>
      <c r="M109" s="124">
        <v>0</v>
      </c>
    </row>
    <row r="110" spans="1:13" ht="24" x14ac:dyDescent="0.2">
      <c r="A110" s="156" t="s">
        <v>30</v>
      </c>
      <c r="B110" s="96" t="s">
        <v>322</v>
      </c>
      <c r="C110" s="96" t="s">
        <v>323</v>
      </c>
      <c r="D110" s="124">
        <v>0</v>
      </c>
      <c r="E110" s="124">
        <v>0</v>
      </c>
      <c r="F110" s="124">
        <v>0</v>
      </c>
      <c r="G110" s="124">
        <v>0</v>
      </c>
      <c r="H110" s="124">
        <v>0</v>
      </c>
      <c r="I110" s="124">
        <v>0</v>
      </c>
      <c r="J110" s="124">
        <v>0</v>
      </c>
      <c r="K110" s="124">
        <v>0</v>
      </c>
      <c r="L110" s="124">
        <v>0</v>
      </c>
      <c r="M110" s="124">
        <v>0</v>
      </c>
    </row>
    <row r="111" spans="1:13" x14ac:dyDescent="0.2">
      <c r="A111" s="156" t="str">
        <f t="shared" ref="A111:B126" si="17">A110</f>
        <v>15: Offences against justice procedures, government security and government operations</v>
      </c>
      <c r="B111" s="159" t="s">
        <v>93</v>
      </c>
      <c r="C111" s="33" t="s">
        <v>166</v>
      </c>
      <c r="D111" s="31">
        <v>8</v>
      </c>
      <c r="E111" s="31">
        <v>1</v>
      </c>
      <c r="F111" s="31">
        <v>7</v>
      </c>
      <c r="G111" s="31">
        <v>6</v>
      </c>
      <c r="H111" s="31">
        <v>4</v>
      </c>
      <c r="I111" s="31">
        <v>5</v>
      </c>
      <c r="J111" s="31">
        <v>5</v>
      </c>
      <c r="K111" s="31">
        <v>10</v>
      </c>
      <c r="L111" s="31">
        <v>7</v>
      </c>
      <c r="M111" s="31">
        <v>5</v>
      </c>
    </row>
    <row r="112" spans="1:13" x14ac:dyDescent="0.2">
      <c r="A112" s="156" t="str">
        <f t="shared" si="17"/>
        <v>15: Offences against justice procedures, government security and government operations</v>
      </c>
      <c r="B112" s="157" t="str">
        <f>B111</f>
        <v>151: Breach of custodial order offences</v>
      </c>
      <c r="C112" s="96" t="s">
        <v>167</v>
      </c>
      <c r="D112" s="124">
        <v>93</v>
      </c>
      <c r="E112" s="124">
        <v>46</v>
      </c>
      <c r="F112" s="124">
        <v>74</v>
      </c>
      <c r="G112" s="124">
        <v>89</v>
      </c>
      <c r="H112" s="124">
        <v>134</v>
      </c>
      <c r="I112" s="124">
        <v>112</v>
      </c>
      <c r="J112" s="124">
        <v>115</v>
      </c>
      <c r="K112" s="124">
        <v>92</v>
      </c>
      <c r="L112" s="124">
        <v>104</v>
      </c>
      <c r="M112" s="124">
        <v>96</v>
      </c>
    </row>
    <row r="113" spans="1:13" x14ac:dyDescent="0.2">
      <c r="A113" s="156" t="str">
        <f t="shared" si="17"/>
        <v>15: Offences against justice procedures, government security and government operations</v>
      </c>
      <c r="B113" s="156" t="s">
        <v>94</v>
      </c>
      <c r="C113" s="93" t="s">
        <v>168</v>
      </c>
      <c r="D113" s="31">
        <v>472</v>
      </c>
      <c r="E113" s="31">
        <v>382</v>
      </c>
      <c r="F113" s="31">
        <v>261</v>
      </c>
      <c r="G113" s="31">
        <v>243</v>
      </c>
      <c r="H113" s="31">
        <v>245</v>
      </c>
      <c r="I113" s="31">
        <v>300</v>
      </c>
      <c r="J113" s="31">
        <v>244</v>
      </c>
      <c r="K113" s="31">
        <v>221</v>
      </c>
      <c r="L113" s="31">
        <v>151</v>
      </c>
      <c r="M113" s="31">
        <v>78</v>
      </c>
    </row>
    <row r="114" spans="1:13" x14ac:dyDescent="0.2">
      <c r="A114" s="156" t="str">
        <f t="shared" si="17"/>
        <v>15: Offences against justice procedures, government security and government operations</v>
      </c>
      <c r="B114" s="156" t="str">
        <f t="shared" si="17"/>
        <v>152: Breach of community-based order</v>
      </c>
      <c r="C114" s="93" t="s">
        <v>169</v>
      </c>
      <c r="D114" s="31">
        <v>231</v>
      </c>
      <c r="E114" s="31">
        <v>174</v>
      </c>
      <c r="F114" s="31">
        <v>158</v>
      </c>
      <c r="G114" s="31">
        <v>110</v>
      </c>
      <c r="H114" s="31">
        <v>90</v>
      </c>
      <c r="I114" s="31">
        <v>107</v>
      </c>
      <c r="J114" s="31">
        <v>107</v>
      </c>
      <c r="K114" s="31">
        <v>128</v>
      </c>
      <c r="L114" s="31">
        <v>116</v>
      </c>
      <c r="M114" s="31">
        <v>88</v>
      </c>
    </row>
    <row r="115" spans="1:13" x14ac:dyDescent="0.2">
      <c r="A115" s="156" t="str">
        <f t="shared" si="17"/>
        <v>15: Offences against justice procedures, government security and government operations</v>
      </c>
      <c r="B115" s="156" t="str">
        <f t="shared" si="17"/>
        <v>152: Breach of community-based order</v>
      </c>
      <c r="C115" s="93" t="s">
        <v>324</v>
      </c>
      <c r="D115" s="31" t="s">
        <v>377</v>
      </c>
      <c r="E115" s="31" t="s">
        <v>377</v>
      </c>
      <c r="F115" s="31" t="s">
        <v>377</v>
      </c>
      <c r="G115" s="31" t="s">
        <v>377</v>
      </c>
      <c r="H115" s="31" t="s">
        <v>377</v>
      </c>
      <c r="I115" s="31" t="s">
        <v>377</v>
      </c>
      <c r="J115" s="31" t="s">
        <v>377</v>
      </c>
      <c r="K115" s="31" t="s">
        <v>377</v>
      </c>
      <c r="L115" s="31" t="s">
        <v>377</v>
      </c>
      <c r="M115" s="31" t="s">
        <v>377</v>
      </c>
    </row>
    <row r="116" spans="1:13" x14ac:dyDescent="0.2">
      <c r="A116" s="156" t="str">
        <f t="shared" si="17"/>
        <v>15: Offences against justice procedures, government security and government operations</v>
      </c>
      <c r="B116" s="156"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6" t="s">
        <v>212</v>
      </c>
      <c r="D117" s="124">
        <v>363</v>
      </c>
      <c r="E117" s="124">
        <v>332</v>
      </c>
      <c r="F117" s="124">
        <v>289</v>
      </c>
      <c r="G117" s="124">
        <v>217</v>
      </c>
      <c r="H117" s="124">
        <v>153</v>
      </c>
      <c r="I117" s="124">
        <v>158</v>
      </c>
      <c r="J117" s="124">
        <v>127</v>
      </c>
      <c r="K117" s="124">
        <v>103</v>
      </c>
      <c r="L117" s="124">
        <v>94</v>
      </c>
      <c r="M117" s="124">
        <v>86</v>
      </c>
    </row>
    <row r="118" spans="1:13" x14ac:dyDescent="0.2">
      <c r="A118" s="156" t="str">
        <f t="shared" si="17"/>
        <v>15: Offences against justice procedures, government security and government operations</v>
      </c>
      <c r="B118" s="156" t="s">
        <v>95</v>
      </c>
      <c r="C118" s="93" t="s">
        <v>326</v>
      </c>
      <c r="D118" s="31">
        <v>0</v>
      </c>
      <c r="E118" s="31">
        <v>12</v>
      </c>
      <c r="F118" s="31">
        <v>1</v>
      </c>
      <c r="G118" s="31">
        <v>0</v>
      </c>
      <c r="H118" s="31">
        <v>0</v>
      </c>
      <c r="I118" s="31">
        <v>0</v>
      </c>
      <c r="J118" s="31">
        <v>0</v>
      </c>
      <c r="K118" s="31">
        <v>0</v>
      </c>
      <c r="L118" s="31">
        <v>0</v>
      </c>
      <c r="M118" s="31">
        <v>0</v>
      </c>
    </row>
    <row r="119" spans="1:13" x14ac:dyDescent="0.2">
      <c r="A119" s="156" t="str">
        <f t="shared" si="17"/>
        <v>15: Offences against justice procedures, government security and government operations</v>
      </c>
      <c r="B119" s="156" t="str">
        <f t="shared" si="17"/>
        <v>153: Breach of violence and non-violence orders</v>
      </c>
      <c r="C119" s="93" t="s">
        <v>170</v>
      </c>
      <c r="D119" s="31">
        <v>83</v>
      </c>
      <c r="E119" s="31">
        <v>70</v>
      </c>
      <c r="F119" s="31">
        <v>61</v>
      </c>
      <c r="G119" s="31">
        <v>74</v>
      </c>
      <c r="H119" s="31">
        <v>97</v>
      </c>
      <c r="I119" s="31">
        <v>78</v>
      </c>
      <c r="J119" s="31">
        <v>94</v>
      </c>
      <c r="K119" s="31">
        <v>92</v>
      </c>
      <c r="L119" s="31">
        <v>61</v>
      </c>
      <c r="M119" s="31">
        <v>61</v>
      </c>
    </row>
    <row r="120" spans="1:13" x14ac:dyDescent="0.2">
      <c r="A120" s="156" t="str">
        <f t="shared" si="17"/>
        <v>15: Offences against justice procedures, government security and government operations</v>
      </c>
      <c r="B120" s="157" t="str">
        <f t="shared" si="17"/>
        <v>153: Breach of violence and non-violence orders</v>
      </c>
      <c r="C120" s="96" t="s">
        <v>171</v>
      </c>
      <c r="D120" s="124">
        <v>0</v>
      </c>
      <c r="E120" s="124">
        <v>0</v>
      </c>
      <c r="F120" s="124">
        <v>0</v>
      </c>
      <c r="G120" s="124">
        <v>0</v>
      </c>
      <c r="H120" s="124">
        <v>0</v>
      </c>
      <c r="I120" s="124">
        <v>0</v>
      </c>
      <c r="J120" s="124">
        <v>1</v>
      </c>
      <c r="K120" s="124">
        <v>0</v>
      </c>
      <c r="L120" s="124">
        <v>0</v>
      </c>
      <c r="M120" s="124">
        <v>4</v>
      </c>
    </row>
    <row r="121" spans="1:13" ht="24" x14ac:dyDescent="0.2">
      <c r="A121" s="156" t="str">
        <f t="shared" si="17"/>
        <v>15: Offences against justice procedures, government security and government operations</v>
      </c>
      <c r="B121" s="156" t="s">
        <v>96</v>
      </c>
      <c r="C121" s="93" t="s">
        <v>172</v>
      </c>
      <c r="D121" s="31">
        <v>0</v>
      </c>
      <c r="E121" s="31">
        <v>0</v>
      </c>
      <c r="F121" s="31">
        <v>3</v>
      </c>
      <c r="G121" s="31">
        <v>1</v>
      </c>
      <c r="H121" s="31">
        <v>0</v>
      </c>
      <c r="I121" s="31">
        <v>0</v>
      </c>
      <c r="J121" s="31">
        <v>0</v>
      </c>
      <c r="K121" s="31">
        <v>0</v>
      </c>
      <c r="L121" s="31">
        <v>0</v>
      </c>
      <c r="M121" s="31">
        <v>19</v>
      </c>
    </row>
    <row r="122" spans="1:13" x14ac:dyDescent="0.2">
      <c r="A122" s="156" t="str">
        <f t="shared" si="17"/>
        <v>15: Offences against justice procedures, government security and government operations</v>
      </c>
      <c r="B122" s="156"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3" t="s">
        <v>173</v>
      </c>
      <c r="D123" s="31">
        <v>0</v>
      </c>
      <c r="E123" s="31">
        <v>0</v>
      </c>
      <c r="F123" s="31">
        <v>0</v>
      </c>
      <c r="G123" s="31">
        <v>0</v>
      </c>
      <c r="H123" s="31">
        <v>0</v>
      </c>
      <c r="I123" s="31">
        <v>0</v>
      </c>
      <c r="J123" s="31">
        <v>0</v>
      </c>
      <c r="K123" s="31">
        <v>0</v>
      </c>
      <c r="L123" s="31">
        <v>0</v>
      </c>
      <c r="M123" s="31">
        <v>0</v>
      </c>
    </row>
    <row r="124" spans="1:13" x14ac:dyDescent="0.2">
      <c r="A124" s="156" t="str">
        <f t="shared" si="17"/>
        <v>15: Offences against justice procedures, government security and government operations</v>
      </c>
      <c r="B124" s="157" t="str">
        <f t="shared" si="17"/>
        <v>154: Offences against government operations</v>
      </c>
      <c r="C124" s="96" t="s">
        <v>213</v>
      </c>
      <c r="D124" s="124">
        <v>2</v>
      </c>
      <c r="E124" s="124">
        <v>2</v>
      </c>
      <c r="F124" s="124">
        <v>2</v>
      </c>
      <c r="G124" s="124">
        <v>0</v>
      </c>
      <c r="H124" s="124">
        <v>0</v>
      </c>
      <c r="I124" s="124">
        <v>1</v>
      </c>
      <c r="J124" s="124">
        <v>2</v>
      </c>
      <c r="K124" s="124">
        <v>0</v>
      </c>
      <c r="L124" s="124">
        <v>0</v>
      </c>
      <c r="M124" s="124">
        <v>0</v>
      </c>
    </row>
    <row r="125" spans="1:13" x14ac:dyDescent="0.2">
      <c r="A125" s="156" t="str">
        <f t="shared" si="17"/>
        <v>15: Offences against justice procedures, government security and government operations</v>
      </c>
      <c r="B125" s="96" t="s">
        <v>97</v>
      </c>
      <c r="C125" s="96" t="s">
        <v>214</v>
      </c>
      <c r="D125" s="124">
        <v>0</v>
      </c>
      <c r="E125" s="124">
        <v>0</v>
      </c>
      <c r="F125" s="124">
        <v>0</v>
      </c>
      <c r="G125" s="124">
        <v>0</v>
      </c>
      <c r="H125" s="124">
        <v>0</v>
      </c>
      <c r="I125" s="124">
        <v>0</v>
      </c>
      <c r="J125" s="124">
        <v>0</v>
      </c>
      <c r="K125" s="124">
        <v>0</v>
      </c>
      <c r="L125" s="124">
        <v>0</v>
      </c>
      <c r="M125" s="124">
        <v>0</v>
      </c>
    </row>
    <row r="126" spans="1:13" x14ac:dyDescent="0.2">
      <c r="A126" s="156" t="str">
        <f t="shared" si="17"/>
        <v>15: Offences against justice procedures, government security and government operations</v>
      </c>
      <c r="B126" s="156" t="s">
        <v>98</v>
      </c>
      <c r="C126" s="93" t="s">
        <v>174</v>
      </c>
      <c r="D126" s="31">
        <v>7</v>
      </c>
      <c r="E126" s="31">
        <v>8</v>
      </c>
      <c r="F126" s="31">
        <v>13</v>
      </c>
      <c r="G126" s="31">
        <v>5</v>
      </c>
      <c r="H126" s="31">
        <v>7</v>
      </c>
      <c r="I126" s="31">
        <v>5</v>
      </c>
      <c r="J126" s="31">
        <v>6</v>
      </c>
      <c r="K126" s="31">
        <v>8</v>
      </c>
      <c r="L126" s="31">
        <v>5</v>
      </c>
      <c r="M126" s="31">
        <v>1</v>
      </c>
    </row>
    <row r="127" spans="1:13" x14ac:dyDescent="0.2">
      <c r="A127" s="156" t="str">
        <f t="shared" ref="A127:B129" si="18">A126</f>
        <v>15: Offences against justice procedures, government security and government operations</v>
      </c>
      <c r="B127" s="156" t="str">
        <f t="shared" si="18"/>
        <v>156: Offences against justice procedures</v>
      </c>
      <c r="C127" s="93" t="s">
        <v>175</v>
      </c>
      <c r="D127" s="31">
        <v>132</v>
      </c>
      <c r="E127" s="31">
        <v>123</v>
      </c>
      <c r="F127" s="31">
        <v>107</v>
      </c>
      <c r="G127" s="31">
        <v>79</v>
      </c>
      <c r="H127" s="31">
        <v>66</v>
      </c>
      <c r="I127" s="31">
        <v>65</v>
      </c>
      <c r="J127" s="31">
        <v>98</v>
      </c>
      <c r="K127" s="31">
        <v>76</v>
      </c>
      <c r="L127" s="31">
        <v>73</v>
      </c>
      <c r="M127" s="31">
        <v>63</v>
      </c>
    </row>
    <row r="128" spans="1:13" x14ac:dyDescent="0.2">
      <c r="A128" s="156" t="str">
        <f t="shared" si="18"/>
        <v>15: Offences against justice procedures, government security and government operations</v>
      </c>
      <c r="B128" s="156" t="str">
        <f t="shared" si="18"/>
        <v>156: Offences against justice procedures</v>
      </c>
      <c r="C128" s="93" t="s">
        <v>176</v>
      </c>
      <c r="D128" s="31">
        <v>0</v>
      </c>
      <c r="E128" s="31">
        <v>1</v>
      </c>
      <c r="F128" s="31">
        <v>0</v>
      </c>
      <c r="G128" s="31">
        <v>0</v>
      </c>
      <c r="H128" s="31">
        <v>0</v>
      </c>
      <c r="I128" s="31">
        <v>0</v>
      </c>
      <c r="J128" s="31">
        <v>1</v>
      </c>
      <c r="K128" s="31">
        <v>0</v>
      </c>
      <c r="L128" s="31">
        <v>0</v>
      </c>
      <c r="M128" s="31">
        <v>0</v>
      </c>
    </row>
    <row r="129" spans="1:13" x14ac:dyDescent="0.2">
      <c r="A129" s="157" t="str">
        <f t="shared" si="18"/>
        <v>15: Offences against justice procedures, government security and government operations</v>
      </c>
      <c r="B129" s="157" t="str">
        <f t="shared" si="18"/>
        <v>156: Offences against justice procedures</v>
      </c>
      <c r="C129" s="96" t="s">
        <v>215</v>
      </c>
      <c r="D129" s="124">
        <v>9</v>
      </c>
      <c r="E129" s="124">
        <v>7</v>
      </c>
      <c r="F129" s="124">
        <v>2</v>
      </c>
      <c r="G129" s="124">
        <v>0</v>
      </c>
      <c r="H129" s="124">
        <v>1</v>
      </c>
      <c r="I129" s="124">
        <v>2</v>
      </c>
      <c r="J129" s="124">
        <v>3</v>
      </c>
      <c r="K129" s="124">
        <v>3</v>
      </c>
      <c r="L129" s="124">
        <v>2</v>
      </c>
      <c r="M129" s="124">
        <v>2</v>
      </c>
    </row>
    <row r="130" spans="1:13" x14ac:dyDescent="0.2">
      <c r="A130" s="159"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6" t="s">
        <v>31</v>
      </c>
      <c r="B131" s="156" t="s">
        <v>99</v>
      </c>
      <c r="C131" s="93" t="s">
        <v>177</v>
      </c>
      <c r="D131" s="31">
        <v>0</v>
      </c>
      <c r="E131" s="31">
        <v>1</v>
      </c>
      <c r="F131" s="31">
        <v>0</v>
      </c>
      <c r="G131" s="31">
        <v>0</v>
      </c>
      <c r="H131" s="31">
        <v>0</v>
      </c>
      <c r="I131" s="31">
        <v>0</v>
      </c>
      <c r="J131" s="31">
        <v>0</v>
      </c>
      <c r="K131" s="31">
        <v>0</v>
      </c>
      <c r="L131" s="31">
        <v>0</v>
      </c>
      <c r="M131" s="31">
        <v>0</v>
      </c>
    </row>
    <row r="132" spans="1:13" x14ac:dyDescent="0.2">
      <c r="A132" s="156" t="s">
        <v>31</v>
      </c>
      <c r="B132" s="157" t="str">
        <f>B131</f>
        <v>161: Defamation, libel and privacy offences</v>
      </c>
      <c r="C132" s="96" t="s">
        <v>178</v>
      </c>
      <c r="D132" s="124">
        <v>0</v>
      </c>
      <c r="E132" s="124">
        <v>0</v>
      </c>
      <c r="F132" s="124">
        <v>0</v>
      </c>
      <c r="G132" s="124">
        <v>0</v>
      </c>
      <c r="H132" s="124">
        <v>0</v>
      </c>
      <c r="I132" s="124">
        <v>0</v>
      </c>
      <c r="J132" s="124">
        <v>0</v>
      </c>
      <c r="K132" s="124">
        <v>0</v>
      </c>
      <c r="L132" s="124">
        <v>0</v>
      </c>
      <c r="M132" s="124">
        <v>0</v>
      </c>
    </row>
    <row r="133" spans="1:13" x14ac:dyDescent="0.2">
      <c r="A133" s="156" t="s">
        <v>31</v>
      </c>
      <c r="B133" s="159" t="s">
        <v>100</v>
      </c>
      <c r="C133" s="33" t="s">
        <v>330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3" t="s">
        <v>331</v>
      </c>
      <c r="D134" s="31">
        <v>0</v>
      </c>
      <c r="E134" s="31">
        <v>0</v>
      </c>
      <c r="F134" s="31">
        <v>0</v>
      </c>
      <c r="G134" s="31">
        <v>0</v>
      </c>
      <c r="H134" s="31">
        <v>0</v>
      </c>
      <c r="I134" s="31">
        <v>0</v>
      </c>
      <c r="J134" s="31">
        <v>1</v>
      </c>
      <c r="K134" s="31">
        <v>0</v>
      </c>
      <c r="L134" s="31">
        <v>0</v>
      </c>
      <c r="M134" s="31">
        <v>0</v>
      </c>
    </row>
    <row r="135" spans="1:13" x14ac:dyDescent="0.2">
      <c r="A135" s="156" t="s">
        <v>31</v>
      </c>
      <c r="B135" s="156"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3" t="s">
        <v>179</v>
      </c>
      <c r="D137" s="31">
        <v>0</v>
      </c>
      <c r="E137" s="31">
        <v>0</v>
      </c>
      <c r="F137" s="31">
        <v>0</v>
      </c>
      <c r="G137" s="31">
        <v>2</v>
      </c>
      <c r="H137" s="31">
        <v>1</v>
      </c>
      <c r="I137" s="31">
        <v>0</v>
      </c>
      <c r="J137" s="31">
        <v>0</v>
      </c>
      <c r="K137" s="31">
        <v>0</v>
      </c>
      <c r="L137" s="31">
        <v>0</v>
      </c>
      <c r="M137" s="31">
        <v>0</v>
      </c>
    </row>
    <row r="138" spans="1:13" x14ac:dyDescent="0.2">
      <c r="A138" s="156" t="s">
        <v>31</v>
      </c>
      <c r="B138" s="156" t="str">
        <f t="shared" si="19"/>
        <v>162: Public health and safety offences</v>
      </c>
      <c r="C138" s="93" t="s">
        <v>180</v>
      </c>
      <c r="D138" s="31">
        <v>0</v>
      </c>
      <c r="E138" s="31">
        <v>0</v>
      </c>
      <c r="F138" s="31">
        <v>0</v>
      </c>
      <c r="G138" s="31">
        <v>0</v>
      </c>
      <c r="H138" s="31">
        <v>0</v>
      </c>
      <c r="I138" s="31">
        <v>0</v>
      </c>
      <c r="J138" s="31">
        <v>0</v>
      </c>
      <c r="K138" s="31">
        <v>0</v>
      </c>
      <c r="L138" s="31">
        <v>0</v>
      </c>
      <c r="M138" s="31">
        <v>0</v>
      </c>
    </row>
    <row r="139" spans="1:13" x14ac:dyDescent="0.2">
      <c r="A139" s="156" t="s">
        <v>31</v>
      </c>
      <c r="B139" s="156" t="str">
        <f t="shared" si="19"/>
        <v>162: Public health and safety offences</v>
      </c>
      <c r="C139" s="93" t="s">
        <v>181</v>
      </c>
      <c r="D139" s="31">
        <v>5</v>
      </c>
      <c r="E139" s="31">
        <v>2</v>
      </c>
      <c r="F139" s="31">
        <v>0</v>
      </c>
      <c r="G139" s="31">
        <v>4</v>
      </c>
      <c r="H139" s="31">
        <v>2</v>
      </c>
      <c r="I139" s="31">
        <v>1</v>
      </c>
      <c r="J139" s="31">
        <v>3</v>
      </c>
      <c r="K139" s="31">
        <v>1</v>
      </c>
      <c r="L139" s="31">
        <v>2</v>
      </c>
      <c r="M139" s="31">
        <v>2</v>
      </c>
    </row>
    <row r="140" spans="1:13" x14ac:dyDescent="0.2">
      <c r="A140" s="156" t="s">
        <v>31</v>
      </c>
      <c r="B140" s="157" t="str">
        <f t="shared" si="19"/>
        <v>162: Public health and safety offences</v>
      </c>
      <c r="C140" s="96" t="s">
        <v>216</v>
      </c>
      <c r="D140" s="124">
        <v>0</v>
      </c>
      <c r="E140" s="124">
        <v>2</v>
      </c>
      <c r="F140" s="124">
        <v>0</v>
      </c>
      <c r="G140" s="124">
        <v>0</v>
      </c>
      <c r="H140" s="124">
        <v>1</v>
      </c>
      <c r="I140" s="124">
        <v>0</v>
      </c>
      <c r="J140" s="124">
        <v>0</v>
      </c>
      <c r="K140" s="124">
        <v>0</v>
      </c>
      <c r="L140" s="124">
        <v>0</v>
      </c>
      <c r="M140" s="124">
        <v>0</v>
      </c>
    </row>
    <row r="141" spans="1:13" x14ac:dyDescent="0.2">
      <c r="A141" s="156" t="s">
        <v>31</v>
      </c>
      <c r="B141" s="96" t="s">
        <v>101</v>
      </c>
      <c r="C141" s="96" t="s">
        <v>182</v>
      </c>
      <c r="D141" s="124">
        <v>0</v>
      </c>
      <c r="E141" s="124">
        <v>19</v>
      </c>
      <c r="F141" s="124">
        <v>3</v>
      </c>
      <c r="G141" s="124">
        <v>1</v>
      </c>
      <c r="H141" s="124">
        <v>2</v>
      </c>
      <c r="I141" s="124">
        <v>0</v>
      </c>
      <c r="J141" s="124">
        <v>5</v>
      </c>
      <c r="K141" s="124">
        <v>0</v>
      </c>
      <c r="L141" s="124">
        <v>0</v>
      </c>
      <c r="M141" s="124">
        <v>0</v>
      </c>
    </row>
    <row r="142" spans="1:13" x14ac:dyDescent="0.2">
      <c r="A142" s="156" t="s">
        <v>31</v>
      </c>
      <c r="B142" s="156" t="s">
        <v>102</v>
      </c>
      <c r="C142" s="93" t="s">
        <v>334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3" t="s">
        <v>183</v>
      </c>
      <c r="D143" s="31">
        <v>3</v>
      </c>
      <c r="E143" s="31">
        <v>3</v>
      </c>
      <c r="F143" s="31">
        <v>0</v>
      </c>
      <c r="G143" s="31">
        <v>10</v>
      </c>
      <c r="H143" s="31">
        <v>0</v>
      </c>
      <c r="I143" s="31">
        <v>7</v>
      </c>
      <c r="J143" s="31">
        <v>2</v>
      </c>
      <c r="K143" s="31">
        <v>2</v>
      </c>
      <c r="L143" s="31">
        <v>0</v>
      </c>
      <c r="M143" s="31">
        <v>0</v>
      </c>
    </row>
    <row r="144" spans="1:13" x14ac:dyDescent="0.2">
      <c r="A144" s="156" t="s">
        <v>31</v>
      </c>
      <c r="B144" s="156" t="str">
        <f t="shared" si="19"/>
        <v>169: Other miscellaneous offences</v>
      </c>
      <c r="C144" s="93" t="s">
        <v>184</v>
      </c>
      <c r="D144" s="31">
        <v>0</v>
      </c>
      <c r="E144" s="31">
        <v>0</v>
      </c>
      <c r="F144" s="31">
        <v>0</v>
      </c>
      <c r="G144" s="31">
        <v>0</v>
      </c>
      <c r="H144" s="31">
        <v>0</v>
      </c>
      <c r="I144" s="31">
        <v>0</v>
      </c>
      <c r="J144" s="31">
        <v>0</v>
      </c>
      <c r="K144" s="31">
        <v>0</v>
      </c>
      <c r="L144" s="31">
        <v>0</v>
      </c>
      <c r="M144" s="31">
        <v>0</v>
      </c>
    </row>
    <row r="145" spans="1:13" x14ac:dyDescent="0.2">
      <c r="A145" s="156" t="s">
        <v>31</v>
      </c>
      <c r="B145" s="156"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4" t="s">
        <v>217</v>
      </c>
      <c r="D146" s="124">
        <v>4</v>
      </c>
      <c r="E146" s="124">
        <v>6</v>
      </c>
      <c r="F146" s="124">
        <v>5</v>
      </c>
      <c r="G146" s="124">
        <v>1</v>
      </c>
      <c r="H146" s="124">
        <v>6</v>
      </c>
      <c r="I146" s="124">
        <v>4</v>
      </c>
      <c r="J146" s="124">
        <v>1</v>
      </c>
      <c r="K146" s="124">
        <v>1</v>
      </c>
      <c r="L146" s="124">
        <v>2</v>
      </c>
      <c r="M146" s="124">
        <v>4</v>
      </c>
    </row>
  </sheetData>
  <sheetProtection formatCells="0" formatColumns="0" formatRows="0" insertColumns="0" insertRows="0" insertHyperlinks="0" deleteColumns="0" deleteRows="0" sort="0" autoFilter="0" pivotTables="0"/>
  <autoFilter ref="A9:C146" xr:uid="{B0CA228D-F756-4A59-939B-C868A7D8C1D4}"/>
  <mergeCells count="57">
    <mergeCell ref="A130:A146"/>
    <mergeCell ref="B131:B132"/>
    <mergeCell ref="B133:B140"/>
    <mergeCell ref="B142:B146"/>
    <mergeCell ref="A110:A129"/>
    <mergeCell ref="B111:B112"/>
    <mergeCell ref="B113:B117"/>
    <mergeCell ref="B118:B120"/>
    <mergeCell ref="B121:B124"/>
    <mergeCell ref="B126:B129"/>
    <mergeCell ref="B84:B90"/>
    <mergeCell ref="B91:B95"/>
    <mergeCell ref="A96:A109"/>
    <mergeCell ref="B97:B100"/>
    <mergeCell ref="B101:B103"/>
    <mergeCell ref="B104:B108"/>
    <mergeCell ref="A79:A95"/>
    <mergeCell ref="B80:B83"/>
    <mergeCell ref="A23:A26"/>
    <mergeCell ref="B23:B24"/>
    <mergeCell ref="B25:B26"/>
    <mergeCell ref="A27:A30"/>
    <mergeCell ref="B29:B30"/>
    <mergeCell ref="A15:A17"/>
    <mergeCell ref="B15:B16"/>
    <mergeCell ref="A18:A22"/>
    <mergeCell ref="B18:B19"/>
    <mergeCell ref="B20:B22"/>
    <mergeCell ref="B63:B65"/>
    <mergeCell ref="A63:A69"/>
    <mergeCell ref="B66:B69"/>
    <mergeCell ref="A70:A78"/>
    <mergeCell ref="B70:B73"/>
    <mergeCell ref="B74:B78"/>
    <mergeCell ref="B56:B57"/>
    <mergeCell ref="A46:A54"/>
    <mergeCell ref="B47:B49"/>
    <mergeCell ref="B50:B52"/>
    <mergeCell ref="B53:B54"/>
    <mergeCell ref="A55:A62"/>
    <mergeCell ref="B58:B59"/>
    <mergeCell ref="B60:B61"/>
    <mergeCell ref="A31:A34"/>
    <mergeCell ref="B31:B33"/>
    <mergeCell ref="A36:A45"/>
    <mergeCell ref="B37:B39"/>
    <mergeCell ref="B40:B43"/>
    <mergeCell ref="D8:M8"/>
    <mergeCell ref="A10:A14"/>
    <mergeCell ref="A7:M7"/>
    <mergeCell ref="A1:M1"/>
    <mergeCell ref="A2:M2"/>
    <mergeCell ref="A5:M5"/>
    <mergeCell ref="A6:M6"/>
    <mergeCell ref="A4:M4"/>
    <mergeCell ref="A3:M3"/>
    <mergeCell ref="B13:B14"/>
  </mergeCells>
  <hyperlinks>
    <hyperlink ref="A6:E6" location="'Definitions and data notes'!A1" display="For more information on how to interpret these figures, please read the Definitions and data notes." xr:uid="{C69EB555-FE7F-4CBD-B5CA-FA929C0146DC}"/>
    <hyperlink ref="A7:E7" location="Contents!A1" display="Back to Contents page" xr:uid="{E813FC71-D2D8-4C32-8697-3F2E9A167695}"/>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CEF-EA95-4C30-BF65-12136139C8C8}">
  <sheetPr codeName="Sheet12">
    <tabColor theme="9" tint="0.79998168889431442"/>
  </sheetPr>
  <dimension ref="A1:M146"/>
  <sheetViews>
    <sheetView zoomScaleNormal="100" workbookViewId="0">
      <pane ySplit="9" topLeftCell="A10" activePane="bottomLeft" state="frozen"/>
      <selection pane="bottomLeft" sqref="A1:M1"/>
    </sheetView>
  </sheetViews>
  <sheetFormatPr defaultColWidth="9" defaultRowHeight="14.25" x14ac:dyDescent="0.2"/>
  <cols>
    <col min="1" max="1" width="21.625" style="34" customWidth="1"/>
    <col min="2" max="2" width="35.625" style="20" customWidth="1"/>
    <col min="3" max="3" width="42.625" style="20" customWidth="1"/>
    <col min="4" max="13" width="7.625" style="20" customWidth="1"/>
    <col min="14" max="16384" width="9" style="20"/>
  </cols>
  <sheetData>
    <row r="1" spans="1:13" s="45" customFormat="1" ht="15" x14ac:dyDescent="0.2">
      <c r="A1" s="136" t="s">
        <v>362</v>
      </c>
      <c r="B1" s="136"/>
      <c r="C1" s="136"/>
      <c r="D1" s="136"/>
      <c r="E1" s="136"/>
      <c r="F1" s="136"/>
      <c r="G1" s="136"/>
      <c r="H1" s="136"/>
      <c r="I1" s="136"/>
      <c r="J1" s="136"/>
      <c r="K1" s="136"/>
      <c r="L1" s="136"/>
      <c r="M1" s="136"/>
    </row>
    <row r="2" spans="1:13" s="11" customFormat="1" x14ac:dyDescent="0.2">
      <c r="A2" s="166" t="s">
        <v>388</v>
      </c>
      <c r="B2" s="166"/>
      <c r="C2" s="166"/>
      <c r="D2" s="166"/>
      <c r="E2" s="166"/>
      <c r="F2" s="166"/>
      <c r="G2" s="166"/>
      <c r="H2" s="166"/>
      <c r="I2" s="166"/>
      <c r="J2" s="166"/>
      <c r="K2" s="166"/>
      <c r="L2" s="166"/>
      <c r="M2" s="166"/>
    </row>
    <row r="3" spans="1:13" s="11" customFormat="1" x14ac:dyDescent="0.2">
      <c r="A3" s="166" t="s">
        <v>267</v>
      </c>
      <c r="B3" s="166"/>
      <c r="C3" s="166"/>
      <c r="D3" s="166"/>
      <c r="E3" s="166"/>
      <c r="F3" s="166"/>
      <c r="G3" s="166"/>
      <c r="H3" s="166"/>
      <c r="I3" s="166"/>
      <c r="J3" s="166"/>
      <c r="K3" s="166"/>
      <c r="L3" s="166"/>
      <c r="M3" s="166"/>
    </row>
    <row r="4" spans="1:13" s="11" customFormat="1" x14ac:dyDescent="0.2">
      <c r="A4" s="166" t="s">
        <v>253</v>
      </c>
      <c r="B4" s="166"/>
      <c r="C4" s="166"/>
      <c r="D4" s="166"/>
      <c r="E4" s="166"/>
      <c r="F4" s="166"/>
      <c r="G4" s="166"/>
      <c r="H4" s="166"/>
      <c r="I4" s="166"/>
      <c r="J4" s="166"/>
      <c r="K4" s="166"/>
      <c r="L4" s="166"/>
      <c r="M4" s="166"/>
    </row>
    <row r="5" spans="1:13" s="11" customFormat="1" x14ac:dyDescent="0.2">
      <c r="A5" s="135" t="s">
        <v>417</v>
      </c>
      <c r="B5" s="135"/>
      <c r="C5" s="135"/>
      <c r="D5" s="135"/>
      <c r="E5" s="135"/>
      <c r="F5" s="135"/>
      <c r="G5" s="135"/>
      <c r="H5" s="135"/>
      <c r="I5" s="135"/>
      <c r="J5" s="135"/>
      <c r="K5" s="135"/>
      <c r="L5" s="135"/>
      <c r="M5" s="135"/>
    </row>
    <row r="6" spans="1:13" ht="14.25" customHeight="1" x14ac:dyDescent="0.2">
      <c r="A6" s="140" t="s">
        <v>268</v>
      </c>
      <c r="B6" s="140"/>
      <c r="C6" s="140"/>
      <c r="D6" s="140"/>
      <c r="E6" s="140"/>
      <c r="F6" s="140"/>
      <c r="G6" s="140"/>
      <c r="H6" s="140"/>
      <c r="I6" s="140"/>
      <c r="J6" s="140"/>
      <c r="K6" s="140"/>
      <c r="L6" s="140"/>
      <c r="M6" s="140"/>
    </row>
    <row r="7" spans="1:13" ht="14.25" customHeight="1" x14ac:dyDescent="0.2">
      <c r="A7" s="140" t="s">
        <v>245</v>
      </c>
      <c r="B7" s="140"/>
      <c r="C7" s="140"/>
      <c r="D7" s="140"/>
      <c r="E7" s="140"/>
      <c r="F7" s="140"/>
      <c r="G7" s="140"/>
      <c r="H7" s="140"/>
      <c r="I7" s="140"/>
      <c r="J7" s="140"/>
      <c r="K7" s="140"/>
      <c r="L7" s="140"/>
      <c r="M7" s="140"/>
    </row>
    <row r="8" spans="1:13" s="11" customFormat="1" ht="24" x14ac:dyDescent="0.2">
      <c r="A8" s="48" t="s">
        <v>187</v>
      </c>
      <c r="B8" s="48" t="s">
        <v>188</v>
      </c>
      <c r="C8" s="35" t="s">
        <v>189</v>
      </c>
      <c r="D8" s="165"/>
      <c r="E8" s="165"/>
      <c r="F8" s="165"/>
      <c r="G8" s="165"/>
      <c r="H8" s="165"/>
      <c r="I8" s="165"/>
      <c r="J8" s="165"/>
      <c r="K8" s="165"/>
      <c r="L8" s="165"/>
      <c r="M8" s="165"/>
    </row>
    <row r="9" spans="1:13" x14ac:dyDescent="0.2">
      <c r="A9" s="13" t="s">
        <v>32</v>
      </c>
      <c r="B9" s="13" t="s">
        <v>185</v>
      </c>
      <c r="C9" s="13" t="s">
        <v>186</v>
      </c>
      <c r="D9" s="81" t="s">
        <v>342</v>
      </c>
      <c r="E9" s="81" t="s">
        <v>343</v>
      </c>
      <c r="F9" s="81" t="s">
        <v>344</v>
      </c>
      <c r="G9" s="81" t="s">
        <v>345</v>
      </c>
      <c r="H9" s="81" t="s">
        <v>346</v>
      </c>
      <c r="I9" s="81" t="s">
        <v>347</v>
      </c>
      <c r="J9" s="81" t="s">
        <v>348</v>
      </c>
      <c r="K9" s="81" t="s">
        <v>349</v>
      </c>
      <c r="L9" s="81" t="s">
        <v>350</v>
      </c>
      <c r="M9" s="81" t="s">
        <v>351</v>
      </c>
    </row>
    <row r="10" spans="1:13" x14ac:dyDescent="0.2">
      <c r="A10" s="156"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6" t="str">
        <f t="shared" ref="A11:B14" si="0">A10</f>
        <v>01: Homicide and related offences</v>
      </c>
      <c r="B11" s="32" t="s">
        <v>55</v>
      </c>
      <c r="C11" s="32" t="s">
        <v>103</v>
      </c>
      <c r="D11" s="124">
        <v>4</v>
      </c>
      <c r="E11" s="124">
        <v>3</v>
      </c>
      <c r="F11" s="124">
        <v>2</v>
      </c>
      <c r="G11" s="124">
        <v>7</v>
      </c>
      <c r="H11" s="124">
        <v>2</v>
      </c>
      <c r="I11" s="124">
        <v>2</v>
      </c>
      <c r="J11" s="124">
        <v>6</v>
      </c>
      <c r="K11" s="124">
        <v>7</v>
      </c>
      <c r="L11" s="124">
        <v>6</v>
      </c>
      <c r="M11" s="124">
        <v>3</v>
      </c>
    </row>
    <row r="12" spans="1:13" x14ac:dyDescent="0.2">
      <c r="A12" s="156" t="str">
        <f t="shared" si="0"/>
        <v>01: Homicide and related offences</v>
      </c>
      <c r="B12" s="32" t="s">
        <v>56</v>
      </c>
      <c r="C12" s="32" t="s">
        <v>104</v>
      </c>
      <c r="D12" s="124">
        <v>1</v>
      </c>
      <c r="E12" s="124">
        <v>0</v>
      </c>
      <c r="F12" s="124">
        <v>2</v>
      </c>
      <c r="G12" s="124">
        <v>0</v>
      </c>
      <c r="H12" s="124">
        <v>2</v>
      </c>
      <c r="I12" s="124">
        <v>2</v>
      </c>
      <c r="J12" s="124">
        <v>0</v>
      </c>
      <c r="K12" s="124">
        <v>1</v>
      </c>
      <c r="L12" s="124">
        <v>1</v>
      </c>
      <c r="M12" s="124">
        <v>0</v>
      </c>
    </row>
    <row r="13" spans="1:13" x14ac:dyDescent="0.2">
      <c r="A13" s="156" t="str">
        <f t="shared" si="0"/>
        <v>01: Homicide and related offences</v>
      </c>
      <c r="B13" s="156" t="s">
        <v>57</v>
      </c>
      <c r="C13" s="93" t="s">
        <v>105</v>
      </c>
      <c r="D13" s="31">
        <v>5</v>
      </c>
      <c r="E13" s="31">
        <v>6</v>
      </c>
      <c r="F13" s="31">
        <v>5</v>
      </c>
      <c r="G13" s="31">
        <v>1</v>
      </c>
      <c r="H13" s="31">
        <v>5</v>
      </c>
      <c r="I13" s="31">
        <v>4</v>
      </c>
      <c r="J13" s="31">
        <v>0</v>
      </c>
      <c r="K13" s="31">
        <v>4</v>
      </c>
      <c r="L13" s="31">
        <v>3</v>
      </c>
      <c r="M13" s="31">
        <v>1</v>
      </c>
    </row>
    <row r="14" spans="1:13" x14ac:dyDescent="0.2">
      <c r="A14" s="157" t="str">
        <f t="shared" si="0"/>
        <v>01: Homicide and related offences</v>
      </c>
      <c r="B14" s="157" t="str">
        <f t="shared" si="0"/>
        <v>013: Manslaughter and driving causing death</v>
      </c>
      <c r="C14" s="94" t="s">
        <v>106</v>
      </c>
      <c r="D14" s="109">
        <v>3</v>
      </c>
      <c r="E14" s="109">
        <v>2</v>
      </c>
      <c r="F14" s="109">
        <v>1</v>
      </c>
      <c r="G14" s="109">
        <v>2</v>
      </c>
      <c r="H14" s="109">
        <v>1</v>
      </c>
      <c r="I14" s="109">
        <v>3</v>
      </c>
      <c r="J14" s="109">
        <v>3</v>
      </c>
      <c r="K14" s="109">
        <v>2</v>
      </c>
      <c r="L14" s="109">
        <v>4</v>
      </c>
      <c r="M14" s="109">
        <v>2</v>
      </c>
    </row>
    <row r="15" spans="1:13" x14ac:dyDescent="0.2">
      <c r="A15" s="159" t="s">
        <v>17</v>
      </c>
      <c r="B15" s="159" t="s">
        <v>58</v>
      </c>
      <c r="C15" s="33" t="s">
        <v>294</v>
      </c>
      <c r="D15" s="31">
        <v>1833</v>
      </c>
      <c r="E15" s="31">
        <v>1650</v>
      </c>
      <c r="F15" s="31">
        <v>1390</v>
      </c>
      <c r="G15" s="31">
        <v>1270</v>
      </c>
      <c r="H15" s="31">
        <v>1384</v>
      </c>
      <c r="I15" s="31">
        <v>1677</v>
      </c>
      <c r="J15" s="31">
        <v>1802</v>
      </c>
      <c r="K15" s="31">
        <v>1947</v>
      </c>
      <c r="L15" s="31">
        <v>2176</v>
      </c>
      <c r="M15" s="31">
        <v>2152</v>
      </c>
    </row>
    <row r="16" spans="1:13" x14ac:dyDescent="0.2">
      <c r="A16" s="156" t="str">
        <f t="shared" ref="A16:A17" si="1">A15</f>
        <v>02: Acts intended to cause injury</v>
      </c>
      <c r="B16" s="157" t="str">
        <f>B15</f>
        <v>021: Assault</v>
      </c>
      <c r="C16" s="96" t="s">
        <v>107</v>
      </c>
      <c r="D16" s="109">
        <v>1222</v>
      </c>
      <c r="E16" s="109">
        <v>1062</v>
      </c>
      <c r="F16" s="109">
        <v>838</v>
      </c>
      <c r="G16" s="109">
        <v>689</v>
      </c>
      <c r="H16" s="109">
        <v>816</v>
      </c>
      <c r="I16" s="109">
        <v>886</v>
      </c>
      <c r="J16" s="109">
        <v>930</v>
      </c>
      <c r="K16" s="109">
        <v>984</v>
      </c>
      <c r="L16" s="109">
        <v>822</v>
      </c>
      <c r="M16" s="109">
        <v>672</v>
      </c>
    </row>
    <row r="17" spans="1:13" x14ac:dyDescent="0.2">
      <c r="A17" s="157" t="str">
        <f t="shared" si="1"/>
        <v>02: Acts intended to cause injury</v>
      </c>
      <c r="B17" s="96" t="s">
        <v>59</v>
      </c>
      <c r="C17" s="96" t="s">
        <v>209</v>
      </c>
      <c r="D17" s="124">
        <v>0</v>
      </c>
      <c r="E17" s="124">
        <v>2</v>
      </c>
      <c r="F17" s="124">
        <v>1</v>
      </c>
      <c r="G17" s="124">
        <v>2</v>
      </c>
      <c r="H17" s="124">
        <v>5</v>
      </c>
      <c r="I17" s="124">
        <v>1</v>
      </c>
      <c r="J17" s="124">
        <v>3</v>
      </c>
      <c r="K17" s="124">
        <v>4</v>
      </c>
      <c r="L17" s="124">
        <v>5</v>
      </c>
      <c r="M17" s="124">
        <v>3</v>
      </c>
    </row>
    <row r="18" spans="1:13" x14ac:dyDescent="0.2">
      <c r="A18" s="159" t="s">
        <v>18</v>
      </c>
      <c r="B18" s="159" t="s">
        <v>60</v>
      </c>
      <c r="C18" s="33" t="s">
        <v>108</v>
      </c>
      <c r="D18" s="31">
        <v>98</v>
      </c>
      <c r="E18" s="31">
        <v>101</v>
      </c>
      <c r="F18" s="31">
        <v>62</v>
      </c>
      <c r="G18" s="31">
        <v>86</v>
      </c>
      <c r="H18" s="31">
        <v>89</v>
      </c>
      <c r="I18" s="31">
        <v>46</v>
      </c>
      <c r="J18" s="31">
        <v>54</v>
      </c>
      <c r="K18" s="31">
        <v>56</v>
      </c>
      <c r="L18" s="31">
        <v>52</v>
      </c>
      <c r="M18" s="31">
        <v>22</v>
      </c>
    </row>
    <row r="19" spans="1:13" x14ac:dyDescent="0.2">
      <c r="A19" s="156" t="str">
        <f t="shared" ref="A19:B22" si="2">A18</f>
        <v>03: Sexual assault and related offences</v>
      </c>
      <c r="B19" s="157" t="str">
        <f>B18</f>
        <v>031: Sexual assault</v>
      </c>
      <c r="C19" s="96" t="s">
        <v>109</v>
      </c>
      <c r="D19" s="124">
        <v>15</v>
      </c>
      <c r="E19" s="124">
        <v>28</v>
      </c>
      <c r="F19" s="124">
        <v>21</v>
      </c>
      <c r="G19" s="124">
        <v>20</v>
      </c>
      <c r="H19" s="124">
        <v>28</v>
      </c>
      <c r="I19" s="124">
        <v>31</v>
      </c>
      <c r="J19" s="124">
        <v>32</v>
      </c>
      <c r="K19" s="124">
        <v>26</v>
      </c>
      <c r="L19" s="124">
        <v>26</v>
      </c>
      <c r="M19" s="124">
        <v>13</v>
      </c>
    </row>
    <row r="20" spans="1:13" x14ac:dyDescent="0.2">
      <c r="A20" s="156" t="str">
        <f t="shared" si="2"/>
        <v>03: Sexual assault and related offences</v>
      </c>
      <c r="B20" s="156" t="s">
        <v>61</v>
      </c>
      <c r="C20" s="93" t="s">
        <v>110</v>
      </c>
      <c r="D20" s="31">
        <v>1</v>
      </c>
      <c r="E20" s="31">
        <v>8</v>
      </c>
      <c r="F20" s="31">
        <v>1</v>
      </c>
      <c r="G20" s="31">
        <v>2</v>
      </c>
      <c r="H20" s="31">
        <v>4</v>
      </c>
      <c r="I20" s="31">
        <v>1</v>
      </c>
      <c r="J20" s="31">
        <v>1</v>
      </c>
      <c r="K20" s="31">
        <v>1</v>
      </c>
      <c r="L20" s="31">
        <v>0</v>
      </c>
      <c r="M20" s="31">
        <v>0</v>
      </c>
    </row>
    <row r="21" spans="1:13" x14ac:dyDescent="0.2">
      <c r="A21" s="156" t="str">
        <f t="shared" si="2"/>
        <v>03: Sexual assault and related offences</v>
      </c>
      <c r="B21" s="156" t="str">
        <f t="shared" si="2"/>
        <v>032: Non-assaultive sexual offences</v>
      </c>
      <c r="C21" s="93" t="s">
        <v>111</v>
      </c>
      <c r="D21" s="31">
        <v>0</v>
      </c>
      <c r="E21" s="31">
        <v>0</v>
      </c>
      <c r="F21" s="31">
        <v>0</v>
      </c>
      <c r="G21" s="31">
        <v>2</v>
      </c>
      <c r="H21" s="31">
        <v>13</v>
      </c>
      <c r="I21" s="31">
        <v>24</v>
      </c>
      <c r="J21" s="31">
        <v>5</v>
      </c>
      <c r="K21" s="31">
        <v>38</v>
      </c>
      <c r="L21" s="31">
        <v>10</v>
      </c>
      <c r="M21" s="31">
        <v>13</v>
      </c>
    </row>
    <row r="22" spans="1:13" x14ac:dyDescent="0.2">
      <c r="A22" s="157" t="str">
        <f t="shared" si="2"/>
        <v>03: Sexual assault and related offences</v>
      </c>
      <c r="B22" s="157" t="str">
        <f t="shared" si="2"/>
        <v>032: Non-assaultive sexual offences</v>
      </c>
      <c r="C22" s="96" t="s">
        <v>210</v>
      </c>
      <c r="D22" s="124">
        <v>4</v>
      </c>
      <c r="E22" s="124">
        <v>3</v>
      </c>
      <c r="F22" s="124">
        <v>6</v>
      </c>
      <c r="G22" s="124">
        <v>9</v>
      </c>
      <c r="H22" s="124">
        <v>4</v>
      </c>
      <c r="I22" s="124">
        <v>2</v>
      </c>
      <c r="J22" s="124">
        <v>4</v>
      </c>
      <c r="K22" s="124">
        <v>4</v>
      </c>
      <c r="L22" s="124">
        <v>4</v>
      </c>
      <c r="M22" s="124">
        <v>4</v>
      </c>
    </row>
    <row r="23" spans="1:13" x14ac:dyDescent="0.2">
      <c r="A23" s="159" t="s">
        <v>19</v>
      </c>
      <c r="B23" s="159" t="s">
        <v>62</v>
      </c>
      <c r="C23" s="33" t="s">
        <v>112</v>
      </c>
      <c r="D23" s="31">
        <v>44</v>
      </c>
      <c r="E23" s="31">
        <v>39</v>
      </c>
      <c r="F23" s="31">
        <v>37</v>
      </c>
      <c r="G23" s="31">
        <v>25</v>
      </c>
      <c r="H23" s="31">
        <v>30</v>
      </c>
      <c r="I23" s="31">
        <v>39</v>
      </c>
      <c r="J23" s="31">
        <v>54</v>
      </c>
      <c r="K23" s="31">
        <v>73</v>
      </c>
      <c r="L23" s="31">
        <v>71</v>
      </c>
      <c r="M23" s="31">
        <v>90</v>
      </c>
    </row>
    <row r="24" spans="1:13" x14ac:dyDescent="0.2">
      <c r="A24" s="156" t="str">
        <f t="shared" ref="A24:B26" si="3">A23</f>
        <v>04: Dangerous or negligent acts endangering persons</v>
      </c>
      <c r="B24" s="157" t="str">
        <f>B23</f>
        <v>041: Dangerous or negligent operation of a vehicle</v>
      </c>
      <c r="C24" s="96" t="s">
        <v>113</v>
      </c>
      <c r="D24" s="124">
        <v>877</v>
      </c>
      <c r="E24" s="124">
        <v>862</v>
      </c>
      <c r="F24" s="124">
        <v>664</v>
      </c>
      <c r="G24" s="124">
        <v>535</v>
      </c>
      <c r="H24" s="124">
        <v>642</v>
      </c>
      <c r="I24" s="124">
        <v>810</v>
      </c>
      <c r="J24" s="124">
        <v>934</v>
      </c>
      <c r="K24" s="124">
        <v>1023</v>
      </c>
      <c r="L24" s="124">
        <v>1132</v>
      </c>
      <c r="M24" s="124">
        <v>1167</v>
      </c>
    </row>
    <row r="25" spans="1:13" x14ac:dyDescent="0.2">
      <c r="A25" s="156" t="str">
        <f t="shared" si="3"/>
        <v>04: Dangerous or negligent acts endangering persons</v>
      </c>
      <c r="B25" s="156" t="s">
        <v>63</v>
      </c>
      <c r="C25" s="93" t="s">
        <v>114</v>
      </c>
      <c r="D25" s="31">
        <v>8</v>
      </c>
      <c r="E25" s="31">
        <v>18</v>
      </c>
      <c r="F25" s="31">
        <v>9</v>
      </c>
      <c r="G25" s="31">
        <v>8</v>
      </c>
      <c r="H25" s="31">
        <v>9</v>
      </c>
      <c r="I25" s="31">
        <v>4</v>
      </c>
      <c r="J25" s="31">
        <v>16</v>
      </c>
      <c r="K25" s="31">
        <v>7</v>
      </c>
      <c r="L25" s="31">
        <v>10</v>
      </c>
      <c r="M25" s="31">
        <v>6</v>
      </c>
    </row>
    <row r="26" spans="1:13" x14ac:dyDescent="0.2">
      <c r="A26" s="157" t="str">
        <f t="shared" si="3"/>
        <v>04: Dangerous or negligent acts endangering persons</v>
      </c>
      <c r="B26" s="157" t="str">
        <f t="shared" si="3"/>
        <v>049: Other dangerous or negligent acts endangering persons</v>
      </c>
      <c r="C26" s="96" t="s">
        <v>295</v>
      </c>
      <c r="D26" s="124">
        <v>17</v>
      </c>
      <c r="E26" s="124">
        <v>12</v>
      </c>
      <c r="F26" s="124">
        <v>8</v>
      </c>
      <c r="G26" s="124">
        <v>5</v>
      </c>
      <c r="H26" s="124">
        <v>6</v>
      </c>
      <c r="I26" s="124">
        <v>10</v>
      </c>
      <c r="J26" s="124">
        <v>12</v>
      </c>
      <c r="K26" s="124">
        <v>18</v>
      </c>
      <c r="L26" s="124">
        <v>13</v>
      </c>
      <c r="M26" s="124">
        <v>20</v>
      </c>
    </row>
    <row r="27" spans="1:13" x14ac:dyDescent="0.2">
      <c r="A27" s="159" t="s">
        <v>20</v>
      </c>
      <c r="B27" s="32" t="s">
        <v>64</v>
      </c>
      <c r="C27" s="32" t="s">
        <v>115</v>
      </c>
      <c r="D27" s="124">
        <v>20</v>
      </c>
      <c r="E27" s="124">
        <v>29</v>
      </c>
      <c r="F27" s="124">
        <v>19</v>
      </c>
      <c r="G27" s="124">
        <v>9</v>
      </c>
      <c r="H27" s="124">
        <v>15</v>
      </c>
      <c r="I27" s="124">
        <v>24</v>
      </c>
      <c r="J27" s="124">
        <v>38</v>
      </c>
      <c r="K27" s="124">
        <v>23</v>
      </c>
      <c r="L27" s="124">
        <v>22</v>
      </c>
      <c r="M27" s="124">
        <v>21</v>
      </c>
    </row>
    <row r="28" spans="1:13" x14ac:dyDescent="0.2">
      <c r="A28" s="156" t="str">
        <f t="shared" ref="A28:B30" si="4">A27</f>
        <v>05: Abduction, harassment and other offences against the person</v>
      </c>
      <c r="B28" s="32" t="s">
        <v>65</v>
      </c>
      <c r="C28" s="32" t="s">
        <v>116</v>
      </c>
      <c r="D28" s="124">
        <v>3</v>
      </c>
      <c r="E28" s="124">
        <v>0</v>
      </c>
      <c r="F28" s="124">
        <v>0</v>
      </c>
      <c r="G28" s="124">
        <v>0</v>
      </c>
      <c r="H28" s="124">
        <v>0</v>
      </c>
      <c r="I28" s="124">
        <v>0</v>
      </c>
      <c r="J28" s="124">
        <v>0</v>
      </c>
      <c r="K28" s="124">
        <v>0</v>
      </c>
      <c r="L28" s="124">
        <v>0</v>
      </c>
      <c r="M28" s="124">
        <v>0</v>
      </c>
    </row>
    <row r="29" spans="1:13" x14ac:dyDescent="0.2">
      <c r="A29" s="156" t="str">
        <f t="shared" si="4"/>
        <v>05: Abduction, harassment and other offences against the person</v>
      </c>
      <c r="B29" s="156" t="s">
        <v>66</v>
      </c>
      <c r="C29" s="93" t="s">
        <v>117</v>
      </c>
      <c r="D29" s="31">
        <v>18</v>
      </c>
      <c r="E29" s="31">
        <v>12</v>
      </c>
      <c r="F29" s="31">
        <v>14</v>
      </c>
      <c r="G29" s="31">
        <v>27</v>
      </c>
      <c r="H29" s="31">
        <v>34</v>
      </c>
      <c r="I29" s="31">
        <v>27</v>
      </c>
      <c r="J29" s="31">
        <v>29</v>
      </c>
      <c r="K29" s="31">
        <v>32</v>
      </c>
      <c r="L29" s="31">
        <v>23</v>
      </c>
      <c r="M29" s="31">
        <v>19</v>
      </c>
    </row>
    <row r="30" spans="1:13" x14ac:dyDescent="0.2">
      <c r="A30" s="157" t="str">
        <f t="shared" si="4"/>
        <v>05: Abduction, harassment and other offences against the person</v>
      </c>
      <c r="B30" s="157" t="str">
        <f t="shared" si="4"/>
        <v>053: Harassment and threatening behaviour</v>
      </c>
      <c r="C30" s="94" t="s">
        <v>118</v>
      </c>
      <c r="D30" s="124">
        <v>636</v>
      </c>
      <c r="E30" s="124">
        <v>527</v>
      </c>
      <c r="F30" s="124">
        <v>462</v>
      </c>
      <c r="G30" s="124">
        <v>449</v>
      </c>
      <c r="H30" s="124">
        <v>561</v>
      </c>
      <c r="I30" s="124">
        <v>659</v>
      </c>
      <c r="J30" s="124">
        <v>678</v>
      </c>
      <c r="K30" s="124">
        <v>761</v>
      </c>
      <c r="L30" s="124">
        <v>811</v>
      </c>
      <c r="M30" s="124">
        <v>779</v>
      </c>
    </row>
    <row r="31" spans="1:13" x14ac:dyDescent="0.2">
      <c r="A31" s="159" t="s">
        <v>21</v>
      </c>
      <c r="B31" s="156" t="s">
        <v>67</v>
      </c>
      <c r="C31" s="93" t="s">
        <v>296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3" t="s">
        <v>119</v>
      </c>
      <c r="D32" s="31">
        <v>189</v>
      </c>
      <c r="E32" s="31">
        <v>194</v>
      </c>
      <c r="F32" s="31">
        <v>132</v>
      </c>
      <c r="G32" s="31">
        <v>142</v>
      </c>
      <c r="H32" s="31">
        <v>137</v>
      </c>
      <c r="I32" s="31">
        <v>152</v>
      </c>
      <c r="J32" s="31">
        <v>239</v>
      </c>
      <c r="K32" s="31">
        <v>216</v>
      </c>
      <c r="L32" s="31">
        <v>153</v>
      </c>
      <c r="M32" s="31">
        <v>103</v>
      </c>
    </row>
    <row r="33" spans="1:13" x14ac:dyDescent="0.2">
      <c r="A33" s="156" t="str">
        <f>A31</f>
        <v>06: Robbery, extortion and related offences</v>
      </c>
      <c r="B33" s="157" t="str">
        <f>B31</f>
        <v>061: Robbery</v>
      </c>
      <c r="C33" s="96" t="s">
        <v>120</v>
      </c>
      <c r="D33" s="124">
        <v>18</v>
      </c>
      <c r="E33" s="124">
        <v>22</v>
      </c>
      <c r="F33" s="124">
        <v>12</v>
      </c>
      <c r="G33" s="124">
        <v>16</v>
      </c>
      <c r="H33" s="124">
        <v>16</v>
      </c>
      <c r="I33" s="124">
        <v>21</v>
      </c>
      <c r="J33" s="124">
        <v>12</v>
      </c>
      <c r="K33" s="124">
        <v>16</v>
      </c>
      <c r="L33" s="124">
        <v>12</v>
      </c>
      <c r="M33" s="124">
        <v>8</v>
      </c>
    </row>
    <row r="34" spans="1:13" x14ac:dyDescent="0.2">
      <c r="A34" s="157" t="str">
        <f t="shared" ref="A34" si="5">A33</f>
        <v>06: Robbery, extortion and related offences</v>
      </c>
      <c r="B34" s="96" t="s">
        <v>68</v>
      </c>
      <c r="C34" s="96" t="s">
        <v>121</v>
      </c>
      <c r="D34" s="124">
        <v>21</v>
      </c>
      <c r="E34" s="124">
        <v>8</v>
      </c>
      <c r="F34" s="124">
        <v>11</v>
      </c>
      <c r="G34" s="124">
        <v>9</v>
      </c>
      <c r="H34" s="124">
        <v>8</v>
      </c>
      <c r="I34" s="124">
        <v>24</v>
      </c>
      <c r="J34" s="124">
        <v>16</v>
      </c>
      <c r="K34" s="124">
        <v>10</v>
      </c>
      <c r="L34" s="124">
        <v>21</v>
      </c>
      <c r="M34" s="124">
        <v>15</v>
      </c>
    </row>
    <row r="35" spans="1:13" ht="24" x14ac:dyDescent="0.2">
      <c r="A35" s="32" t="s">
        <v>22</v>
      </c>
      <c r="B35" s="32" t="s">
        <v>69</v>
      </c>
      <c r="C35" s="96" t="s">
        <v>122</v>
      </c>
      <c r="D35" s="124">
        <v>1653</v>
      </c>
      <c r="E35" s="124">
        <v>1457</v>
      </c>
      <c r="F35" s="124">
        <v>1231</v>
      </c>
      <c r="G35" s="124">
        <v>1036</v>
      </c>
      <c r="H35" s="124">
        <v>1176</v>
      </c>
      <c r="I35" s="124">
        <v>1194</v>
      </c>
      <c r="J35" s="124">
        <v>1250</v>
      </c>
      <c r="K35" s="124">
        <v>1135</v>
      </c>
      <c r="L35" s="124">
        <v>1115</v>
      </c>
      <c r="M35" s="124">
        <v>1075</v>
      </c>
    </row>
    <row r="36" spans="1:13" x14ac:dyDescent="0.2">
      <c r="A36" s="159"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6" t="str">
        <f>A36</f>
        <v>08: Theft and related offences</v>
      </c>
      <c r="B37" s="156" t="s">
        <v>70</v>
      </c>
      <c r="C37" s="33" t="s">
        <v>123</v>
      </c>
      <c r="D37" s="31">
        <v>90</v>
      </c>
      <c r="E37" s="31">
        <v>75</v>
      </c>
      <c r="F37" s="31">
        <v>38</v>
      </c>
      <c r="G37" s="31">
        <v>29</v>
      </c>
      <c r="H37" s="31">
        <v>46</v>
      </c>
      <c r="I37" s="31">
        <v>38</v>
      </c>
      <c r="J37" s="31">
        <v>43</v>
      </c>
      <c r="K37" s="31">
        <v>56</v>
      </c>
      <c r="L37" s="31">
        <v>25</v>
      </c>
      <c r="M37" s="31">
        <v>32</v>
      </c>
    </row>
    <row r="38" spans="1:13" x14ac:dyDescent="0.2">
      <c r="A38" s="156" t="str">
        <f t="shared" ref="A38:B45" si="6">A37</f>
        <v>08: Theft and related offences</v>
      </c>
      <c r="B38" s="156" t="str">
        <f>B37</f>
        <v>081: Motor vehicle theft and related offences</v>
      </c>
      <c r="C38" s="93" t="s">
        <v>124</v>
      </c>
      <c r="D38" s="31">
        <v>736</v>
      </c>
      <c r="E38" s="31">
        <v>857</v>
      </c>
      <c r="F38" s="31">
        <v>649</v>
      </c>
      <c r="G38" s="31">
        <v>555</v>
      </c>
      <c r="H38" s="31">
        <v>693</v>
      </c>
      <c r="I38" s="31">
        <v>744</v>
      </c>
      <c r="J38" s="31">
        <v>913</v>
      </c>
      <c r="K38" s="31">
        <v>859</v>
      </c>
      <c r="L38" s="31">
        <v>919</v>
      </c>
      <c r="M38" s="31">
        <v>816</v>
      </c>
    </row>
    <row r="39" spans="1:13" x14ac:dyDescent="0.2">
      <c r="A39" s="156" t="str">
        <f t="shared" si="6"/>
        <v>08: Theft and related offences</v>
      </c>
      <c r="B39" s="157" t="str">
        <f>B38</f>
        <v>081: Motor vehicle theft and related offences</v>
      </c>
      <c r="C39" s="96" t="s">
        <v>125</v>
      </c>
      <c r="D39" s="124">
        <v>387</v>
      </c>
      <c r="E39" s="124">
        <v>393</v>
      </c>
      <c r="F39" s="124">
        <v>266</v>
      </c>
      <c r="G39" s="124">
        <v>261</v>
      </c>
      <c r="H39" s="124">
        <v>256</v>
      </c>
      <c r="I39" s="124">
        <v>275</v>
      </c>
      <c r="J39" s="124">
        <v>287</v>
      </c>
      <c r="K39" s="124">
        <v>291</v>
      </c>
      <c r="L39" s="124">
        <v>327</v>
      </c>
      <c r="M39" s="124">
        <v>267</v>
      </c>
    </row>
    <row r="40" spans="1:13" x14ac:dyDescent="0.2">
      <c r="A40" s="156" t="str">
        <f t="shared" si="6"/>
        <v>08: Theft and related offences</v>
      </c>
      <c r="B40" s="159" t="s">
        <v>71</v>
      </c>
      <c r="C40" s="33" t="s">
        <v>126</v>
      </c>
      <c r="D40" s="31">
        <v>69</v>
      </c>
      <c r="E40" s="31">
        <v>54</v>
      </c>
      <c r="F40" s="31">
        <v>68</v>
      </c>
      <c r="G40" s="31">
        <v>78</v>
      </c>
      <c r="H40" s="31">
        <v>57</v>
      </c>
      <c r="I40" s="31">
        <v>63</v>
      </c>
      <c r="J40" s="31">
        <v>67</v>
      </c>
      <c r="K40" s="31">
        <v>88</v>
      </c>
      <c r="L40" s="31">
        <v>64</v>
      </c>
      <c r="M40" s="31">
        <v>70</v>
      </c>
    </row>
    <row r="41" spans="1:13" x14ac:dyDescent="0.2">
      <c r="A41" s="156" t="str">
        <f t="shared" si="6"/>
        <v>08: Theft and related offences</v>
      </c>
      <c r="B41" s="156"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3" t="s">
        <v>128</v>
      </c>
      <c r="D42" s="31">
        <v>1837</v>
      </c>
      <c r="E42" s="31">
        <v>1843</v>
      </c>
      <c r="F42" s="31">
        <v>1708</v>
      </c>
      <c r="G42" s="31">
        <v>1732</v>
      </c>
      <c r="H42" s="31">
        <v>1961</v>
      </c>
      <c r="I42" s="31">
        <v>2212</v>
      </c>
      <c r="J42" s="31">
        <v>2355</v>
      </c>
      <c r="K42" s="31">
        <v>2540</v>
      </c>
      <c r="L42" s="31">
        <v>2702</v>
      </c>
      <c r="M42" s="31">
        <v>2732</v>
      </c>
    </row>
    <row r="43" spans="1:13" x14ac:dyDescent="0.2">
      <c r="A43" s="156" t="str">
        <f t="shared" si="6"/>
        <v>08: Theft and related offences</v>
      </c>
      <c r="B43" s="157" t="str">
        <f t="shared" si="6"/>
        <v>082: Theft (except motor vehicles)</v>
      </c>
      <c r="C43" s="96" t="s">
        <v>211</v>
      </c>
      <c r="D43" s="124">
        <v>869</v>
      </c>
      <c r="E43" s="124">
        <v>827</v>
      </c>
      <c r="F43" s="124">
        <v>672</v>
      </c>
      <c r="G43" s="124">
        <v>809</v>
      </c>
      <c r="H43" s="124">
        <v>868</v>
      </c>
      <c r="I43" s="124">
        <v>1175</v>
      </c>
      <c r="J43" s="124">
        <v>1148</v>
      </c>
      <c r="K43" s="124">
        <v>1323</v>
      </c>
      <c r="L43" s="124">
        <v>1548</v>
      </c>
      <c r="M43" s="124">
        <v>1583</v>
      </c>
    </row>
    <row r="44" spans="1:13" x14ac:dyDescent="0.2">
      <c r="A44" s="156" t="str">
        <f t="shared" si="6"/>
        <v>08: Theft and related offences</v>
      </c>
      <c r="B44" s="93" t="s">
        <v>72</v>
      </c>
      <c r="C44" s="93" t="s">
        <v>129</v>
      </c>
      <c r="D44" s="31">
        <v>812</v>
      </c>
      <c r="E44" s="31">
        <v>878</v>
      </c>
      <c r="F44" s="31">
        <v>631</v>
      </c>
      <c r="G44" s="31">
        <v>576</v>
      </c>
      <c r="H44" s="31">
        <v>676</v>
      </c>
      <c r="I44" s="31">
        <v>663</v>
      </c>
      <c r="J44" s="31">
        <v>691</v>
      </c>
      <c r="K44" s="31">
        <v>677</v>
      </c>
      <c r="L44" s="31">
        <v>776</v>
      </c>
      <c r="M44" s="31">
        <v>680</v>
      </c>
    </row>
    <row r="45" spans="1:13" x14ac:dyDescent="0.2">
      <c r="A45" s="157" t="str">
        <f t="shared" si="6"/>
        <v>08: Theft and related offences</v>
      </c>
      <c r="B45" s="96" t="s">
        <v>73</v>
      </c>
      <c r="C45" s="96" t="s">
        <v>130</v>
      </c>
      <c r="D45" s="124">
        <v>14</v>
      </c>
      <c r="E45" s="124">
        <v>14</v>
      </c>
      <c r="F45" s="124">
        <v>17</v>
      </c>
      <c r="G45" s="124">
        <v>17</v>
      </c>
      <c r="H45" s="124">
        <v>19</v>
      </c>
      <c r="I45" s="124">
        <v>20</v>
      </c>
      <c r="J45" s="124">
        <v>34</v>
      </c>
      <c r="K45" s="124">
        <v>30</v>
      </c>
      <c r="L45" s="124">
        <v>49</v>
      </c>
      <c r="M45" s="124">
        <v>31</v>
      </c>
    </row>
    <row r="46" spans="1:13" x14ac:dyDescent="0.2">
      <c r="A46" s="159" t="s">
        <v>24</v>
      </c>
      <c r="B46" s="32" t="s">
        <v>74</v>
      </c>
      <c r="C46" s="32" t="s">
        <v>131</v>
      </c>
      <c r="D46" s="124">
        <v>910</v>
      </c>
      <c r="E46" s="124">
        <v>1015</v>
      </c>
      <c r="F46" s="124">
        <v>834</v>
      </c>
      <c r="G46" s="124">
        <v>866</v>
      </c>
      <c r="H46" s="124">
        <v>1170</v>
      </c>
      <c r="I46" s="124">
        <v>1483</v>
      </c>
      <c r="J46" s="124">
        <v>1568</v>
      </c>
      <c r="K46" s="124">
        <v>1621</v>
      </c>
      <c r="L46" s="124">
        <v>1660</v>
      </c>
      <c r="M46" s="124">
        <v>1359</v>
      </c>
    </row>
    <row r="47" spans="1:13" x14ac:dyDescent="0.2">
      <c r="A47" s="156" t="str">
        <f t="shared" ref="A47:B54" si="7">A46</f>
        <v>09: Fraud, deception and related offences</v>
      </c>
      <c r="B47" s="159" t="s">
        <v>75</v>
      </c>
      <c r="C47" s="33" t="s">
        <v>132</v>
      </c>
      <c r="D47" s="31">
        <v>3</v>
      </c>
      <c r="E47" s="31">
        <v>0</v>
      </c>
      <c r="F47" s="31">
        <v>0</v>
      </c>
      <c r="G47" s="31">
        <v>2</v>
      </c>
      <c r="H47" s="31">
        <v>1</v>
      </c>
      <c r="I47" s="31">
        <v>1</v>
      </c>
      <c r="J47" s="31">
        <v>2</v>
      </c>
      <c r="K47" s="31">
        <v>0</v>
      </c>
      <c r="L47" s="31">
        <v>3</v>
      </c>
      <c r="M47" s="31">
        <v>5</v>
      </c>
    </row>
    <row r="48" spans="1:13" x14ac:dyDescent="0.2">
      <c r="A48" s="156" t="str">
        <f t="shared" si="7"/>
        <v>09: Fraud, deception and related offences</v>
      </c>
      <c r="B48" s="156" t="str">
        <f t="shared" si="7"/>
        <v>092: Forgery and counterfeiting</v>
      </c>
      <c r="C48" s="93" t="s">
        <v>133</v>
      </c>
      <c r="D48" s="31">
        <v>24</v>
      </c>
      <c r="E48" s="31">
        <v>27</v>
      </c>
      <c r="F48" s="31">
        <v>47</v>
      </c>
      <c r="G48" s="31">
        <v>23</v>
      </c>
      <c r="H48" s="31">
        <v>40</v>
      </c>
      <c r="I48" s="31">
        <v>30</v>
      </c>
      <c r="J48" s="31">
        <v>28</v>
      </c>
      <c r="K48" s="31">
        <v>37</v>
      </c>
      <c r="L48" s="31">
        <v>65</v>
      </c>
      <c r="M48" s="31">
        <v>31</v>
      </c>
    </row>
    <row r="49" spans="1:13" x14ac:dyDescent="0.2">
      <c r="A49" s="156" t="str">
        <f t="shared" si="7"/>
        <v>09: Fraud, deception and related offences</v>
      </c>
      <c r="B49" s="157" t="str">
        <f t="shared" si="7"/>
        <v>092: Forgery and counterfeiting</v>
      </c>
      <c r="C49" s="96" t="s">
        <v>134</v>
      </c>
      <c r="D49" s="124">
        <v>0</v>
      </c>
      <c r="E49" s="124">
        <v>0</v>
      </c>
      <c r="F49" s="124">
        <v>0</v>
      </c>
      <c r="G49" s="124">
        <v>0</v>
      </c>
      <c r="H49" s="124">
        <v>1</v>
      </c>
      <c r="I49" s="124">
        <v>2</v>
      </c>
      <c r="J49" s="124">
        <v>2</v>
      </c>
      <c r="K49" s="124">
        <v>2</v>
      </c>
      <c r="L49" s="124">
        <v>8</v>
      </c>
      <c r="M49" s="124">
        <v>0</v>
      </c>
    </row>
    <row r="50" spans="1:13" x14ac:dyDescent="0.2">
      <c r="A50" s="156" t="str">
        <f t="shared" si="7"/>
        <v>09: Fraud, deception and related offences</v>
      </c>
      <c r="B50" s="159" t="s">
        <v>76</v>
      </c>
      <c r="C50" s="33" t="s">
        <v>135</v>
      </c>
      <c r="D50" s="31">
        <v>0</v>
      </c>
      <c r="E50" s="31">
        <v>0</v>
      </c>
      <c r="F50" s="31">
        <v>0</v>
      </c>
      <c r="G50" s="31">
        <v>1</v>
      </c>
      <c r="H50" s="31">
        <v>0</v>
      </c>
      <c r="I50" s="31">
        <v>0</v>
      </c>
      <c r="J50" s="31">
        <v>0</v>
      </c>
      <c r="K50" s="31">
        <v>0</v>
      </c>
      <c r="L50" s="31">
        <v>1</v>
      </c>
      <c r="M50" s="31">
        <v>0</v>
      </c>
    </row>
    <row r="51" spans="1:13" x14ac:dyDescent="0.2">
      <c r="A51" s="156" t="str">
        <f t="shared" si="7"/>
        <v>09: Fraud, deception and related offences</v>
      </c>
      <c r="B51" s="156" t="str">
        <f t="shared" si="7"/>
        <v>093: Deceptive business/government practices</v>
      </c>
      <c r="C51" s="93" t="s">
        <v>136</v>
      </c>
      <c r="D51" s="31">
        <v>1</v>
      </c>
      <c r="E51" s="31">
        <v>1</v>
      </c>
      <c r="F51" s="31">
        <v>4</v>
      </c>
      <c r="G51" s="31">
        <v>0</v>
      </c>
      <c r="H51" s="31">
        <v>2</v>
      </c>
      <c r="I51" s="31">
        <v>9</v>
      </c>
      <c r="J51" s="31">
        <v>2</v>
      </c>
      <c r="K51" s="31">
        <v>2</v>
      </c>
      <c r="L51" s="31">
        <v>3</v>
      </c>
      <c r="M51" s="31">
        <v>1</v>
      </c>
    </row>
    <row r="52" spans="1:13" x14ac:dyDescent="0.2">
      <c r="A52" s="156" t="str">
        <f t="shared" si="7"/>
        <v>09: Fraud, deception and related offences</v>
      </c>
      <c r="B52" s="157"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6" t="str">
        <f t="shared" si="7"/>
        <v>09: Fraud, deception and related offences</v>
      </c>
      <c r="B53" s="156" t="s">
        <v>77</v>
      </c>
      <c r="C53" s="93" t="s">
        <v>137</v>
      </c>
      <c r="D53" s="31">
        <v>15</v>
      </c>
      <c r="E53" s="31">
        <v>51</v>
      </c>
      <c r="F53" s="31">
        <v>4</v>
      </c>
      <c r="G53" s="31">
        <v>6</v>
      </c>
      <c r="H53" s="31">
        <v>6</v>
      </c>
      <c r="I53" s="31">
        <v>9</v>
      </c>
      <c r="J53" s="31">
        <v>5</v>
      </c>
      <c r="K53" s="31">
        <v>5</v>
      </c>
      <c r="L53" s="31">
        <v>6</v>
      </c>
      <c r="M53" s="31">
        <v>3</v>
      </c>
    </row>
    <row r="54" spans="1:13" x14ac:dyDescent="0.2">
      <c r="A54" s="157" t="str">
        <f t="shared" si="7"/>
        <v>09: Fraud, deception and related offences</v>
      </c>
      <c r="B54" s="157" t="str">
        <f t="shared" si="7"/>
        <v>099: Other fraud and deception offences</v>
      </c>
      <c r="C54" s="96" t="s">
        <v>201</v>
      </c>
      <c r="D54" s="124">
        <v>6</v>
      </c>
      <c r="E54" s="124">
        <v>0</v>
      </c>
      <c r="F54" s="124">
        <v>0</v>
      </c>
      <c r="G54" s="124">
        <v>0</v>
      </c>
      <c r="H54" s="124">
        <v>1</v>
      </c>
      <c r="I54" s="124">
        <v>1</v>
      </c>
      <c r="J54" s="124">
        <v>1</v>
      </c>
      <c r="K54" s="124">
        <v>0</v>
      </c>
      <c r="L54" s="124">
        <v>2</v>
      </c>
      <c r="M54" s="124">
        <v>1</v>
      </c>
    </row>
    <row r="55" spans="1:13" x14ac:dyDescent="0.2">
      <c r="A55" s="159" t="s">
        <v>25</v>
      </c>
      <c r="B55" s="32" t="s">
        <v>78</v>
      </c>
      <c r="C55" s="32" t="s">
        <v>300</v>
      </c>
      <c r="D55" s="124">
        <v>6</v>
      </c>
      <c r="E55" s="124">
        <v>12</v>
      </c>
      <c r="F55" s="124">
        <v>9</v>
      </c>
      <c r="G55" s="124">
        <v>2</v>
      </c>
      <c r="H55" s="124">
        <v>1</v>
      </c>
      <c r="I55" s="124">
        <v>16</v>
      </c>
      <c r="J55" s="124">
        <v>10</v>
      </c>
      <c r="K55" s="124">
        <v>7</v>
      </c>
      <c r="L55" s="124">
        <v>7</v>
      </c>
      <c r="M55" s="124">
        <v>1</v>
      </c>
    </row>
    <row r="56" spans="1:13" x14ac:dyDescent="0.2">
      <c r="A56" s="156" t="str">
        <f t="shared" ref="A56:A62" si="8">A55</f>
        <v>10: Illicit drug offences</v>
      </c>
      <c r="B56" s="159" t="s">
        <v>79</v>
      </c>
      <c r="C56" s="33" t="s">
        <v>301</v>
      </c>
      <c r="D56" s="31">
        <v>420</v>
      </c>
      <c r="E56" s="31">
        <v>546</v>
      </c>
      <c r="F56" s="31">
        <v>562</v>
      </c>
      <c r="G56" s="31">
        <v>418</v>
      </c>
      <c r="H56" s="31">
        <v>483</v>
      </c>
      <c r="I56" s="31">
        <v>520</v>
      </c>
      <c r="J56" s="31">
        <v>512</v>
      </c>
      <c r="K56" s="31">
        <v>577</v>
      </c>
      <c r="L56" s="31">
        <v>495</v>
      </c>
      <c r="M56" s="31">
        <v>438</v>
      </c>
    </row>
    <row r="57" spans="1:13" x14ac:dyDescent="0.2">
      <c r="A57" s="156" t="str">
        <f t="shared" si="8"/>
        <v>10: Illicit drug offences</v>
      </c>
      <c r="B57" s="157" t="str">
        <f>B56</f>
        <v>102: Deal or traffic in illicit drugs</v>
      </c>
      <c r="C57" s="96" t="s">
        <v>138</v>
      </c>
      <c r="D57" s="124">
        <v>0</v>
      </c>
      <c r="E57" s="124">
        <v>0</v>
      </c>
      <c r="F57" s="124">
        <v>0</v>
      </c>
      <c r="G57" s="124">
        <v>1</v>
      </c>
      <c r="H57" s="124">
        <v>22</v>
      </c>
      <c r="I57" s="124">
        <v>26</v>
      </c>
      <c r="J57" s="124">
        <v>16</v>
      </c>
      <c r="K57" s="124">
        <v>30</v>
      </c>
      <c r="L57" s="124">
        <v>19</v>
      </c>
      <c r="M57" s="124">
        <v>8</v>
      </c>
    </row>
    <row r="58" spans="1:13" x14ac:dyDescent="0.2">
      <c r="A58" s="156" t="str">
        <f t="shared" si="8"/>
        <v>10: Illicit drug offences</v>
      </c>
      <c r="B58" s="159" t="s">
        <v>80</v>
      </c>
      <c r="C58" s="33" t="s">
        <v>139</v>
      </c>
      <c r="D58" s="31">
        <v>123</v>
      </c>
      <c r="E58" s="31">
        <v>63</v>
      </c>
      <c r="F58" s="31">
        <v>80</v>
      </c>
      <c r="G58" s="31">
        <v>71</v>
      </c>
      <c r="H58" s="31">
        <v>37</v>
      </c>
      <c r="I58" s="31">
        <v>46</v>
      </c>
      <c r="J58" s="31">
        <v>18</v>
      </c>
      <c r="K58" s="31">
        <v>36</v>
      </c>
      <c r="L58" s="31">
        <v>17</v>
      </c>
      <c r="M58" s="31">
        <v>6</v>
      </c>
    </row>
    <row r="59" spans="1:13" x14ac:dyDescent="0.2">
      <c r="A59" s="156" t="str">
        <f t="shared" si="8"/>
        <v>10: Illicit drug offences</v>
      </c>
      <c r="B59" s="157" t="str">
        <f>B58</f>
        <v>103: Manufacture or cultivate illicit drugs</v>
      </c>
      <c r="C59" s="96" t="s">
        <v>140</v>
      </c>
      <c r="D59" s="124">
        <v>138</v>
      </c>
      <c r="E59" s="124">
        <v>121</v>
      </c>
      <c r="F59" s="124">
        <v>111</v>
      </c>
      <c r="G59" s="124">
        <v>52</v>
      </c>
      <c r="H59" s="124">
        <v>68</v>
      </c>
      <c r="I59" s="124">
        <v>72</v>
      </c>
      <c r="J59" s="124">
        <v>89</v>
      </c>
      <c r="K59" s="124">
        <v>66</v>
      </c>
      <c r="L59" s="124">
        <v>86</v>
      </c>
      <c r="M59" s="124">
        <v>67</v>
      </c>
    </row>
    <row r="60" spans="1:13" x14ac:dyDescent="0.2">
      <c r="A60" s="156" t="str">
        <f t="shared" si="8"/>
        <v>10: Illicit drug offences</v>
      </c>
      <c r="B60" s="159" t="s">
        <v>81</v>
      </c>
      <c r="C60" s="33" t="s">
        <v>141</v>
      </c>
      <c r="D60" s="31">
        <v>969</v>
      </c>
      <c r="E60" s="31">
        <v>900</v>
      </c>
      <c r="F60" s="31">
        <v>726</v>
      </c>
      <c r="G60" s="31">
        <v>583</v>
      </c>
      <c r="H60" s="31">
        <v>702</v>
      </c>
      <c r="I60" s="31">
        <v>792</v>
      </c>
      <c r="J60" s="31">
        <v>872</v>
      </c>
      <c r="K60" s="31">
        <v>1002</v>
      </c>
      <c r="L60" s="31">
        <v>1133</v>
      </c>
      <c r="M60" s="31">
        <v>1158</v>
      </c>
    </row>
    <row r="61" spans="1:13" x14ac:dyDescent="0.2">
      <c r="A61" s="156" t="str">
        <f t="shared" si="8"/>
        <v>10: Illicit drug offences</v>
      </c>
      <c r="B61" s="157" t="str">
        <f>B60</f>
        <v>104: Possess and/or use illicit drugs</v>
      </c>
      <c r="C61" s="96" t="s">
        <v>142</v>
      </c>
      <c r="D61" s="124">
        <v>14</v>
      </c>
      <c r="E61" s="124">
        <v>15</v>
      </c>
      <c r="F61" s="124">
        <v>8</v>
      </c>
      <c r="G61" s="124">
        <v>2</v>
      </c>
      <c r="H61" s="124">
        <v>5</v>
      </c>
      <c r="I61" s="124">
        <v>6</v>
      </c>
      <c r="J61" s="124">
        <v>4</v>
      </c>
      <c r="K61" s="124">
        <v>4</v>
      </c>
      <c r="L61" s="124">
        <v>6</v>
      </c>
      <c r="M61" s="124">
        <v>4</v>
      </c>
    </row>
    <row r="62" spans="1:13" x14ac:dyDescent="0.2">
      <c r="A62" s="157" t="str">
        <f t="shared" si="8"/>
        <v>10: Illicit drug offences</v>
      </c>
      <c r="B62" s="32" t="s">
        <v>82</v>
      </c>
      <c r="C62" s="32" t="s">
        <v>202</v>
      </c>
      <c r="D62" s="124">
        <v>706</v>
      </c>
      <c r="E62" s="124">
        <v>634</v>
      </c>
      <c r="F62" s="124">
        <v>486</v>
      </c>
      <c r="G62" s="124">
        <v>357</v>
      </c>
      <c r="H62" s="124">
        <v>553</v>
      </c>
      <c r="I62" s="124">
        <v>664</v>
      </c>
      <c r="J62" s="124">
        <v>830</v>
      </c>
      <c r="K62" s="124">
        <v>879</v>
      </c>
      <c r="L62" s="124">
        <v>907</v>
      </c>
      <c r="M62" s="124">
        <v>854</v>
      </c>
    </row>
    <row r="63" spans="1:13" x14ac:dyDescent="0.2">
      <c r="A63" s="156" t="s">
        <v>26</v>
      </c>
      <c r="B63" s="159" t="s">
        <v>302</v>
      </c>
      <c r="C63" s="33" t="s">
        <v>303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3" t="s">
        <v>304</v>
      </c>
      <c r="D64" s="31">
        <v>0</v>
      </c>
      <c r="E64" s="31">
        <v>0</v>
      </c>
      <c r="F64" s="31">
        <v>0</v>
      </c>
      <c r="G64" s="31">
        <v>0</v>
      </c>
      <c r="H64" s="31">
        <v>0</v>
      </c>
      <c r="I64" s="31">
        <v>0</v>
      </c>
      <c r="J64" s="31">
        <v>0</v>
      </c>
      <c r="K64" s="31">
        <v>0</v>
      </c>
      <c r="L64" s="31">
        <v>2</v>
      </c>
      <c r="M64" s="31">
        <v>12</v>
      </c>
    </row>
    <row r="65" spans="1:13" x14ac:dyDescent="0.2">
      <c r="A65" s="156" t="str">
        <f>A63</f>
        <v>11: Prohibited and regulated weapons and explosives offences</v>
      </c>
      <c r="B65" s="157"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6" t="str">
        <f>A63</f>
        <v>11: Prohibited and regulated weapons and explosives offences</v>
      </c>
      <c r="B66" s="156" t="s">
        <v>83</v>
      </c>
      <c r="C66" s="93" t="s">
        <v>143</v>
      </c>
      <c r="D66" s="31">
        <v>186</v>
      </c>
      <c r="E66" s="31">
        <v>176</v>
      </c>
      <c r="F66" s="31">
        <v>159</v>
      </c>
      <c r="G66" s="31">
        <v>178</v>
      </c>
      <c r="H66" s="31">
        <v>190</v>
      </c>
      <c r="I66" s="31">
        <v>237</v>
      </c>
      <c r="J66" s="31">
        <v>383</v>
      </c>
      <c r="K66" s="31">
        <v>445</v>
      </c>
      <c r="L66" s="31">
        <v>479</v>
      </c>
      <c r="M66" s="31">
        <v>472</v>
      </c>
    </row>
    <row r="67" spans="1:13" x14ac:dyDescent="0.2">
      <c r="A67" s="156" t="str">
        <f>A63</f>
        <v>11: Prohibited and regulated weapons and explosives offences</v>
      </c>
      <c r="B67" s="156" t="str">
        <f t="shared" ref="A67:B69" si="10">B66</f>
        <v>112: Regulated weapons/explosives offences</v>
      </c>
      <c r="C67" s="93" t="s">
        <v>144</v>
      </c>
      <c r="D67" s="31">
        <v>457</v>
      </c>
      <c r="E67" s="31">
        <v>422</v>
      </c>
      <c r="F67" s="31">
        <v>304</v>
      </c>
      <c r="G67" s="31">
        <v>303</v>
      </c>
      <c r="H67" s="31">
        <v>352</v>
      </c>
      <c r="I67" s="31">
        <v>413</v>
      </c>
      <c r="J67" s="31">
        <v>523</v>
      </c>
      <c r="K67" s="31">
        <v>489</v>
      </c>
      <c r="L67" s="31">
        <v>514</v>
      </c>
      <c r="M67" s="31">
        <v>579</v>
      </c>
    </row>
    <row r="68" spans="1:13" x14ac:dyDescent="0.2">
      <c r="A68" s="156" t="str">
        <f t="shared" si="10"/>
        <v>11: Prohibited and regulated weapons and explosives offences</v>
      </c>
      <c r="B68" s="156" t="str">
        <f t="shared" si="10"/>
        <v>112: Regulated weapons/explosives offences</v>
      </c>
      <c r="C68" s="93" t="s">
        <v>145</v>
      </c>
      <c r="D68" s="31">
        <v>1</v>
      </c>
      <c r="E68" s="31">
        <v>0</v>
      </c>
      <c r="F68" s="31">
        <v>0</v>
      </c>
      <c r="G68" s="31">
        <v>0</v>
      </c>
      <c r="H68" s="31">
        <v>0</v>
      </c>
      <c r="I68" s="31">
        <v>0</v>
      </c>
      <c r="J68" s="31">
        <v>2</v>
      </c>
      <c r="K68" s="31">
        <v>0</v>
      </c>
      <c r="L68" s="31">
        <v>0</v>
      </c>
      <c r="M68" s="31">
        <v>0</v>
      </c>
    </row>
    <row r="69" spans="1:13" x14ac:dyDescent="0.2">
      <c r="A69" s="157" t="str">
        <f t="shared" si="10"/>
        <v>11: Prohibited and regulated weapons and explosives offences</v>
      </c>
      <c r="B69" s="157" t="str">
        <f t="shared" si="10"/>
        <v>112: Regulated weapons/explosives offences</v>
      </c>
      <c r="C69" s="96" t="s">
        <v>200</v>
      </c>
      <c r="D69" s="124">
        <v>4</v>
      </c>
      <c r="E69" s="124">
        <v>7</v>
      </c>
      <c r="F69" s="124">
        <v>1</v>
      </c>
      <c r="G69" s="124">
        <v>1</v>
      </c>
      <c r="H69" s="124">
        <v>3</v>
      </c>
      <c r="I69" s="124">
        <v>4</v>
      </c>
      <c r="J69" s="124">
        <v>2</v>
      </c>
      <c r="K69" s="124">
        <v>5</v>
      </c>
      <c r="L69" s="124">
        <v>4</v>
      </c>
      <c r="M69" s="124">
        <v>3</v>
      </c>
    </row>
    <row r="70" spans="1:13" x14ac:dyDescent="0.2">
      <c r="A70" s="159" t="s">
        <v>27</v>
      </c>
      <c r="B70" s="159" t="s">
        <v>84</v>
      </c>
      <c r="C70" s="33" t="s">
        <v>306</v>
      </c>
      <c r="D70" s="31">
        <v>0</v>
      </c>
      <c r="E70" s="31">
        <v>0</v>
      </c>
      <c r="F70" s="31">
        <v>0</v>
      </c>
      <c r="G70" s="31">
        <v>0</v>
      </c>
      <c r="H70" s="31">
        <v>0</v>
      </c>
      <c r="I70" s="31">
        <v>0</v>
      </c>
      <c r="J70" s="31">
        <v>0</v>
      </c>
      <c r="K70" s="31">
        <v>0</v>
      </c>
      <c r="L70" s="31">
        <v>0</v>
      </c>
      <c r="M70" s="31">
        <v>0</v>
      </c>
    </row>
    <row r="71" spans="1:13" x14ac:dyDescent="0.2">
      <c r="A71" s="156" t="s">
        <v>27</v>
      </c>
      <c r="B71" s="156" t="s">
        <v>84</v>
      </c>
      <c r="C71" s="93" t="s">
        <v>146</v>
      </c>
      <c r="D71" s="31">
        <v>30</v>
      </c>
      <c r="E71" s="31">
        <v>30</v>
      </c>
      <c r="F71" s="31">
        <v>23</v>
      </c>
      <c r="G71" s="31">
        <v>23</v>
      </c>
      <c r="H71" s="31">
        <v>27</v>
      </c>
      <c r="I71" s="31">
        <v>17</v>
      </c>
      <c r="J71" s="31">
        <v>19</v>
      </c>
      <c r="K71" s="31">
        <v>33</v>
      </c>
      <c r="L71" s="31">
        <v>31</v>
      </c>
      <c r="M71" s="31">
        <v>17</v>
      </c>
    </row>
    <row r="72" spans="1:13" x14ac:dyDescent="0.2">
      <c r="A72" s="156" t="s">
        <v>27</v>
      </c>
      <c r="B72" s="156" t="s">
        <v>84</v>
      </c>
      <c r="C72" s="93" t="s">
        <v>147</v>
      </c>
      <c r="D72" s="31">
        <v>109</v>
      </c>
      <c r="E72" s="31">
        <v>98</v>
      </c>
      <c r="F72" s="31">
        <v>81</v>
      </c>
      <c r="G72" s="31">
        <v>56</v>
      </c>
      <c r="H72" s="31">
        <v>93</v>
      </c>
      <c r="I72" s="31">
        <v>55</v>
      </c>
      <c r="J72" s="31">
        <v>40</v>
      </c>
      <c r="K72" s="31">
        <v>37</v>
      </c>
      <c r="L72" s="31">
        <v>31</v>
      </c>
      <c r="M72" s="31">
        <v>26</v>
      </c>
    </row>
    <row r="73" spans="1:13" x14ac:dyDescent="0.2">
      <c r="A73" s="156" t="s">
        <v>27</v>
      </c>
      <c r="B73" s="157" t="s">
        <v>84</v>
      </c>
      <c r="C73" s="96" t="s">
        <v>203</v>
      </c>
      <c r="D73" s="124">
        <v>1387</v>
      </c>
      <c r="E73" s="124">
        <v>1369</v>
      </c>
      <c r="F73" s="124">
        <v>1179</v>
      </c>
      <c r="G73" s="124">
        <v>897</v>
      </c>
      <c r="H73" s="124">
        <v>1079</v>
      </c>
      <c r="I73" s="124">
        <v>1149</v>
      </c>
      <c r="J73" s="124">
        <v>1225</v>
      </c>
      <c r="K73" s="124">
        <v>1274</v>
      </c>
      <c r="L73" s="124">
        <v>1292</v>
      </c>
      <c r="M73" s="124">
        <v>1226</v>
      </c>
    </row>
    <row r="74" spans="1:13" x14ac:dyDescent="0.2">
      <c r="A74" s="156" t="s">
        <v>27</v>
      </c>
      <c r="B74" s="159" t="s">
        <v>85</v>
      </c>
      <c r="C74" s="33" t="s">
        <v>307</v>
      </c>
      <c r="D74" s="31">
        <v>0</v>
      </c>
      <c r="E74" s="31">
        <v>0</v>
      </c>
      <c r="F74" s="31">
        <v>0</v>
      </c>
      <c r="G74" s="31">
        <v>0</v>
      </c>
      <c r="H74" s="31">
        <v>0</v>
      </c>
      <c r="I74" s="31">
        <v>0</v>
      </c>
      <c r="J74" s="31">
        <v>0</v>
      </c>
      <c r="K74" s="31">
        <v>0</v>
      </c>
      <c r="L74" s="31">
        <v>0</v>
      </c>
      <c r="M74" s="31">
        <v>0</v>
      </c>
    </row>
    <row r="75" spans="1:13" x14ac:dyDescent="0.2">
      <c r="A75" s="156" t="s">
        <v>27</v>
      </c>
      <c r="B75" s="156" t="s">
        <v>85</v>
      </c>
      <c r="C75" s="93" t="s">
        <v>308</v>
      </c>
      <c r="D75" s="31">
        <v>0</v>
      </c>
      <c r="E75" s="31">
        <v>0</v>
      </c>
      <c r="F75" s="31">
        <v>0</v>
      </c>
      <c r="G75" s="31">
        <v>0</v>
      </c>
      <c r="H75" s="31">
        <v>0</v>
      </c>
      <c r="I75" s="31">
        <v>0</v>
      </c>
      <c r="J75" s="31">
        <v>0</v>
      </c>
      <c r="K75" s="31">
        <v>0</v>
      </c>
      <c r="L75" s="31">
        <v>0</v>
      </c>
      <c r="M75" s="31">
        <v>0</v>
      </c>
    </row>
    <row r="76" spans="1:13" x14ac:dyDescent="0.2">
      <c r="A76" s="156" t="s">
        <v>27</v>
      </c>
      <c r="B76" s="156" t="s">
        <v>85</v>
      </c>
      <c r="C76" s="93" t="s">
        <v>148</v>
      </c>
      <c r="D76" s="31">
        <v>0</v>
      </c>
      <c r="E76" s="31">
        <v>0</v>
      </c>
      <c r="F76" s="31">
        <v>0</v>
      </c>
      <c r="G76" s="31">
        <v>0</v>
      </c>
      <c r="H76" s="31">
        <v>0</v>
      </c>
      <c r="I76" s="31">
        <v>0</v>
      </c>
      <c r="J76" s="31">
        <v>2</v>
      </c>
      <c r="K76" s="31">
        <v>0</v>
      </c>
      <c r="L76" s="31">
        <v>0</v>
      </c>
      <c r="M76" s="31">
        <v>0</v>
      </c>
    </row>
    <row r="77" spans="1:13" x14ac:dyDescent="0.2">
      <c r="A77" s="156" t="s">
        <v>27</v>
      </c>
      <c r="B77" s="156" t="s">
        <v>85</v>
      </c>
      <c r="C77" s="93" t="s">
        <v>309</v>
      </c>
      <c r="D77" s="31">
        <v>0</v>
      </c>
      <c r="E77" s="31">
        <v>0</v>
      </c>
      <c r="F77" s="31">
        <v>0</v>
      </c>
      <c r="G77" s="31">
        <v>0</v>
      </c>
      <c r="H77" s="31">
        <v>0</v>
      </c>
      <c r="I77" s="31">
        <v>0</v>
      </c>
      <c r="J77" s="31">
        <v>0</v>
      </c>
      <c r="K77" s="31">
        <v>0</v>
      </c>
      <c r="L77" s="31">
        <v>0</v>
      </c>
      <c r="M77" s="31">
        <v>0</v>
      </c>
    </row>
    <row r="78" spans="1:13" x14ac:dyDescent="0.2">
      <c r="A78" s="157" t="s">
        <v>27</v>
      </c>
      <c r="B78" s="157" t="s">
        <v>85</v>
      </c>
      <c r="C78" s="96" t="s">
        <v>204</v>
      </c>
      <c r="D78" s="124">
        <v>4</v>
      </c>
      <c r="E78" s="124">
        <v>6</v>
      </c>
      <c r="F78" s="124">
        <v>3</v>
      </c>
      <c r="G78" s="124">
        <v>1</v>
      </c>
      <c r="H78" s="124">
        <v>1</v>
      </c>
      <c r="I78" s="124">
        <v>0</v>
      </c>
      <c r="J78" s="124">
        <v>1</v>
      </c>
      <c r="K78" s="124">
        <v>2</v>
      </c>
      <c r="L78" s="124">
        <v>1</v>
      </c>
      <c r="M78" s="124">
        <v>1</v>
      </c>
    </row>
    <row r="79" spans="1:13" x14ac:dyDescent="0.2">
      <c r="A79" s="159"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6" t="str">
        <f t="shared" ref="A80:B94" si="11">A79</f>
        <v>13: Public order offences</v>
      </c>
      <c r="B80" s="159" t="s">
        <v>86</v>
      </c>
      <c r="C80" s="33" t="s">
        <v>149</v>
      </c>
      <c r="D80" s="31">
        <v>774</v>
      </c>
      <c r="E80" s="31">
        <v>806</v>
      </c>
      <c r="F80" s="31">
        <v>625</v>
      </c>
      <c r="G80" s="31">
        <v>705</v>
      </c>
      <c r="H80" s="31">
        <v>783</v>
      </c>
      <c r="I80" s="31">
        <v>707</v>
      </c>
      <c r="J80" s="31">
        <v>805</v>
      </c>
      <c r="K80" s="31">
        <v>889</v>
      </c>
      <c r="L80" s="31">
        <v>862</v>
      </c>
      <c r="M80" s="31">
        <v>898</v>
      </c>
    </row>
    <row r="81" spans="1:13" x14ac:dyDescent="0.2">
      <c r="A81" s="156" t="str">
        <f t="shared" si="11"/>
        <v>13: Public order offences</v>
      </c>
      <c r="B81" s="156" t="str">
        <f t="shared" si="11"/>
        <v>131: Disorderly conduct</v>
      </c>
      <c r="C81" s="93" t="s">
        <v>150</v>
      </c>
      <c r="D81" s="31">
        <v>138</v>
      </c>
      <c r="E81" s="31">
        <v>128</v>
      </c>
      <c r="F81" s="31">
        <v>114</v>
      </c>
      <c r="G81" s="31">
        <v>73</v>
      </c>
      <c r="H81" s="31">
        <v>96</v>
      </c>
      <c r="I81" s="31">
        <v>88</v>
      </c>
      <c r="J81" s="31">
        <v>100</v>
      </c>
      <c r="K81" s="31">
        <v>76</v>
      </c>
      <c r="L81" s="31">
        <v>73</v>
      </c>
      <c r="M81" s="31">
        <v>66</v>
      </c>
    </row>
    <row r="82" spans="1:13" x14ac:dyDescent="0.2">
      <c r="A82" s="156" t="str">
        <f t="shared" si="11"/>
        <v>13: Public order offences</v>
      </c>
      <c r="B82" s="156" t="str">
        <f t="shared" si="11"/>
        <v>131: Disorderly conduct</v>
      </c>
      <c r="C82" s="93" t="s">
        <v>151</v>
      </c>
      <c r="D82" s="31">
        <v>0</v>
      </c>
      <c r="E82" s="31">
        <v>0</v>
      </c>
      <c r="F82" s="31">
        <v>0</v>
      </c>
      <c r="G82" s="31">
        <v>0</v>
      </c>
      <c r="H82" s="31">
        <v>0</v>
      </c>
      <c r="I82" s="31">
        <v>0</v>
      </c>
      <c r="J82" s="31">
        <v>3</v>
      </c>
      <c r="K82" s="31">
        <v>0</v>
      </c>
      <c r="L82" s="31">
        <v>5</v>
      </c>
      <c r="M82" s="31">
        <v>0</v>
      </c>
    </row>
    <row r="83" spans="1:13" x14ac:dyDescent="0.2">
      <c r="A83" s="156" t="str">
        <f t="shared" si="11"/>
        <v>13: Public order offences</v>
      </c>
      <c r="B83" s="157" t="str">
        <f t="shared" si="11"/>
        <v>131: Disorderly conduct</v>
      </c>
      <c r="C83" s="96" t="s">
        <v>205</v>
      </c>
      <c r="D83" s="124">
        <v>1036</v>
      </c>
      <c r="E83" s="124">
        <v>728</v>
      </c>
      <c r="F83" s="124">
        <v>579</v>
      </c>
      <c r="G83" s="124">
        <v>347</v>
      </c>
      <c r="H83" s="124">
        <v>374</v>
      </c>
      <c r="I83" s="124">
        <v>306</v>
      </c>
      <c r="J83" s="124">
        <v>363</v>
      </c>
      <c r="K83" s="124">
        <v>310</v>
      </c>
      <c r="L83" s="124">
        <v>277</v>
      </c>
      <c r="M83" s="124">
        <v>288</v>
      </c>
    </row>
    <row r="84" spans="1:13" x14ac:dyDescent="0.2">
      <c r="A84" s="156" t="str">
        <f t="shared" si="11"/>
        <v>13: Public order offences</v>
      </c>
      <c r="B84" s="159" t="s">
        <v>87</v>
      </c>
      <c r="C84" s="33" t="s">
        <v>312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3" t="s">
        <v>152</v>
      </c>
      <c r="D85" s="31">
        <v>4</v>
      </c>
      <c r="E85" s="31">
        <v>6</v>
      </c>
      <c r="F85" s="31">
        <v>5</v>
      </c>
      <c r="G85" s="31">
        <v>3</v>
      </c>
      <c r="H85" s="31">
        <v>2</v>
      </c>
      <c r="I85" s="31">
        <v>1</v>
      </c>
      <c r="J85" s="31">
        <v>1</v>
      </c>
      <c r="K85" s="31">
        <v>1</v>
      </c>
      <c r="L85" s="31">
        <v>0</v>
      </c>
      <c r="M85" s="31">
        <v>0</v>
      </c>
    </row>
    <row r="86" spans="1:13" x14ac:dyDescent="0.2">
      <c r="A86" s="156" t="str">
        <f t="shared" si="11"/>
        <v>13: Public order offences</v>
      </c>
      <c r="B86" s="156" t="str">
        <f t="shared" si="11"/>
        <v>132: Regulated public order offences</v>
      </c>
      <c r="C86" s="93" t="s">
        <v>153</v>
      </c>
      <c r="D86" s="31">
        <v>32</v>
      </c>
      <c r="E86" s="31">
        <v>73</v>
      </c>
      <c r="F86" s="31">
        <v>36</v>
      </c>
      <c r="G86" s="31">
        <v>20</v>
      </c>
      <c r="H86" s="31">
        <v>3</v>
      </c>
      <c r="I86" s="31">
        <v>25</v>
      </c>
      <c r="J86" s="31">
        <v>11</v>
      </c>
      <c r="K86" s="31">
        <v>35</v>
      </c>
      <c r="L86" s="31">
        <v>14</v>
      </c>
      <c r="M86" s="31">
        <v>6</v>
      </c>
    </row>
    <row r="87" spans="1:13" x14ac:dyDescent="0.2">
      <c r="A87" s="156" t="str">
        <f t="shared" si="11"/>
        <v>13: Public order offences</v>
      </c>
      <c r="B87" s="156" t="str">
        <f t="shared" si="11"/>
        <v>132: Regulated public order offences</v>
      </c>
      <c r="C87" s="93" t="s">
        <v>154</v>
      </c>
      <c r="D87" s="31">
        <v>8</v>
      </c>
      <c r="E87" s="31">
        <v>6</v>
      </c>
      <c r="F87" s="31">
        <v>0</v>
      </c>
      <c r="G87" s="31">
        <v>1</v>
      </c>
      <c r="H87" s="31">
        <v>1</v>
      </c>
      <c r="I87" s="31">
        <v>0</v>
      </c>
      <c r="J87" s="31">
        <v>0</v>
      </c>
      <c r="K87" s="31">
        <v>0</v>
      </c>
      <c r="L87" s="31">
        <v>0</v>
      </c>
      <c r="M87" s="31">
        <v>0</v>
      </c>
    </row>
    <row r="88" spans="1:13" x14ac:dyDescent="0.2">
      <c r="A88" s="156" t="str">
        <f t="shared" si="11"/>
        <v>13: Public order offences</v>
      </c>
      <c r="B88" s="156" t="str">
        <f t="shared" si="11"/>
        <v>132: Regulated public order offences</v>
      </c>
      <c r="C88" s="93" t="s">
        <v>155</v>
      </c>
      <c r="D88" s="31">
        <v>22</v>
      </c>
      <c r="E88" s="31">
        <v>29</v>
      </c>
      <c r="F88" s="31">
        <v>31</v>
      </c>
      <c r="G88" s="31">
        <v>23</v>
      </c>
      <c r="H88" s="31">
        <v>25</v>
      </c>
      <c r="I88" s="31">
        <v>20</v>
      </c>
      <c r="J88" s="31">
        <v>46</v>
      </c>
      <c r="K88" s="31">
        <v>26</v>
      </c>
      <c r="L88" s="31">
        <v>31</v>
      </c>
      <c r="M88" s="31">
        <v>31</v>
      </c>
    </row>
    <row r="89" spans="1:13" x14ac:dyDescent="0.2">
      <c r="A89" s="156" t="str">
        <f t="shared" si="11"/>
        <v>13: Public order offences</v>
      </c>
      <c r="B89" s="156" t="str">
        <f t="shared" si="11"/>
        <v>132: Regulated public order offences</v>
      </c>
      <c r="C89" s="93" t="s">
        <v>156</v>
      </c>
      <c r="D89" s="31">
        <v>461</v>
      </c>
      <c r="E89" s="31">
        <v>272</v>
      </c>
      <c r="F89" s="31">
        <v>231</v>
      </c>
      <c r="G89" s="31">
        <v>51</v>
      </c>
      <c r="H89" s="31">
        <v>0</v>
      </c>
      <c r="I89" s="31">
        <v>0</v>
      </c>
      <c r="J89" s="31">
        <v>0</v>
      </c>
      <c r="K89" s="31">
        <v>0</v>
      </c>
      <c r="L89" s="31">
        <v>0</v>
      </c>
      <c r="M89" s="31">
        <v>0</v>
      </c>
    </row>
    <row r="90" spans="1:13" x14ac:dyDescent="0.2">
      <c r="A90" s="156" t="str">
        <f t="shared" si="11"/>
        <v>13: Public order offences</v>
      </c>
      <c r="B90" s="157" t="str">
        <f t="shared" si="11"/>
        <v>132: Regulated public order offences</v>
      </c>
      <c r="C90" s="96" t="s">
        <v>206</v>
      </c>
      <c r="D90" s="124">
        <v>0</v>
      </c>
      <c r="E90" s="124">
        <v>0</v>
      </c>
      <c r="F90" s="124">
        <v>2</v>
      </c>
      <c r="G90" s="124">
        <v>0</v>
      </c>
      <c r="H90" s="124">
        <v>0</v>
      </c>
      <c r="I90" s="124">
        <v>0</v>
      </c>
      <c r="J90" s="124">
        <v>0</v>
      </c>
      <c r="K90" s="124">
        <v>0</v>
      </c>
      <c r="L90" s="124">
        <v>0</v>
      </c>
      <c r="M90" s="124">
        <v>0</v>
      </c>
    </row>
    <row r="91" spans="1:13" x14ac:dyDescent="0.2">
      <c r="A91" s="156" t="str">
        <f t="shared" si="11"/>
        <v>13: Public order offences</v>
      </c>
      <c r="B91" s="156" t="s">
        <v>88</v>
      </c>
      <c r="C91" s="93" t="s">
        <v>313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3" t="s">
        <v>157</v>
      </c>
      <c r="D92" s="31">
        <v>88</v>
      </c>
      <c r="E92" s="31">
        <v>53</v>
      </c>
      <c r="F92" s="31">
        <v>42</v>
      </c>
      <c r="G92" s="31">
        <v>26</v>
      </c>
      <c r="H92" s="31">
        <v>30</v>
      </c>
      <c r="I92" s="31">
        <v>23</v>
      </c>
      <c r="J92" s="31">
        <v>19</v>
      </c>
      <c r="K92" s="31">
        <v>20</v>
      </c>
      <c r="L92" s="31">
        <v>24</v>
      </c>
      <c r="M92" s="31">
        <v>18</v>
      </c>
    </row>
    <row r="93" spans="1:13" x14ac:dyDescent="0.2">
      <c r="A93" s="156" t="str">
        <f t="shared" si="11"/>
        <v>13: Public order offences</v>
      </c>
      <c r="B93" s="156"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3" t="s">
        <v>315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6" t="s">
        <v>158</v>
      </c>
      <c r="D95" s="124">
        <v>9</v>
      </c>
      <c r="E95" s="124">
        <v>8</v>
      </c>
      <c r="F95" s="124">
        <v>13</v>
      </c>
      <c r="G95" s="124">
        <v>2</v>
      </c>
      <c r="H95" s="124">
        <v>7</v>
      </c>
      <c r="I95" s="124">
        <v>2</v>
      </c>
      <c r="J95" s="124">
        <v>7</v>
      </c>
      <c r="K95" s="124">
        <v>12</v>
      </c>
      <c r="L95" s="124">
        <v>6</v>
      </c>
      <c r="M95" s="124">
        <v>10</v>
      </c>
    </row>
    <row r="96" spans="1:13" x14ac:dyDescent="0.2">
      <c r="A96" s="159"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6" t="str">
        <f t="shared" ref="A97:A100" si="12">A96</f>
        <v>14: Traffic and vehicle regulatory offences</v>
      </c>
      <c r="B97" s="159" t="s">
        <v>89</v>
      </c>
      <c r="C97" s="93" t="s">
        <v>318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3" t="s">
        <v>159</v>
      </c>
      <c r="D98" s="31">
        <v>1217</v>
      </c>
      <c r="E98" s="31">
        <v>1233</v>
      </c>
      <c r="F98" s="31">
        <v>961</v>
      </c>
      <c r="G98" s="31">
        <v>929</v>
      </c>
      <c r="H98" s="31">
        <v>1008</v>
      </c>
      <c r="I98" s="31">
        <v>1122</v>
      </c>
      <c r="J98" s="31">
        <v>1285</v>
      </c>
      <c r="K98" s="31">
        <v>1281</v>
      </c>
      <c r="L98" s="31">
        <v>1401</v>
      </c>
      <c r="M98" s="31">
        <v>1512</v>
      </c>
    </row>
    <row r="99" spans="1:13" x14ac:dyDescent="0.2">
      <c r="A99" s="156" t="str">
        <f t="shared" si="12"/>
        <v>14: Traffic and vehicle regulatory offences</v>
      </c>
      <c r="B99" s="156" t="str">
        <f>B98</f>
        <v>141: Driver licence offences</v>
      </c>
      <c r="C99" s="93" t="s">
        <v>160</v>
      </c>
      <c r="D99" s="31">
        <v>766</v>
      </c>
      <c r="E99" s="31">
        <v>839</v>
      </c>
      <c r="F99" s="31">
        <v>773</v>
      </c>
      <c r="G99" s="31">
        <v>697</v>
      </c>
      <c r="H99" s="31">
        <v>831</v>
      </c>
      <c r="I99" s="31">
        <v>1096</v>
      </c>
      <c r="J99" s="31">
        <v>1069</v>
      </c>
      <c r="K99" s="31">
        <v>875</v>
      </c>
      <c r="L99" s="31">
        <v>832</v>
      </c>
      <c r="M99" s="31">
        <v>878</v>
      </c>
    </row>
    <row r="100" spans="1:13" x14ac:dyDescent="0.2">
      <c r="A100" s="156" t="str">
        <f t="shared" si="12"/>
        <v>14: Traffic and vehicle regulatory offences</v>
      </c>
      <c r="B100" s="157" t="str">
        <f>B99</f>
        <v>141: Driver licence offences</v>
      </c>
      <c r="C100" s="96" t="s">
        <v>207</v>
      </c>
      <c r="D100" s="124">
        <v>586</v>
      </c>
      <c r="E100" s="124">
        <v>557</v>
      </c>
      <c r="F100" s="124">
        <v>466</v>
      </c>
      <c r="G100" s="124">
        <v>533</v>
      </c>
      <c r="H100" s="124">
        <v>682</v>
      </c>
      <c r="I100" s="124">
        <v>780</v>
      </c>
      <c r="J100" s="124">
        <v>1009</v>
      </c>
      <c r="K100" s="124">
        <v>783</v>
      </c>
      <c r="L100" s="124">
        <v>843</v>
      </c>
      <c r="M100" s="124">
        <v>856</v>
      </c>
    </row>
    <row r="101" spans="1:13" x14ac:dyDescent="0.2">
      <c r="A101" s="156" t="s">
        <v>29</v>
      </c>
      <c r="B101" s="159" t="s">
        <v>90</v>
      </c>
      <c r="C101" s="93" t="s">
        <v>319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3" t="s">
        <v>161</v>
      </c>
      <c r="D102" s="31">
        <v>21</v>
      </c>
      <c r="E102" s="31">
        <v>3</v>
      </c>
      <c r="F102" s="31">
        <v>1</v>
      </c>
      <c r="G102" s="31">
        <v>0</v>
      </c>
      <c r="H102" s="31">
        <v>0</v>
      </c>
      <c r="I102" s="31">
        <v>0</v>
      </c>
      <c r="J102" s="31">
        <v>0</v>
      </c>
      <c r="K102" s="31">
        <v>0</v>
      </c>
      <c r="L102" s="31">
        <v>0</v>
      </c>
      <c r="M102" s="31">
        <v>0</v>
      </c>
    </row>
    <row r="103" spans="1:13" x14ac:dyDescent="0.2">
      <c r="A103" s="156" t="str">
        <f t="shared" ref="A103" si="14">A102</f>
        <v>14: Traffic and vehicle regulatory offences</v>
      </c>
      <c r="B103" s="157" t="s">
        <v>90</v>
      </c>
      <c r="C103" s="96" t="s">
        <v>162</v>
      </c>
      <c r="D103" s="124">
        <v>11</v>
      </c>
      <c r="E103" s="124">
        <v>6</v>
      </c>
      <c r="F103" s="124">
        <v>2</v>
      </c>
      <c r="G103" s="124">
        <v>3</v>
      </c>
      <c r="H103" s="124">
        <v>1</v>
      </c>
      <c r="I103" s="124">
        <v>0</v>
      </c>
      <c r="J103" s="124">
        <v>2</v>
      </c>
      <c r="K103" s="124">
        <v>0</v>
      </c>
      <c r="L103" s="124">
        <v>1</v>
      </c>
      <c r="M103" s="124">
        <v>0</v>
      </c>
    </row>
    <row r="104" spans="1:13" x14ac:dyDescent="0.2">
      <c r="A104" s="156" t="s">
        <v>29</v>
      </c>
      <c r="B104" s="159" t="s">
        <v>91</v>
      </c>
      <c r="C104" s="93" t="s">
        <v>320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3" t="s">
        <v>163</v>
      </c>
      <c r="D105" s="31">
        <v>1515</v>
      </c>
      <c r="E105" s="31">
        <v>1265</v>
      </c>
      <c r="F105" s="31">
        <v>1019</v>
      </c>
      <c r="G105" s="31">
        <v>714</v>
      </c>
      <c r="H105" s="31">
        <v>701</v>
      </c>
      <c r="I105" s="31">
        <v>744</v>
      </c>
      <c r="J105" s="31">
        <v>846</v>
      </c>
      <c r="K105" s="31">
        <v>831</v>
      </c>
      <c r="L105" s="31">
        <v>893</v>
      </c>
      <c r="M105" s="31">
        <v>786</v>
      </c>
    </row>
    <row r="106" spans="1:13" x14ac:dyDescent="0.2">
      <c r="A106" s="156" t="str">
        <f t="shared" ref="A106:A108" si="16">A105</f>
        <v>14: Traffic and vehicle regulatory offences</v>
      </c>
      <c r="B106" s="156" t="s">
        <v>91</v>
      </c>
      <c r="C106" s="93" t="s">
        <v>164</v>
      </c>
      <c r="D106" s="31">
        <v>16</v>
      </c>
      <c r="E106" s="31">
        <v>19</v>
      </c>
      <c r="F106" s="31">
        <v>9</v>
      </c>
      <c r="G106" s="31">
        <v>16</v>
      </c>
      <c r="H106" s="31">
        <v>28</v>
      </c>
      <c r="I106" s="31">
        <v>21</v>
      </c>
      <c r="J106" s="31">
        <v>33</v>
      </c>
      <c r="K106" s="31">
        <v>46</v>
      </c>
      <c r="L106" s="31">
        <v>58</v>
      </c>
      <c r="M106" s="31">
        <v>89</v>
      </c>
    </row>
    <row r="107" spans="1:13" x14ac:dyDescent="0.2">
      <c r="A107" s="156" t="str">
        <f t="shared" si="16"/>
        <v>14: Traffic and vehicle regulatory offences</v>
      </c>
      <c r="B107" s="156" t="s">
        <v>91</v>
      </c>
      <c r="C107" s="93" t="s">
        <v>321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6" t="s">
        <v>208</v>
      </c>
      <c r="D108" s="124">
        <v>590</v>
      </c>
      <c r="E108" s="124">
        <v>569</v>
      </c>
      <c r="F108" s="124">
        <v>434</v>
      </c>
      <c r="G108" s="124">
        <v>325</v>
      </c>
      <c r="H108" s="124">
        <v>444</v>
      </c>
      <c r="I108" s="124">
        <v>580</v>
      </c>
      <c r="J108" s="124">
        <v>674</v>
      </c>
      <c r="K108" s="124">
        <v>722</v>
      </c>
      <c r="L108" s="124">
        <v>868</v>
      </c>
      <c r="M108" s="124">
        <v>949</v>
      </c>
    </row>
    <row r="109" spans="1:13" x14ac:dyDescent="0.2">
      <c r="A109" s="157" t="str">
        <f>A108</f>
        <v>14: Traffic and vehicle regulatory offences</v>
      </c>
      <c r="B109" s="96" t="s">
        <v>92</v>
      </c>
      <c r="C109" s="96" t="s">
        <v>165</v>
      </c>
      <c r="D109" s="124">
        <v>44</v>
      </c>
      <c r="E109" s="124">
        <v>58</v>
      </c>
      <c r="F109" s="124">
        <v>24</v>
      </c>
      <c r="G109" s="124">
        <v>1</v>
      </c>
      <c r="H109" s="124">
        <v>2</v>
      </c>
      <c r="I109" s="124">
        <v>1</v>
      </c>
      <c r="J109" s="124">
        <v>3</v>
      </c>
      <c r="K109" s="124">
        <v>0</v>
      </c>
      <c r="L109" s="124">
        <v>0</v>
      </c>
      <c r="M109" s="124">
        <v>0</v>
      </c>
    </row>
    <row r="110" spans="1:13" ht="24" x14ac:dyDescent="0.2">
      <c r="A110" s="156" t="s">
        <v>30</v>
      </c>
      <c r="B110" s="96" t="s">
        <v>322</v>
      </c>
      <c r="C110" s="96" t="s">
        <v>323</v>
      </c>
      <c r="D110" s="124">
        <v>0</v>
      </c>
      <c r="E110" s="124">
        <v>0</v>
      </c>
      <c r="F110" s="124">
        <v>0</v>
      </c>
      <c r="G110" s="124">
        <v>0</v>
      </c>
      <c r="H110" s="124">
        <v>0</v>
      </c>
      <c r="I110" s="124">
        <v>0</v>
      </c>
      <c r="J110" s="124">
        <v>0</v>
      </c>
      <c r="K110" s="124">
        <v>1</v>
      </c>
      <c r="L110" s="124">
        <v>0</v>
      </c>
      <c r="M110" s="124">
        <v>0</v>
      </c>
    </row>
    <row r="111" spans="1:13" x14ac:dyDescent="0.2">
      <c r="A111" s="156" t="str">
        <f t="shared" ref="A111:B126" si="17">A110</f>
        <v>15: Offences against justice procedures, government security and government operations</v>
      </c>
      <c r="B111" s="159" t="s">
        <v>93</v>
      </c>
      <c r="C111" s="33" t="s">
        <v>166</v>
      </c>
      <c r="D111" s="31">
        <v>119</v>
      </c>
      <c r="E111" s="31">
        <v>111</v>
      </c>
      <c r="F111" s="31">
        <v>98</v>
      </c>
      <c r="G111" s="31">
        <v>90</v>
      </c>
      <c r="H111" s="31">
        <v>111</v>
      </c>
      <c r="I111" s="31">
        <v>110</v>
      </c>
      <c r="J111" s="31">
        <v>146</v>
      </c>
      <c r="K111" s="31">
        <v>154</v>
      </c>
      <c r="L111" s="31">
        <v>186</v>
      </c>
      <c r="M111" s="31">
        <v>208</v>
      </c>
    </row>
    <row r="112" spans="1:13" x14ac:dyDescent="0.2">
      <c r="A112" s="156" t="str">
        <f t="shared" si="17"/>
        <v>15: Offences against justice procedures, government security and government operations</v>
      </c>
      <c r="B112" s="157" t="str">
        <f>B111</f>
        <v>151: Breach of custodial order offences</v>
      </c>
      <c r="C112" s="96" t="s">
        <v>167</v>
      </c>
      <c r="D112" s="124">
        <v>198</v>
      </c>
      <c r="E112" s="124">
        <v>154</v>
      </c>
      <c r="F112" s="124">
        <v>144</v>
      </c>
      <c r="G112" s="124">
        <v>198</v>
      </c>
      <c r="H112" s="124">
        <v>352</v>
      </c>
      <c r="I112" s="124">
        <v>372</v>
      </c>
      <c r="J112" s="124">
        <v>276</v>
      </c>
      <c r="K112" s="124">
        <v>386</v>
      </c>
      <c r="L112" s="124">
        <v>391</v>
      </c>
      <c r="M112" s="124">
        <v>327</v>
      </c>
    </row>
    <row r="113" spans="1:13" x14ac:dyDescent="0.2">
      <c r="A113" s="156" t="str">
        <f t="shared" si="17"/>
        <v>15: Offences against justice procedures, government security and government operations</v>
      </c>
      <c r="B113" s="156" t="s">
        <v>94</v>
      </c>
      <c r="C113" s="93" t="s">
        <v>168</v>
      </c>
      <c r="D113" s="31">
        <v>2199</v>
      </c>
      <c r="E113" s="31">
        <v>1926</v>
      </c>
      <c r="F113" s="31">
        <v>1376</v>
      </c>
      <c r="G113" s="31">
        <v>1154</v>
      </c>
      <c r="H113" s="31">
        <v>1412</v>
      </c>
      <c r="I113" s="31">
        <v>1491</v>
      </c>
      <c r="J113" s="31">
        <v>1457</v>
      </c>
      <c r="K113" s="31">
        <v>1303</v>
      </c>
      <c r="L113" s="31">
        <v>1268</v>
      </c>
      <c r="M113" s="31">
        <v>748</v>
      </c>
    </row>
    <row r="114" spans="1:13" x14ac:dyDescent="0.2">
      <c r="A114" s="156" t="str">
        <f t="shared" si="17"/>
        <v>15: Offences against justice procedures, government security and government operations</v>
      </c>
      <c r="B114" s="156" t="str">
        <f t="shared" si="17"/>
        <v>152: Breach of community-based order</v>
      </c>
      <c r="C114" s="93" t="s">
        <v>169</v>
      </c>
      <c r="D114" s="31">
        <v>1190</v>
      </c>
      <c r="E114" s="31">
        <v>1001</v>
      </c>
      <c r="F114" s="31">
        <v>795</v>
      </c>
      <c r="G114" s="31">
        <v>625</v>
      </c>
      <c r="H114" s="31">
        <v>589</v>
      </c>
      <c r="I114" s="31">
        <v>703</v>
      </c>
      <c r="J114" s="31">
        <v>789</v>
      </c>
      <c r="K114" s="31">
        <v>733</v>
      </c>
      <c r="L114" s="31">
        <v>768</v>
      </c>
      <c r="M114" s="31">
        <v>657</v>
      </c>
    </row>
    <row r="115" spans="1:13" x14ac:dyDescent="0.2">
      <c r="A115" s="156" t="str">
        <f t="shared" si="17"/>
        <v>15: Offences against justice procedures, government security and government operations</v>
      </c>
      <c r="B115" s="156" t="str">
        <f t="shared" si="17"/>
        <v>152: Breach of community-based order</v>
      </c>
      <c r="C115" s="93" t="s">
        <v>324</v>
      </c>
      <c r="D115" s="31" t="s">
        <v>377</v>
      </c>
      <c r="E115" s="31" t="s">
        <v>377</v>
      </c>
      <c r="F115" s="31" t="s">
        <v>377</v>
      </c>
      <c r="G115" s="31" t="s">
        <v>377</v>
      </c>
      <c r="H115" s="31" t="s">
        <v>377</v>
      </c>
      <c r="I115" s="31" t="s">
        <v>377</v>
      </c>
      <c r="J115" s="31" t="s">
        <v>377</v>
      </c>
      <c r="K115" s="31" t="s">
        <v>377</v>
      </c>
      <c r="L115" s="31" t="s">
        <v>377</v>
      </c>
      <c r="M115" s="31" t="s">
        <v>377</v>
      </c>
    </row>
    <row r="116" spans="1:13" x14ac:dyDescent="0.2">
      <c r="A116" s="156" t="str">
        <f t="shared" si="17"/>
        <v>15: Offences against justice procedures, government security and government operations</v>
      </c>
      <c r="B116" s="156"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6" t="s">
        <v>212</v>
      </c>
      <c r="D117" s="124">
        <v>1315</v>
      </c>
      <c r="E117" s="124">
        <v>1287</v>
      </c>
      <c r="F117" s="124">
        <v>1213</v>
      </c>
      <c r="G117" s="124">
        <v>859</v>
      </c>
      <c r="H117" s="124">
        <v>803</v>
      </c>
      <c r="I117" s="124">
        <v>821</v>
      </c>
      <c r="J117" s="124">
        <v>886</v>
      </c>
      <c r="K117" s="124">
        <v>787</v>
      </c>
      <c r="L117" s="124">
        <v>773</v>
      </c>
      <c r="M117" s="124">
        <v>606</v>
      </c>
    </row>
    <row r="118" spans="1:13" x14ac:dyDescent="0.2">
      <c r="A118" s="156" t="str">
        <f t="shared" si="17"/>
        <v>15: Offences against justice procedures, government security and government operations</v>
      </c>
      <c r="B118" s="156" t="s">
        <v>95</v>
      </c>
      <c r="C118" s="93" t="s">
        <v>326</v>
      </c>
      <c r="D118" s="31">
        <v>5</v>
      </c>
      <c r="E118" s="31">
        <v>2</v>
      </c>
      <c r="F118" s="31">
        <v>3</v>
      </c>
      <c r="G118" s="31">
        <v>2</v>
      </c>
      <c r="H118" s="31">
        <v>6</v>
      </c>
      <c r="I118" s="31">
        <v>4</v>
      </c>
      <c r="J118" s="31">
        <v>2</v>
      </c>
      <c r="K118" s="31">
        <v>4</v>
      </c>
      <c r="L118" s="31">
        <v>1</v>
      </c>
      <c r="M118" s="31">
        <v>4</v>
      </c>
    </row>
    <row r="119" spans="1:13" x14ac:dyDescent="0.2">
      <c r="A119" s="156" t="str">
        <f t="shared" si="17"/>
        <v>15: Offences against justice procedures, government security and government operations</v>
      </c>
      <c r="B119" s="156" t="str">
        <f t="shared" si="17"/>
        <v>153: Breach of violence and non-violence orders</v>
      </c>
      <c r="C119" s="93" t="s">
        <v>170</v>
      </c>
      <c r="D119" s="31">
        <v>939</v>
      </c>
      <c r="E119" s="31">
        <v>832</v>
      </c>
      <c r="F119" s="31">
        <v>668</v>
      </c>
      <c r="G119" s="31">
        <v>748</v>
      </c>
      <c r="H119" s="31">
        <v>952</v>
      </c>
      <c r="I119" s="31">
        <v>1178</v>
      </c>
      <c r="J119" s="31">
        <v>1078</v>
      </c>
      <c r="K119" s="31">
        <v>1186</v>
      </c>
      <c r="L119" s="31">
        <v>1218</v>
      </c>
      <c r="M119" s="31">
        <v>1172</v>
      </c>
    </row>
    <row r="120" spans="1:13" x14ac:dyDescent="0.2">
      <c r="A120" s="156" t="str">
        <f t="shared" si="17"/>
        <v>15: Offences against justice procedures, government security and government operations</v>
      </c>
      <c r="B120" s="157" t="str">
        <f t="shared" si="17"/>
        <v>153: Breach of violence and non-violence orders</v>
      </c>
      <c r="C120" s="96" t="s">
        <v>171</v>
      </c>
      <c r="D120" s="124">
        <v>1</v>
      </c>
      <c r="E120" s="124">
        <v>4</v>
      </c>
      <c r="F120" s="124">
        <v>3</v>
      </c>
      <c r="G120" s="124">
        <v>3</v>
      </c>
      <c r="H120" s="124">
        <v>1</v>
      </c>
      <c r="I120" s="124">
        <v>4</v>
      </c>
      <c r="J120" s="124">
        <v>5</v>
      </c>
      <c r="K120" s="124">
        <v>4</v>
      </c>
      <c r="L120" s="124">
        <v>2</v>
      </c>
      <c r="M120" s="124">
        <v>4</v>
      </c>
    </row>
    <row r="121" spans="1:13" ht="24" x14ac:dyDescent="0.2">
      <c r="A121" s="156" t="str">
        <f t="shared" si="17"/>
        <v>15: Offences against justice procedures, government security and government operations</v>
      </c>
      <c r="B121" s="156" t="s">
        <v>96</v>
      </c>
      <c r="C121" s="93" t="s">
        <v>172</v>
      </c>
      <c r="D121" s="31">
        <v>2</v>
      </c>
      <c r="E121" s="31">
        <v>1</v>
      </c>
      <c r="F121" s="31">
        <v>0</v>
      </c>
      <c r="G121" s="31">
        <v>1</v>
      </c>
      <c r="H121" s="31">
        <v>1</v>
      </c>
      <c r="I121" s="31">
        <v>1</v>
      </c>
      <c r="J121" s="31">
        <v>0</v>
      </c>
      <c r="K121" s="31">
        <v>0</v>
      </c>
      <c r="L121" s="31">
        <v>1</v>
      </c>
      <c r="M121" s="31">
        <v>279</v>
      </c>
    </row>
    <row r="122" spans="1:13" x14ac:dyDescent="0.2">
      <c r="A122" s="156" t="str">
        <f t="shared" si="17"/>
        <v>15: Offences against justice procedures, government security and government operations</v>
      </c>
      <c r="B122" s="156"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3" t="s">
        <v>173</v>
      </c>
      <c r="D123" s="31">
        <v>1</v>
      </c>
      <c r="E123" s="31">
        <v>1</v>
      </c>
      <c r="F123" s="31">
        <v>1</v>
      </c>
      <c r="G123" s="31">
        <v>0</v>
      </c>
      <c r="H123" s="31">
        <v>0</v>
      </c>
      <c r="I123" s="31">
        <v>0</v>
      </c>
      <c r="J123" s="31">
        <v>0</v>
      </c>
      <c r="K123" s="31">
        <v>0</v>
      </c>
      <c r="L123" s="31">
        <v>0</v>
      </c>
      <c r="M123" s="31">
        <v>1</v>
      </c>
    </row>
    <row r="124" spans="1:13" x14ac:dyDescent="0.2">
      <c r="A124" s="156" t="str">
        <f t="shared" si="17"/>
        <v>15: Offences against justice procedures, government security and government operations</v>
      </c>
      <c r="B124" s="157" t="str">
        <f t="shared" si="17"/>
        <v>154: Offences against government operations</v>
      </c>
      <c r="C124" s="96" t="s">
        <v>213</v>
      </c>
      <c r="D124" s="124">
        <v>7</v>
      </c>
      <c r="E124" s="124">
        <v>6</v>
      </c>
      <c r="F124" s="124">
        <v>1</v>
      </c>
      <c r="G124" s="124">
        <v>2</v>
      </c>
      <c r="H124" s="124">
        <v>0</v>
      </c>
      <c r="I124" s="124">
        <v>2</v>
      </c>
      <c r="J124" s="124">
        <v>6</v>
      </c>
      <c r="K124" s="124">
        <v>8</v>
      </c>
      <c r="L124" s="124">
        <v>6</v>
      </c>
      <c r="M124" s="124">
        <v>5</v>
      </c>
    </row>
    <row r="125" spans="1:13" x14ac:dyDescent="0.2">
      <c r="A125" s="156" t="str">
        <f t="shared" si="17"/>
        <v>15: Offences against justice procedures, government security and government operations</v>
      </c>
      <c r="B125" s="96" t="s">
        <v>97</v>
      </c>
      <c r="C125" s="96" t="s">
        <v>214</v>
      </c>
      <c r="D125" s="124">
        <v>1</v>
      </c>
      <c r="E125" s="124">
        <v>0</v>
      </c>
      <c r="F125" s="124">
        <v>0</v>
      </c>
      <c r="G125" s="124">
        <v>0</v>
      </c>
      <c r="H125" s="124">
        <v>1</v>
      </c>
      <c r="I125" s="124">
        <v>0</v>
      </c>
      <c r="J125" s="124">
        <v>1</v>
      </c>
      <c r="K125" s="124">
        <v>0</v>
      </c>
      <c r="L125" s="124">
        <v>1</v>
      </c>
      <c r="M125" s="124">
        <v>2</v>
      </c>
    </row>
    <row r="126" spans="1:13" x14ac:dyDescent="0.2">
      <c r="A126" s="156" t="str">
        <f t="shared" si="17"/>
        <v>15: Offences against justice procedures, government security and government operations</v>
      </c>
      <c r="B126" s="156" t="s">
        <v>98</v>
      </c>
      <c r="C126" s="93" t="s">
        <v>174</v>
      </c>
      <c r="D126" s="31">
        <v>90</v>
      </c>
      <c r="E126" s="31">
        <v>69</v>
      </c>
      <c r="F126" s="31">
        <v>66</v>
      </c>
      <c r="G126" s="31">
        <v>47</v>
      </c>
      <c r="H126" s="31">
        <v>55</v>
      </c>
      <c r="I126" s="31">
        <v>72</v>
      </c>
      <c r="J126" s="31">
        <v>78</v>
      </c>
      <c r="K126" s="31">
        <v>64</v>
      </c>
      <c r="L126" s="31">
        <v>54</v>
      </c>
      <c r="M126" s="31">
        <v>30</v>
      </c>
    </row>
    <row r="127" spans="1:13" x14ac:dyDescent="0.2">
      <c r="A127" s="156" t="str">
        <f t="shared" ref="A127:B129" si="18">A126</f>
        <v>15: Offences against justice procedures, government security and government operations</v>
      </c>
      <c r="B127" s="156" t="str">
        <f t="shared" si="18"/>
        <v>156: Offences against justice procedures</v>
      </c>
      <c r="C127" s="93" t="s">
        <v>175</v>
      </c>
      <c r="D127" s="31">
        <v>962</v>
      </c>
      <c r="E127" s="31">
        <v>891</v>
      </c>
      <c r="F127" s="31">
        <v>644</v>
      </c>
      <c r="G127" s="31">
        <v>514</v>
      </c>
      <c r="H127" s="31">
        <v>614</v>
      </c>
      <c r="I127" s="31">
        <v>680</v>
      </c>
      <c r="J127" s="31">
        <v>725</v>
      </c>
      <c r="K127" s="31">
        <v>785</v>
      </c>
      <c r="L127" s="31">
        <v>834</v>
      </c>
      <c r="M127" s="31">
        <v>864</v>
      </c>
    </row>
    <row r="128" spans="1:13" x14ac:dyDescent="0.2">
      <c r="A128" s="156" t="str">
        <f t="shared" si="18"/>
        <v>15: Offences against justice procedures, government security and government operations</v>
      </c>
      <c r="B128" s="156" t="str">
        <f t="shared" si="18"/>
        <v>156: Offences against justice procedures</v>
      </c>
      <c r="C128" s="93" t="s">
        <v>176</v>
      </c>
      <c r="D128" s="31">
        <v>4</v>
      </c>
      <c r="E128" s="31">
        <v>8</v>
      </c>
      <c r="F128" s="31">
        <v>8</v>
      </c>
      <c r="G128" s="31">
        <v>6</v>
      </c>
      <c r="H128" s="31">
        <v>8</v>
      </c>
      <c r="I128" s="31">
        <v>0</v>
      </c>
      <c r="J128" s="31">
        <v>7</v>
      </c>
      <c r="K128" s="31">
        <v>4</v>
      </c>
      <c r="L128" s="31">
        <v>3</v>
      </c>
      <c r="M128" s="31">
        <v>0</v>
      </c>
    </row>
    <row r="129" spans="1:13" x14ac:dyDescent="0.2">
      <c r="A129" s="157" t="str">
        <f t="shared" si="18"/>
        <v>15: Offences against justice procedures, government security and government operations</v>
      </c>
      <c r="B129" s="157" t="str">
        <f t="shared" si="18"/>
        <v>156: Offences against justice procedures</v>
      </c>
      <c r="C129" s="96" t="s">
        <v>215</v>
      </c>
      <c r="D129" s="124">
        <v>34</v>
      </c>
      <c r="E129" s="124">
        <v>14</v>
      </c>
      <c r="F129" s="124">
        <v>26</v>
      </c>
      <c r="G129" s="124">
        <v>2</v>
      </c>
      <c r="H129" s="124">
        <v>10</v>
      </c>
      <c r="I129" s="124">
        <v>14</v>
      </c>
      <c r="J129" s="124">
        <v>11</v>
      </c>
      <c r="K129" s="124">
        <v>33</v>
      </c>
      <c r="L129" s="124">
        <v>26</v>
      </c>
      <c r="M129" s="124">
        <v>29</v>
      </c>
    </row>
    <row r="130" spans="1:13" x14ac:dyDescent="0.2">
      <c r="A130" s="159"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6" t="s">
        <v>31</v>
      </c>
      <c r="B131" s="156" t="s">
        <v>99</v>
      </c>
      <c r="C131" s="93" t="s">
        <v>177</v>
      </c>
      <c r="D131" s="31">
        <v>0</v>
      </c>
      <c r="E131" s="31">
        <v>0</v>
      </c>
      <c r="F131" s="31">
        <v>0</v>
      </c>
      <c r="G131" s="31">
        <v>0</v>
      </c>
      <c r="H131" s="31">
        <v>0</v>
      </c>
      <c r="I131" s="31">
        <v>0</v>
      </c>
      <c r="J131" s="31">
        <v>0</v>
      </c>
      <c r="K131" s="31">
        <v>0</v>
      </c>
      <c r="L131" s="31">
        <v>0</v>
      </c>
      <c r="M131" s="31">
        <v>0</v>
      </c>
    </row>
    <row r="132" spans="1:13" x14ac:dyDescent="0.2">
      <c r="A132" s="156" t="s">
        <v>31</v>
      </c>
      <c r="B132" s="157" t="str">
        <f>B131</f>
        <v>161: Defamation, libel and privacy offences</v>
      </c>
      <c r="C132" s="96" t="s">
        <v>178</v>
      </c>
      <c r="D132" s="124">
        <v>0</v>
      </c>
      <c r="E132" s="124">
        <v>11</v>
      </c>
      <c r="F132" s="124">
        <v>1</v>
      </c>
      <c r="G132" s="124">
        <v>0</v>
      </c>
      <c r="H132" s="124">
        <v>3</v>
      </c>
      <c r="I132" s="124">
        <v>2</v>
      </c>
      <c r="J132" s="124">
        <v>3</v>
      </c>
      <c r="K132" s="124">
        <v>3</v>
      </c>
      <c r="L132" s="124">
        <v>0</v>
      </c>
      <c r="M132" s="124">
        <v>1</v>
      </c>
    </row>
    <row r="133" spans="1:13" x14ac:dyDescent="0.2">
      <c r="A133" s="156" t="s">
        <v>31</v>
      </c>
      <c r="B133" s="159" t="s">
        <v>100</v>
      </c>
      <c r="C133" s="33" t="s">
        <v>330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3" t="s">
        <v>331</v>
      </c>
      <c r="D134" s="31">
        <v>0</v>
      </c>
      <c r="E134" s="31">
        <v>0</v>
      </c>
      <c r="F134" s="31">
        <v>0</v>
      </c>
      <c r="G134" s="31">
        <v>0</v>
      </c>
      <c r="H134" s="31">
        <v>0</v>
      </c>
      <c r="I134" s="31">
        <v>0</v>
      </c>
      <c r="J134" s="31">
        <v>0</v>
      </c>
      <c r="K134" s="31">
        <v>0</v>
      </c>
      <c r="L134" s="31">
        <v>0</v>
      </c>
      <c r="M134" s="31">
        <v>0</v>
      </c>
    </row>
    <row r="135" spans="1:13" x14ac:dyDescent="0.2">
      <c r="A135" s="156" t="s">
        <v>31</v>
      </c>
      <c r="B135" s="156"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3" t="s">
        <v>179</v>
      </c>
      <c r="D137" s="31">
        <v>0</v>
      </c>
      <c r="E137" s="31">
        <v>4</v>
      </c>
      <c r="F137" s="31">
        <v>2</v>
      </c>
      <c r="G137" s="31">
        <v>1</v>
      </c>
      <c r="H137" s="31">
        <v>0</v>
      </c>
      <c r="I137" s="31">
        <v>2</v>
      </c>
      <c r="J137" s="31">
        <v>1</v>
      </c>
      <c r="K137" s="31">
        <v>2</v>
      </c>
      <c r="L137" s="31">
        <v>1</v>
      </c>
      <c r="M137" s="31">
        <v>1</v>
      </c>
    </row>
    <row r="138" spans="1:13" x14ac:dyDescent="0.2">
      <c r="A138" s="156" t="s">
        <v>31</v>
      </c>
      <c r="B138" s="156" t="str">
        <f t="shared" si="19"/>
        <v>162: Public health and safety offences</v>
      </c>
      <c r="C138" s="93" t="s">
        <v>180</v>
      </c>
      <c r="D138" s="31">
        <v>0</v>
      </c>
      <c r="E138" s="31">
        <v>1</v>
      </c>
      <c r="F138" s="31">
        <v>0</v>
      </c>
      <c r="G138" s="31">
        <v>0</v>
      </c>
      <c r="H138" s="31">
        <v>0</v>
      </c>
      <c r="I138" s="31">
        <v>0</v>
      </c>
      <c r="J138" s="31">
        <v>0</v>
      </c>
      <c r="K138" s="31">
        <v>0</v>
      </c>
      <c r="L138" s="31">
        <v>0</v>
      </c>
      <c r="M138" s="31">
        <v>0</v>
      </c>
    </row>
    <row r="139" spans="1:13" x14ac:dyDescent="0.2">
      <c r="A139" s="156" t="s">
        <v>31</v>
      </c>
      <c r="B139" s="156" t="str">
        <f t="shared" si="19"/>
        <v>162: Public health and safety offences</v>
      </c>
      <c r="C139" s="93" t="s">
        <v>181</v>
      </c>
      <c r="D139" s="31">
        <v>15</v>
      </c>
      <c r="E139" s="31">
        <v>13</v>
      </c>
      <c r="F139" s="31">
        <v>63</v>
      </c>
      <c r="G139" s="31">
        <v>11</v>
      </c>
      <c r="H139" s="31">
        <v>15</v>
      </c>
      <c r="I139" s="31">
        <v>18</v>
      </c>
      <c r="J139" s="31">
        <v>14</v>
      </c>
      <c r="K139" s="31">
        <v>17</v>
      </c>
      <c r="L139" s="31">
        <v>20</v>
      </c>
      <c r="M139" s="31">
        <v>16</v>
      </c>
    </row>
    <row r="140" spans="1:13" x14ac:dyDescent="0.2">
      <c r="A140" s="156" t="s">
        <v>31</v>
      </c>
      <c r="B140" s="157" t="str">
        <f t="shared" si="19"/>
        <v>162: Public health and safety offences</v>
      </c>
      <c r="C140" s="96" t="s">
        <v>216</v>
      </c>
      <c r="D140" s="124">
        <v>0</v>
      </c>
      <c r="E140" s="124">
        <v>0</v>
      </c>
      <c r="F140" s="124">
        <v>0</v>
      </c>
      <c r="G140" s="124">
        <v>0</v>
      </c>
      <c r="H140" s="124">
        <v>0</v>
      </c>
      <c r="I140" s="124">
        <v>0</v>
      </c>
      <c r="J140" s="124">
        <v>5</v>
      </c>
      <c r="K140" s="124">
        <v>0</v>
      </c>
      <c r="L140" s="124">
        <v>0</v>
      </c>
      <c r="M140" s="124">
        <v>0</v>
      </c>
    </row>
    <row r="141" spans="1:13" x14ac:dyDescent="0.2">
      <c r="A141" s="156" t="s">
        <v>31</v>
      </c>
      <c r="B141" s="96" t="s">
        <v>101</v>
      </c>
      <c r="C141" s="96" t="s">
        <v>182</v>
      </c>
      <c r="D141" s="124">
        <v>5</v>
      </c>
      <c r="E141" s="124">
        <v>4</v>
      </c>
      <c r="F141" s="124">
        <v>20</v>
      </c>
      <c r="G141" s="124">
        <v>0</v>
      </c>
      <c r="H141" s="124">
        <v>2</v>
      </c>
      <c r="I141" s="124">
        <v>2</v>
      </c>
      <c r="J141" s="124">
        <v>8</v>
      </c>
      <c r="K141" s="124">
        <v>6</v>
      </c>
      <c r="L141" s="124">
        <v>0</v>
      </c>
      <c r="M141" s="124">
        <v>0</v>
      </c>
    </row>
    <row r="142" spans="1:13" x14ac:dyDescent="0.2">
      <c r="A142" s="156" t="s">
        <v>31</v>
      </c>
      <c r="B142" s="156" t="s">
        <v>102</v>
      </c>
      <c r="C142" s="93" t="s">
        <v>334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3" t="s">
        <v>183</v>
      </c>
      <c r="D143" s="31">
        <v>5</v>
      </c>
      <c r="E143" s="31">
        <v>5</v>
      </c>
      <c r="F143" s="31">
        <v>5</v>
      </c>
      <c r="G143" s="31">
        <v>11</v>
      </c>
      <c r="H143" s="31">
        <v>2</v>
      </c>
      <c r="I143" s="31">
        <v>10</v>
      </c>
      <c r="J143" s="31">
        <v>7</v>
      </c>
      <c r="K143" s="31">
        <v>4</v>
      </c>
      <c r="L143" s="31">
        <v>4</v>
      </c>
      <c r="M143" s="31">
        <v>9</v>
      </c>
    </row>
    <row r="144" spans="1:13" x14ac:dyDescent="0.2">
      <c r="A144" s="156" t="s">
        <v>31</v>
      </c>
      <c r="B144" s="156" t="str">
        <f t="shared" si="19"/>
        <v>169: Other miscellaneous offences</v>
      </c>
      <c r="C144" s="93" t="s">
        <v>184</v>
      </c>
      <c r="D144" s="31">
        <v>0</v>
      </c>
      <c r="E144" s="31">
        <v>0</v>
      </c>
      <c r="F144" s="31">
        <v>0</v>
      </c>
      <c r="G144" s="31">
        <v>1</v>
      </c>
      <c r="H144" s="31">
        <v>0</v>
      </c>
      <c r="I144" s="31">
        <v>0</v>
      </c>
      <c r="J144" s="31">
        <v>0</v>
      </c>
      <c r="K144" s="31">
        <v>4</v>
      </c>
      <c r="L144" s="31">
        <v>2</v>
      </c>
      <c r="M144" s="31">
        <v>0</v>
      </c>
    </row>
    <row r="145" spans="1:13" x14ac:dyDescent="0.2">
      <c r="A145" s="156" t="s">
        <v>31</v>
      </c>
      <c r="B145" s="156"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4" t="s">
        <v>217</v>
      </c>
      <c r="D146" s="124">
        <v>62</v>
      </c>
      <c r="E146" s="124">
        <v>46</v>
      </c>
      <c r="F146" s="124">
        <v>30</v>
      </c>
      <c r="G146" s="124">
        <v>23</v>
      </c>
      <c r="H146" s="124">
        <v>20</v>
      </c>
      <c r="I146" s="124">
        <v>25</v>
      </c>
      <c r="J146" s="124">
        <v>14</v>
      </c>
      <c r="K146" s="124">
        <v>12</v>
      </c>
      <c r="L146" s="124">
        <v>17</v>
      </c>
      <c r="M146" s="124">
        <v>16</v>
      </c>
    </row>
  </sheetData>
  <sheetProtection formatCells="0" formatColumns="0" formatRows="0" insertColumns="0" insertRows="0" insertHyperlinks="0" deleteColumns="0" deleteRows="0" sort="0" autoFilter="0" pivotTables="0"/>
  <autoFilter ref="A9:C146" xr:uid="{CA4407F5-DC1D-4AF7-81C3-44A751E21A02}"/>
  <mergeCells count="57">
    <mergeCell ref="A130:A146"/>
    <mergeCell ref="B131:B132"/>
    <mergeCell ref="B133:B140"/>
    <mergeCell ref="B142:B146"/>
    <mergeCell ref="A110:A129"/>
    <mergeCell ref="B111:B112"/>
    <mergeCell ref="B113:B117"/>
    <mergeCell ref="B118:B120"/>
    <mergeCell ref="B121:B124"/>
    <mergeCell ref="B126:B129"/>
    <mergeCell ref="B84:B90"/>
    <mergeCell ref="B91:B95"/>
    <mergeCell ref="A96:A109"/>
    <mergeCell ref="B97:B100"/>
    <mergeCell ref="B101:B103"/>
    <mergeCell ref="B104:B108"/>
    <mergeCell ref="A79:A95"/>
    <mergeCell ref="B80:B83"/>
    <mergeCell ref="A23:A26"/>
    <mergeCell ref="B23:B24"/>
    <mergeCell ref="B25:B26"/>
    <mergeCell ref="A27:A30"/>
    <mergeCell ref="B29:B30"/>
    <mergeCell ref="A15:A17"/>
    <mergeCell ref="B15:B16"/>
    <mergeCell ref="A18:A22"/>
    <mergeCell ref="B18:B19"/>
    <mergeCell ref="B20:B22"/>
    <mergeCell ref="B63:B65"/>
    <mergeCell ref="A63:A69"/>
    <mergeCell ref="B66:B69"/>
    <mergeCell ref="A70:A78"/>
    <mergeCell ref="B70:B73"/>
    <mergeCell ref="B74:B78"/>
    <mergeCell ref="B56:B57"/>
    <mergeCell ref="A46:A54"/>
    <mergeCell ref="B47:B49"/>
    <mergeCell ref="B50:B52"/>
    <mergeCell ref="B53:B54"/>
    <mergeCell ref="A55:A62"/>
    <mergeCell ref="B58:B59"/>
    <mergeCell ref="B60:B61"/>
    <mergeCell ref="A31:A34"/>
    <mergeCell ref="B31:B33"/>
    <mergeCell ref="A36:A45"/>
    <mergeCell ref="B37:B39"/>
    <mergeCell ref="B40:B43"/>
    <mergeCell ref="D8:M8"/>
    <mergeCell ref="A10:A14"/>
    <mergeCell ref="A7:M7"/>
    <mergeCell ref="A1:M1"/>
    <mergeCell ref="A2:M2"/>
    <mergeCell ref="A3:M3"/>
    <mergeCell ref="A5:M5"/>
    <mergeCell ref="A6:M6"/>
    <mergeCell ref="A4:M4"/>
    <mergeCell ref="B13:B14"/>
  </mergeCells>
  <hyperlinks>
    <hyperlink ref="A6:E6" location="'Definitions and data notes'!A1" display="For more information on how to interpret these figures, please read the Definitions and data notes." xr:uid="{0E7B2847-44A6-43D6-95ED-16F1ECDCB417}"/>
    <hyperlink ref="A7:E7" location="Contents!A1" display="Back to Contents page" xr:uid="{98D04B42-250C-4B4D-A626-3430723A49C8}"/>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94CE-DCE8-417D-A17D-81C9CBFED81B}">
  <sheetPr codeName="Sheet13">
    <tabColor theme="6" tint="0.79998168889431442"/>
  </sheetPr>
  <dimension ref="A1:M30"/>
  <sheetViews>
    <sheetView zoomScaleNormal="100" workbookViewId="0">
      <selection sqref="A1:L1"/>
    </sheetView>
  </sheetViews>
  <sheetFormatPr defaultColWidth="9" defaultRowHeight="14.25" x14ac:dyDescent="0.2"/>
  <cols>
    <col min="1" max="1" width="20.625" style="20" customWidth="1"/>
    <col min="2" max="11" width="8.625" style="20" customWidth="1"/>
    <col min="12" max="12" width="20.125" style="20" customWidth="1"/>
    <col min="13" max="16384" width="9" style="20"/>
  </cols>
  <sheetData>
    <row r="1" spans="1:13" s="45" customFormat="1" ht="15" x14ac:dyDescent="0.2">
      <c r="A1" s="136" t="s">
        <v>363</v>
      </c>
      <c r="B1" s="136"/>
      <c r="C1" s="136"/>
      <c r="D1" s="136"/>
      <c r="E1" s="136"/>
      <c r="F1" s="136"/>
      <c r="G1" s="136"/>
      <c r="H1" s="136"/>
      <c r="I1" s="136"/>
      <c r="J1" s="136"/>
      <c r="K1" s="136"/>
      <c r="L1" s="136"/>
    </row>
    <row r="2" spans="1:13" s="11" customFormat="1" ht="24.75" customHeight="1" x14ac:dyDescent="0.2">
      <c r="A2" s="135" t="s">
        <v>389</v>
      </c>
      <c r="B2" s="135"/>
      <c r="C2" s="135"/>
      <c r="D2" s="135"/>
      <c r="E2" s="135"/>
      <c r="F2" s="135"/>
      <c r="G2" s="135"/>
      <c r="H2" s="135"/>
      <c r="I2" s="135"/>
      <c r="J2" s="135"/>
      <c r="K2" s="135"/>
      <c r="L2" s="135"/>
    </row>
    <row r="3" spans="1:13" s="11" customFormat="1" ht="37.5" customHeight="1" x14ac:dyDescent="0.2">
      <c r="A3" s="135" t="s">
        <v>254</v>
      </c>
      <c r="B3" s="135"/>
      <c r="C3" s="135"/>
      <c r="D3" s="135"/>
      <c r="E3" s="135"/>
      <c r="F3" s="135"/>
      <c r="G3" s="135"/>
      <c r="H3" s="135"/>
      <c r="I3" s="135"/>
      <c r="J3" s="135"/>
      <c r="K3" s="135"/>
      <c r="L3" s="135"/>
    </row>
    <row r="4" spans="1:13" s="11" customFormat="1" x14ac:dyDescent="0.2">
      <c r="A4" s="135" t="s">
        <v>255</v>
      </c>
      <c r="B4" s="135"/>
      <c r="C4" s="135"/>
      <c r="D4" s="135"/>
      <c r="E4" s="135"/>
      <c r="F4" s="135"/>
      <c r="G4" s="135"/>
      <c r="H4" s="135"/>
      <c r="I4" s="135"/>
      <c r="J4" s="135"/>
      <c r="K4" s="135"/>
      <c r="L4" s="135"/>
    </row>
    <row r="5" spans="1:13" s="11" customFormat="1" ht="24.75" customHeight="1" x14ac:dyDescent="0.2">
      <c r="A5" s="135" t="s">
        <v>418</v>
      </c>
      <c r="B5" s="135"/>
      <c r="C5" s="135"/>
      <c r="D5" s="135"/>
      <c r="E5" s="135"/>
      <c r="F5" s="135"/>
      <c r="G5" s="135"/>
      <c r="H5" s="135"/>
      <c r="I5" s="135"/>
      <c r="J5" s="135"/>
      <c r="K5" s="135"/>
      <c r="L5" s="135"/>
    </row>
    <row r="6" spans="1:13" ht="14.25" customHeight="1" x14ac:dyDescent="0.2">
      <c r="A6" s="140" t="s">
        <v>268</v>
      </c>
      <c r="B6" s="140"/>
      <c r="C6" s="140"/>
      <c r="D6" s="140"/>
      <c r="E6" s="140"/>
      <c r="F6" s="140"/>
      <c r="G6" s="140"/>
      <c r="H6" s="140"/>
      <c r="I6" s="140"/>
      <c r="J6" s="140"/>
      <c r="K6" s="140"/>
      <c r="L6" s="140"/>
    </row>
    <row r="7" spans="1:13" ht="14.25" customHeight="1" x14ac:dyDescent="0.2">
      <c r="A7" s="140" t="s">
        <v>245</v>
      </c>
      <c r="B7" s="140"/>
      <c r="C7" s="140"/>
      <c r="D7" s="140"/>
      <c r="E7" s="140"/>
      <c r="F7" s="140"/>
      <c r="G7" s="140"/>
      <c r="H7" s="140"/>
      <c r="I7" s="140"/>
      <c r="J7" s="140"/>
      <c r="K7" s="140"/>
      <c r="L7" s="140"/>
    </row>
    <row r="8" spans="1:13" ht="24.75" customHeight="1" x14ac:dyDescent="0.2">
      <c r="A8" s="13" t="s">
        <v>194</v>
      </c>
      <c r="B8" s="14" t="s">
        <v>342</v>
      </c>
      <c r="C8" s="14" t="s">
        <v>343</v>
      </c>
      <c r="D8" s="14" t="s">
        <v>344</v>
      </c>
      <c r="E8" s="14" t="s">
        <v>345</v>
      </c>
      <c r="F8" s="14" t="s">
        <v>346</v>
      </c>
      <c r="G8" s="14" t="s">
        <v>347</v>
      </c>
      <c r="H8" s="14" t="s">
        <v>348</v>
      </c>
      <c r="I8" s="14" t="s">
        <v>349</v>
      </c>
      <c r="J8" s="14" t="s">
        <v>350</v>
      </c>
      <c r="K8" s="14" t="s">
        <v>351</v>
      </c>
      <c r="L8" s="74" t="s">
        <v>376</v>
      </c>
    </row>
    <row r="9" spans="1:13" x14ac:dyDescent="0.2">
      <c r="A9" s="79" t="s">
        <v>193</v>
      </c>
      <c r="B9" s="31">
        <v>3233</v>
      </c>
      <c r="C9" s="31">
        <v>2634</v>
      </c>
      <c r="D9" s="31">
        <v>2266</v>
      </c>
      <c r="E9" s="31">
        <v>2115</v>
      </c>
      <c r="F9" s="31">
        <v>2031</v>
      </c>
      <c r="G9" s="31">
        <v>2161</v>
      </c>
      <c r="H9" s="31">
        <v>2159</v>
      </c>
      <c r="I9" s="31">
        <v>1972</v>
      </c>
      <c r="J9" s="31">
        <v>1678</v>
      </c>
      <c r="K9" s="31">
        <v>1405</v>
      </c>
      <c r="L9" s="127">
        <v>-0.16269368295589992</v>
      </c>
      <c r="M9" s="52"/>
    </row>
    <row r="10" spans="1:13" x14ac:dyDescent="0.2">
      <c r="A10" s="54" t="s">
        <v>195</v>
      </c>
      <c r="B10" s="31">
        <v>12572</v>
      </c>
      <c r="C10" s="31">
        <v>11538</v>
      </c>
      <c r="D10" s="31">
        <v>9721</v>
      </c>
      <c r="E10" s="31">
        <v>8523</v>
      </c>
      <c r="F10" s="31">
        <v>9345</v>
      </c>
      <c r="G10" s="31">
        <v>10312</v>
      </c>
      <c r="H10" s="31">
        <v>11081</v>
      </c>
      <c r="I10" s="31">
        <v>11018</v>
      </c>
      <c r="J10" s="31">
        <v>11064</v>
      </c>
      <c r="K10" s="31">
        <v>10452</v>
      </c>
      <c r="L10" s="127">
        <v>-5.531453362255967E-2</v>
      </c>
      <c r="M10" s="52"/>
    </row>
    <row r="11" spans="1:13" x14ac:dyDescent="0.2">
      <c r="A11" s="55" t="s">
        <v>0</v>
      </c>
      <c r="B11" s="49">
        <v>14839</v>
      </c>
      <c r="C11" s="49">
        <v>13385</v>
      </c>
      <c r="D11" s="49">
        <v>11374</v>
      </c>
      <c r="E11" s="49">
        <v>10043</v>
      </c>
      <c r="F11" s="49">
        <v>10801</v>
      </c>
      <c r="G11" s="49">
        <v>11811</v>
      </c>
      <c r="H11" s="49">
        <v>12582</v>
      </c>
      <c r="I11" s="49">
        <v>12367</v>
      </c>
      <c r="J11" s="49">
        <v>12202</v>
      </c>
      <c r="K11" s="49">
        <v>11406</v>
      </c>
      <c r="L11" s="128">
        <v>-6.5235207343058543E-2</v>
      </c>
      <c r="M11" s="52"/>
    </row>
    <row r="12" spans="1:13" s="11" customFormat="1" x14ac:dyDescent="0.2">
      <c r="A12" s="135"/>
      <c r="B12" s="135"/>
      <c r="C12" s="135"/>
      <c r="D12" s="135"/>
      <c r="E12" s="135"/>
      <c r="F12" s="135"/>
      <c r="G12" s="135"/>
      <c r="H12" s="135"/>
      <c r="I12" s="135"/>
      <c r="J12" s="135"/>
      <c r="K12" s="135"/>
      <c r="L12" s="135"/>
    </row>
    <row r="13" spans="1:13" ht="15" x14ac:dyDescent="0.2">
      <c r="A13" s="136" t="s">
        <v>408</v>
      </c>
      <c r="B13" s="136"/>
      <c r="C13" s="136"/>
      <c r="D13" s="136"/>
      <c r="E13" s="136"/>
      <c r="F13" s="136"/>
      <c r="G13" s="136"/>
      <c r="H13" s="136"/>
      <c r="I13" s="136"/>
      <c r="J13" s="136"/>
      <c r="K13" s="136"/>
      <c r="L13" s="136"/>
    </row>
    <row r="14" spans="1:13" x14ac:dyDescent="0.2">
      <c r="A14" s="163"/>
      <c r="B14" s="163"/>
      <c r="C14" s="163"/>
      <c r="D14" s="163"/>
      <c r="E14" s="163"/>
      <c r="F14" s="163"/>
      <c r="G14" s="163"/>
      <c r="H14" s="163"/>
      <c r="I14" s="145" t="s">
        <v>419</v>
      </c>
      <c r="J14" s="145"/>
      <c r="K14" s="145"/>
      <c r="L14" s="145"/>
    </row>
    <row r="15" spans="1:13" x14ac:dyDescent="0.2">
      <c r="A15" s="163"/>
      <c r="B15" s="163"/>
      <c r="C15" s="163"/>
      <c r="D15" s="163"/>
      <c r="E15" s="163"/>
      <c r="F15" s="163"/>
      <c r="G15" s="163"/>
      <c r="H15" s="163"/>
      <c r="I15" s="145"/>
      <c r="J15" s="145"/>
      <c r="K15" s="145"/>
      <c r="L15" s="145"/>
    </row>
    <row r="16" spans="1:13" x14ac:dyDescent="0.2">
      <c r="A16" s="163"/>
      <c r="B16" s="163"/>
      <c r="C16" s="163"/>
      <c r="D16" s="163"/>
      <c r="E16" s="163"/>
      <c r="F16" s="163"/>
      <c r="G16" s="163"/>
      <c r="H16" s="163"/>
      <c r="I16" s="145"/>
      <c r="J16" s="145"/>
      <c r="K16" s="145"/>
      <c r="L16" s="145"/>
    </row>
    <row r="17" spans="1:12" x14ac:dyDescent="0.2">
      <c r="A17" s="163"/>
      <c r="B17" s="163"/>
      <c r="C17" s="163"/>
      <c r="D17" s="163"/>
      <c r="E17" s="163"/>
      <c r="F17" s="163"/>
      <c r="G17" s="163"/>
      <c r="H17" s="163"/>
      <c r="I17" s="145"/>
      <c r="J17" s="145"/>
      <c r="K17" s="145"/>
      <c r="L17" s="145"/>
    </row>
    <row r="18" spans="1:12" x14ac:dyDescent="0.2">
      <c r="A18" s="163"/>
      <c r="B18" s="163"/>
      <c r="C18" s="163"/>
      <c r="D18" s="163"/>
      <c r="E18" s="163"/>
      <c r="F18" s="163"/>
      <c r="G18" s="163"/>
      <c r="H18" s="163"/>
      <c r="I18" s="145"/>
      <c r="J18" s="145"/>
      <c r="K18" s="145"/>
      <c r="L18" s="145"/>
    </row>
    <row r="19" spans="1:12" x14ac:dyDescent="0.2">
      <c r="A19" s="163"/>
      <c r="B19" s="163"/>
      <c r="C19" s="163"/>
      <c r="D19" s="163"/>
      <c r="E19" s="163"/>
      <c r="F19" s="163"/>
      <c r="G19" s="163"/>
      <c r="H19" s="163"/>
      <c r="I19" s="145"/>
      <c r="J19" s="145"/>
      <c r="K19" s="145"/>
      <c r="L19" s="145"/>
    </row>
    <row r="20" spans="1:12" x14ac:dyDescent="0.2">
      <c r="A20" s="163"/>
      <c r="B20" s="163"/>
      <c r="C20" s="163"/>
      <c r="D20" s="163"/>
      <c r="E20" s="163"/>
      <c r="F20" s="163"/>
      <c r="G20" s="163"/>
      <c r="H20" s="163"/>
      <c r="I20" s="145"/>
      <c r="J20" s="145"/>
      <c r="K20" s="145"/>
      <c r="L20" s="145"/>
    </row>
    <row r="21" spans="1:12" x14ac:dyDescent="0.2">
      <c r="A21" s="163"/>
      <c r="B21" s="163"/>
      <c r="C21" s="163"/>
      <c r="D21" s="163"/>
      <c r="E21" s="163"/>
      <c r="F21" s="163"/>
      <c r="G21" s="163"/>
      <c r="H21" s="163"/>
      <c r="I21" s="145"/>
      <c r="J21" s="145"/>
      <c r="K21" s="145"/>
      <c r="L21" s="145"/>
    </row>
    <row r="22" spans="1:12" x14ac:dyDescent="0.2">
      <c r="A22" s="163"/>
      <c r="B22" s="163"/>
      <c r="C22" s="163"/>
      <c r="D22" s="163"/>
      <c r="E22" s="163"/>
      <c r="F22" s="163"/>
      <c r="G22" s="163"/>
      <c r="H22" s="163"/>
      <c r="I22" s="145"/>
      <c r="J22" s="145"/>
      <c r="K22" s="145"/>
      <c r="L22" s="145"/>
    </row>
    <row r="23" spans="1:12" x14ac:dyDescent="0.2">
      <c r="A23" s="163"/>
      <c r="B23" s="163"/>
      <c r="C23" s="163"/>
      <c r="D23" s="163"/>
      <c r="E23" s="163"/>
      <c r="F23" s="163"/>
      <c r="G23" s="163"/>
      <c r="H23" s="163"/>
      <c r="I23" s="145"/>
      <c r="J23" s="145"/>
      <c r="K23" s="145"/>
      <c r="L23" s="145"/>
    </row>
    <row r="24" spans="1:12" x14ac:dyDescent="0.2">
      <c r="A24" s="163"/>
      <c r="B24" s="163"/>
      <c r="C24" s="163"/>
      <c r="D24" s="163"/>
      <c r="E24" s="163"/>
      <c r="F24" s="163"/>
      <c r="G24" s="163"/>
      <c r="H24" s="163"/>
      <c r="I24" s="145"/>
      <c r="J24" s="145"/>
      <c r="K24" s="145"/>
      <c r="L24" s="145"/>
    </row>
    <row r="25" spans="1:12" x14ac:dyDescent="0.2">
      <c r="A25" s="163"/>
      <c r="B25" s="163"/>
      <c r="C25" s="163"/>
      <c r="D25" s="163"/>
      <c r="E25" s="163"/>
      <c r="F25" s="163"/>
      <c r="G25" s="163"/>
      <c r="H25" s="163"/>
      <c r="I25" s="145"/>
      <c r="J25" s="145"/>
      <c r="K25" s="145"/>
      <c r="L25" s="145"/>
    </row>
    <row r="26" spans="1:12" x14ac:dyDescent="0.2">
      <c r="A26" s="163"/>
      <c r="B26" s="163"/>
      <c r="C26" s="163"/>
      <c r="D26" s="163"/>
      <c r="E26" s="163"/>
      <c r="F26" s="163"/>
      <c r="G26" s="163"/>
      <c r="H26" s="163"/>
      <c r="I26" s="145"/>
      <c r="J26" s="145"/>
      <c r="K26" s="145"/>
      <c r="L26" s="145"/>
    </row>
    <row r="27" spans="1:12" x14ac:dyDescent="0.2">
      <c r="A27" s="163"/>
      <c r="B27" s="163"/>
      <c r="C27" s="163"/>
      <c r="D27" s="163"/>
      <c r="E27" s="163"/>
      <c r="F27" s="163"/>
      <c r="G27" s="163"/>
      <c r="H27" s="163"/>
      <c r="I27" s="145"/>
      <c r="J27" s="145"/>
      <c r="K27" s="145"/>
      <c r="L27" s="145"/>
    </row>
    <row r="28" spans="1:12" x14ac:dyDescent="0.2">
      <c r="A28" s="163"/>
      <c r="B28" s="163"/>
      <c r="C28" s="163"/>
      <c r="D28" s="163"/>
      <c r="E28" s="163"/>
      <c r="F28" s="163"/>
      <c r="G28" s="163"/>
      <c r="H28" s="163"/>
      <c r="I28" s="145"/>
      <c r="J28" s="145"/>
      <c r="K28" s="145"/>
      <c r="L28" s="145"/>
    </row>
    <row r="29" spans="1:12" x14ac:dyDescent="0.2">
      <c r="A29" s="163"/>
      <c r="B29" s="163"/>
      <c r="C29" s="163"/>
      <c r="D29" s="163"/>
      <c r="E29" s="163"/>
      <c r="F29" s="163"/>
      <c r="G29" s="163"/>
      <c r="H29" s="163"/>
      <c r="I29" s="145"/>
      <c r="J29" s="145"/>
      <c r="K29" s="145"/>
      <c r="L29" s="145"/>
    </row>
    <row r="30" spans="1:12" x14ac:dyDescent="0.2">
      <c r="A30" s="163"/>
      <c r="B30" s="163"/>
      <c r="C30" s="163"/>
      <c r="D30" s="163"/>
      <c r="E30" s="163"/>
      <c r="F30" s="163"/>
      <c r="G30" s="163"/>
      <c r="H30" s="163"/>
      <c r="I30" s="145"/>
      <c r="J30" s="145"/>
      <c r="K30" s="145"/>
      <c r="L30" s="145"/>
    </row>
  </sheetData>
  <mergeCells count="11">
    <mergeCell ref="A1:L1"/>
    <mergeCell ref="A2:L2"/>
    <mergeCell ref="A3:L3"/>
    <mergeCell ref="A4:L4"/>
    <mergeCell ref="A5:L5"/>
    <mergeCell ref="A14:H30"/>
    <mergeCell ref="I14:L30"/>
    <mergeCell ref="A12:L12"/>
    <mergeCell ref="A6:L6"/>
    <mergeCell ref="A7:L7"/>
    <mergeCell ref="A13:L13"/>
  </mergeCells>
  <hyperlinks>
    <hyperlink ref="A6:E6" location="'Definitions and data notes'!A1" display="For more information on how to interpret these figures, please read the Definitions and data notes." xr:uid="{55035EAD-55D8-42FE-BD24-030350AA881D}"/>
    <hyperlink ref="A7:E7" location="Contents!A1" display="Back to Contents page" xr:uid="{84203504-FA61-4C05-B590-2EC5A8063FE0}"/>
  </hyperlink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6" tint="0.79998168889431442"/>
    <pageSetUpPr fitToPage="1"/>
  </sheetPr>
  <dimension ref="A1:W61"/>
  <sheetViews>
    <sheetView zoomScaleNormal="100" workbookViewId="0">
      <selection sqref="A1:K1"/>
    </sheetView>
  </sheetViews>
  <sheetFormatPr defaultRowHeight="14.25" x14ac:dyDescent="0.2"/>
  <cols>
    <col min="1" max="1" width="25.625" style="30" customWidth="1"/>
    <col min="2" max="11" width="8.625" customWidth="1"/>
    <col min="12" max="12" width="5.875" customWidth="1"/>
    <col min="13" max="13" width="25.625" style="30" customWidth="1"/>
    <col min="14" max="23" width="8.625" style="20" customWidth="1"/>
  </cols>
  <sheetData>
    <row r="1" spans="1:23" s="20" customFormat="1" ht="15" x14ac:dyDescent="0.2">
      <c r="A1" s="160" t="s">
        <v>218</v>
      </c>
      <c r="B1" s="160"/>
      <c r="C1" s="160"/>
      <c r="D1" s="160"/>
      <c r="E1" s="160"/>
      <c r="F1" s="160"/>
      <c r="G1" s="160"/>
      <c r="H1" s="160"/>
      <c r="I1" s="160"/>
      <c r="J1" s="160"/>
      <c r="K1" s="160"/>
      <c r="M1" s="160" t="s">
        <v>54</v>
      </c>
      <c r="N1" s="160"/>
      <c r="O1" s="160"/>
      <c r="P1" s="160"/>
      <c r="Q1" s="160"/>
      <c r="R1" s="160"/>
      <c r="S1" s="160"/>
      <c r="T1" s="160"/>
      <c r="U1" s="160"/>
      <c r="V1" s="160"/>
      <c r="W1" s="160"/>
    </row>
    <row r="2" spans="1:23" s="11" customFormat="1" ht="14.25" customHeight="1" x14ac:dyDescent="0.2">
      <c r="A2" s="140" t="s">
        <v>268</v>
      </c>
      <c r="B2" s="140"/>
      <c r="C2" s="140"/>
      <c r="D2" s="140"/>
      <c r="E2" s="140"/>
      <c r="F2" s="140"/>
      <c r="G2" s="140"/>
      <c r="H2" s="140"/>
      <c r="I2" s="140"/>
      <c r="J2" s="140"/>
      <c r="K2" s="140"/>
      <c r="M2" s="140"/>
      <c r="N2" s="140"/>
      <c r="O2" s="140"/>
      <c r="P2" s="140"/>
      <c r="Q2" s="140"/>
      <c r="R2" s="140"/>
      <c r="S2" s="140"/>
      <c r="T2" s="140"/>
      <c r="U2" s="140"/>
      <c r="V2" s="140"/>
      <c r="W2" s="140"/>
    </row>
    <row r="3" spans="1:23" s="11" customFormat="1" ht="14.25" customHeight="1" x14ac:dyDescent="0.2">
      <c r="A3" s="140" t="s">
        <v>245</v>
      </c>
      <c r="B3" s="140"/>
      <c r="C3" s="140"/>
      <c r="D3" s="140"/>
      <c r="E3" s="140"/>
      <c r="F3" s="140"/>
      <c r="G3" s="140"/>
      <c r="H3" s="140"/>
      <c r="I3" s="140"/>
      <c r="J3" s="140"/>
      <c r="K3" s="140"/>
      <c r="M3" s="140"/>
      <c r="N3" s="140"/>
      <c r="O3" s="140"/>
      <c r="P3" s="140"/>
      <c r="Q3" s="140"/>
      <c r="R3" s="140"/>
      <c r="S3" s="140"/>
      <c r="T3" s="140"/>
      <c r="U3" s="140"/>
      <c r="V3" s="140"/>
      <c r="W3" s="140"/>
    </row>
    <row r="4" spans="1:23" s="11" customFormat="1" x14ac:dyDescent="0.2">
      <c r="A4" s="135"/>
      <c r="B4" s="135"/>
      <c r="C4" s="135"/>
      <c r="D4" s="135"/>
      <c r="E4" s="135"/>
      <c r="F4" s="135"/>
      <c r="G4" s="135"/>
      <c r="H4" s="135"/>
      <c r="I4" s="135"/>
      <c r="J4" s="135"/>
      <c r="K4" s="135"/>
      <c r="M4" s="135"/>
      <c r="N4" s="135"/>
      <c r="O4" s="135"/>
      <c r="P4" s="135"/>
      <c r="Q4" s="135"/>
      <c r="R4" s="135"/>
      <c r="S4" s="135"/>
      <c r="T4" s="135"/>
      <c r="U4" s="135"/>
      <c r="V4" s="135"/>
      <c r="W4" s="135"/>
    </row>
    <row r="5" spans="1:23" s="20" customFormat="1" ht="15" x14ac:dyDescent="0.2">
      <c r="A5" s="136" t="s">
        <v>364</v>
      </c>
      <c r="B5" s="136"/>
      <c r="C5" s="136"/>
      <c r="D5" s="136"/>
      <c r="E5" s="136"/>
      <c r="F5" s="136"/>
      <c r="G5" s="136"/>
      <c r="H5" s="136"/>
      <c r="I5" s="136"/>
      <c r="J5" s="136"/>
      <c r="K5" s="136"/>
      <c r="M5" s="136" t="s">
        <v>367</v>
      </c>
      <c r="N5" s="136"/>
      <c r="O5" s="136"/>
      <c r="P5" s="136"/>
      <c r="Q5" s="136"/>
      <c r="R5" s="136"/>
      <c r="S5" s="136"/>
      <c r="T5" s="136"/>
      <c r="U5" s="136"/>
      <c r="V5" s="136"/>
      <c r="W5" s="136"/>
    </row>
    <row r="6" spans="1:23" s="11" customFormat="1" ht="24" customHeight="1" x14ac:dyDescent="0.2">
      <c r="A6" s="135" t="s">
        <v>390</v>
      </c>
      <c r="B6" s="135"/>
      <c r="C6" s="135"/>
      <c r="D6" s="135"/>
      <c r="E6" s="135"/>
      <c r="F6" s="135"/>
      <c r="G6" s="135"/>
      <c r="H6" s="135"/>
      <c r="I6" s="135"/>
      <c r="J6" s="135"/>
      <c r="K6" s="135"/>
      <c r="M6" s="135" t="s">
        <v>391</v>
      </c>
      <c r="N6" s="135"/>
      <c r="O6" s="135"/>
      <c r="P6" s="135"/>
      <c r="Q6" s="135"/>
      <c r="R6" s="135"/>
      <c r="S6" s="135"/>
      <c r="T6" s="135"/>
      <c r="U6" s="135"/>
      <c r="V6" s="135"/>
      <c r="W6" s="135"/>
    </row>
    <row r="7" spans="1:23" s="20" customFormat="1" x14ac:dyDescent="0.2">
      <c r="A7" s="13" t="s">
        <v>53</v>
      </c>
      <c r="B7" s="14" t="s">
        <v>342</v>
      </c>
      <c r="C7" s="14" t="s">
        <v>343</v>
      </c>
      <c r="D7" s="14" t="s">
        <v>344</v>
      </c>
      <c r="E7" s="14" t="s">
        <v>345</v>
      </c>
      <c r="F7" s="14" t="s">
        <v>346</v>
      </c>
      <c r="G7" s="14" t="s">
        <v>347</v>
      </c>
      <c r="H7" s="14" t="s">
        <v>348</v>
      </c>
      <c r="I7" s="14" t="s">
        <v>349</v>
      </c>
      <c r="J7" s="14" t="s">
        <v>350</v>
      </c>
      <c r="K7" s="14" t="s">
        <v>351</v>
      </c>
      <c r="M7" s="13" t="s">
        <v>53</v>
      </c>
      <c r="N7" s="14" t="s">
        <v>342</v>
      </c>
      <c r="O7" s="14" t="s">
        <v>343</v>
      </c>
      <c r="P7" s="14" t="s">
        <v>344</v>
      </c>
      <c r="Q7" s="14" t="s">
        <v>345</v>
      </c>
      <c r="R7" s="14" t="s">
        <v>346</v>
      </c>
      <c r="S7" s="14" t="s">
        <v>347</v>
      </c>
      <c r="T7" s="14" t="s">
        <v>348</v>
      </c>
      <c r="U7" s="14" t="s">
        <v>349</v>
      </c>
      <c r="V7" s="14" t="s">
        <v>350</v>
      </c>
      <c r="W7" s="14" t="s">
        <v>351</v>
      </c>
    </row>
    <row r="8" spans="1:23" s="20" customFormat="1" x14ac:dyDescent="0.2">
      <c r="A8" s="18" t="s">
        <v>50</v>
      </c>
      <c r="B8" s="31">
        <v>115257</v>
      </c>
      <c r="C8" s="31">
        <v>102707</v>
      </c>
      <c r="D8" s="31">
        <v>92676</v>
      </c>
      <c r="E8" s="31">
        <v>83619</v>
      </c>
      <c r="F8" s="31">
        <v>81111</v>
      </c>
      <c r="G8" s="31">
        <v>81363</v>
      </c>
      <c r="H8" s="31">
        <v>80526</v>
      </c>
      <c r="I8" s="31">
        <v>78106</v>
      </c>
      <c r="J8" s="31">
        <v>74909</v>
      </c>
      <c r="K8" s="31">
        <v>69432</v>
      </c>
      <c r="L8" s="63"/>
      <c r="M8" s="59" t="s">
        <v>50</v>
      </c>
      <c r="N8" s="31">
        <v>115257</v>
      </c>
      <c r="O8" s="31">
        <v>102707</v>
      </c>
      <c r="P8" s="31">
        <v>92676</v>
      </c>
      <c r="Q8" s="31">
        <v>83619</v>
      </c>
      <c r="R8" s="31">
        <v>81111</v>
      </c>
      <c r="S8" s="31">
        <v>81363</v>
      </c>
      <c r="T8" s="31">
        <v>80526</v>
      </c>
      <c r="U8" s="31">
        <v>78106</v>
      </c>
      <c r="V8" s="31">
        <v>74909</v>
      </c>
      <c r="W8" s="31">
        <v>69432</v>
      </c>
    </row>
    <row r="9" spans="1:23" s="20" customFormat="1" x14ac:dyDescent="0.2">
      <c r="A9" s="18" t="s">
        <v>218</v>
      </c>
      <c r="B9" s="31">
        <v>24682</v>
      </c>
      <c r="C9" s="31">
        <v>21712</v>
      </c>
      <c r="D9" s="31">
        <v>20070</v>
      </c>
      <c r="E9" s="31">
        <v>19128</v>
      </c>
      <c r="F9" s="31">
        <v>17664</v>
      </c>
      <c r="G9" s="31">
        <v>17754</v>
      </c>
      <c r="H9" s="31">
        <v>16595</v>
      </c>
      <c r="I9" s="31">
        <v>15339</v>
      </c>
      <c r="J9" s="31">
        <v>14143</v>
      </c>
      <c r="K9" s="31">
        <v>12642</v>
      </c>
      <c r="M9" s="59" t="s">
        <v>54</v>
      </c>
      <c r="N9" s="31">
        <v>54195</v>
      </c>
      <c r="O9" s="31">
        <v>50025</v>
      </c>
      <c r="P9" s="31">
        <v>45802</v>
      </c>
      <c r="Q9" s="31">
        <v>40456</v>
      </c>
      <c r="R9" s="31">
        <v>42591</v>
      </c>
      <c r="S9" s="31">
        <v>44496</v>
      </c>
      <c r="T9" s="31">
        <v>45311</v>
      </c>
      <c r="U9" s="31">
        <v>45296</v>
      </c>
      <c r="V9" s="31">
        <v>44877</v>
      </c>
      <c r="W9" s="31">
        <v>42527</v>
      </c>
    </row>
    <row r="10" spans="1:23" s="20" customFormat="1" x14ac:dyDescent="0.2">
      <c r="A10" s="26" t="s">
        <v>256</v>
      </c>
      <c r="B10" s="109">
        <v>3233</v>
      </c>
      <c r="C10" s="109">
        <v>2634</v>
      </c>
      <c r="D10" s="109">
        <v>2266</v>
      </c>
      <c r="E10" s="109">
        <v>2115</v>
      </c>
      <c r="F10" s="109">
        <v>2031</v>
      </c>
      <c r="G10" s="109">
        <v>2161</v>
      </c>
      <c r="H10" s="109">
        <v>2159</v>
      </c>
      <c r="I10" s="109">
        <v>1972</v>
      </c>
      <c r="J10" s="109">
        <v>1678</v>
      </c>
      <c r="K10" s="109">
        <v>1405</v>
      </c>
      <c r="M10" s="60" t="s">
        <v>257</v>
      </c>
      <c r="N10" s="109">
        <v>12572</v>
      </c>
      <c r="O10" s="109">
        <v>11538</v>
      </c>
      <c r="P10" s="109">
        <v>9721</v>
      </c>
      <c r="Q10" s="109">
        <v>8523</v>
      </c>
      <c r="R10" s="109">
        <v>9345</v>
      </c>
      <c r="S10" s="109">
        <v>10312</v>
      </c>
      <c r="T10" s="109">
        <v>11081</v>
      </c>
      <c r="U10" s="109">
        <v>11018</v>
      </c>
      <c r="V10" s="109">
        <v>11064</v>
      </c>
      <c r="W10" s="109">
        <v>10452</v>
      </c>
    </row>
    <row r="11" spans="1:23" s="11" customFormat="1" x14ac:dyDescent="0.2">
      <c r="A11" s="135"/>
      <c r="B11" s="135"/>
      <c r="C11" s="135"/>
      <c r="D11" s="135"/>
      <c r="E11" s="135"/>
      <c r="F11" s="135"/>
      <c r="G11" s="135"/>
      <c r="H11" s="135"/>
      <c r="I11" s="135"/>
      <c r="J11" s="135"/>
      <c r="K11" s="135"/>
      <c r="M11" s="135"/>
      <c r="N11" s="135"/>
      <c r="O11" s="135"/>
      <c r="P11" s="135"/>
      <c r="Q11" s="135"/>
      <c r="R11" s="135"/>
      <c r="S11" s="135"/>
      <c r="T11" s="135"/>
      <c r="U11" s="135"/>
      <c r="V11" s="135"/>
      <c r="W11" s="135"/>
    </row>
    <row r="12" spans="1:23" s="20" customFormat="1" ht="15" x14ac:dyDescent="0.2">
      <c r="A12" s="136" t="s">
        <v>365</v>
      </c>
      <c r="B12" s="136"/>
      <c r="C12" s="136"/>
      <c r="D12" s="136"/>
      <c r="E12" s="136"/>
      <c r="F12" s="136"/>
      <c r="G12" s="136"/>
      <c r="H12" s="136"/>
      <c r="I12" s="136"/>
      <c r="J12" s="136"/>
      <c r="K12" s="136"/>
      <c r="M12" s="136" t="s">
        <v>368</v>
      </c>
      <c r="N12" s="136"/>
      <c r="O12" s="136"/>
      <c r="P12" s="136"/>
      <c r="Q12" s="136"/>
      <c r="R12" s="136"/>
      <c r="S12" s="136"/>
      <c r="T12" s="136"/>
      <c r="U12" s="136"/>
      <c r="V12" s="136"/>
      <c r="W12" s="136"/>
    </row>
    <row r="13" spans="1:23" s="20" customFormat="1" x14ac:dyDescent="0.2">
      <c r="A13" s="13" t="s">
        <v>53</v>
      </c>
      <c r="B13" s="14" t="s">
        <v>342</v>
      </c>
      <c r="C13" s="14" t="s">
        <v>343</v>
      </c>
      <c r="D13" s="14" t="s">
        <v>344</v>
      </c>
      <c r="E13" s="14" t="s">
        <v>345</v>
      </c>
      <c r="F13" s="14" t="s">
        <v>346</v>
      </c>
      <c r="G13" s="14" t="s">
        <v>347</v>
      </c>
      <c r="H13" s="14" t="s">
        <v>348</v>
      </c>
      <c r="I13" s="14" t="s">
        <v>349</v>
      </c>
      <c r="J13" s="14" t="s">
        <v>350</v>
      </c>
      <c r="K13" s="14" t="s">
        <v>351</v>
      </c>
      <c r="M13" s="13" t="s">
        <v>53</v>
      </c>
      <c r="N13" s="14" t="s">
        <v>342</v>
      </c>
      <c r="O13" s="14" t="s">
        <v>343</v>
      </c>
      <c r="P13" s="14" t="s">
        <v>344</v>
      </c>
      <c r="Q13" s="14" t="s">
        <v>345</v>
      </c>
      <c r="R13" s="14" t="s">
        <v>346</v>
      </c>
      <c r="S13" s="14" t="s">
        <v>347</v>
      </c>
      <c r="T13" s="14" t="s">
        <v>348</v>
      </c>
      <c r="U13" s="14" t="s">
        <v>349</v>
      </c>
      <c r="V13" s="14" t="s">
        <v>350</v>
      </c>
      <c r="W13" s="14" t="s">
        <v>351</v>
      </c>
    </row>
    <row r="14" spans="1:23" s="11" customFormat="1" x14ac:dyDescent="0.2">
      <c r="A14" s="18" t="s">
        <v>50</v>
      </c>
      <c r="B14" s="53" t="s">
        <v>377</v>
      </c>
      <c r="C14" s="129">
        <v>-0.10888709579461553</v>
      </c>
      <c r="D14" s="129">
        <v>-9.7666176599452759E-2</v>
      </c>
      <c r="E14" s="129">
        <v>-9.7727567007639515E-2</v>
      </c>
      <c r="F14" s="129">
        <v>-2.999318336741652E-2</v>
      </c>
      <c r="G14" s="129" t="s">
        <v>379</v>
      </c>
      <c r="H14" s="129">
        <v>-1.0287231296781107E-2</v>
      </c>
      <c r="I14" s="129">
        <v>-3.005240543426968E-2</v>
      </c>
      <c r="J14" s="129">
        <v>-4.0931554554067495E-2</v>
      </c>
      <c r="K14" s="129">
        <v>-7.3115379994393215E-2</v>
      </c>
      <c r="M14" s="59" t="s">
        <v>50</v>
      </c>
      <c r="N14" s="53" t="s">
        <v>377</v>
      </c>
      <c r="O14" s="129">
        <v>-0.10888709579461553</v>
      </c>
      <c r="P14" s="129">
        <v>-9.7666176599452759E-2</v>
      </c>
      <c r="Q14" s="129">
        <v>-9.7727567007639515E-2</v>
      </c>
      <c r="R14" s="129">
        <v>-2.999318336741652E-2</v>
      </c>
      <c r="S14" s="129" t="s">
        <v>379</v>
      </c>
      <c r="T14" s="129">
        <v>-1.0287231296781107E-2</v>
      </c>
      <c r="U14" s="129">
        <v>-3.005240543426968E-2</v>
      </c>
      <c r="V14" s="129">
        <v>-4.0931554554067495E-2</v>
      </c>
      <c r="W14" s="129">
        <v>-7.3115379994393215E-2</v>
      </c>
    </row>
    <row r="15" spans="1:23" s="11" customFormat="1" x14ac:dyDescent="0.2">
      <c r="A15" s="59" t="s">
        <v>218</v>
      </c>
      <c r="B15" s="53" t="s">
        <v>377</v>
      </c>
      <c r="C15" s="129">
        <v>-0.12033060529940842</v>
      </c>
      <c r="D15" s="129">
        <v>-7.5626381724392067E-2</v>
      </c>
      <c r="E15" s="129">
        <v>-4.6935724962630765E-2</v>
      </c>
      <c r="F15" s="129">
        <v>-7.6537013801756593E-2</v>
      </c>
      <c r="G15" s="129">
        <v>5.0951086956521063E-3</v>
      </c>
      <c r="H15" s="129">
        <v>-6.5281063422327312E-2</v>
      </c>
      <c r="I15" s="129">
        <v>-7.5685447423922914E-2</v>
      </c>
      <c r="J15" s="129">
        <v>-7.7971184562226958E-2</v>
      </c>
      <c r="K15" s="129">
        <v>-0.10613024110867564</v>
      </c>
      <c r="M15" s="59" t="s">
        <v>54</v>
      </c>
      <c r="N15" s="53" t="s">
        <v>377</v>
      </c>
      <c r="O15" s="129">
        <v>-7.6944367561583182E-2</v>
      </c>
      <c r="P15" s="129">
        <v>-8.4417791104447804E-2</v>
      </c>
      <c r="Q15" s="129">
        <v>-0.11671979389546305</v>
      </c>
      <c r="R15" s="129">
        <v>5.2773383428910359E-2</v>
      </c>
      <c r="S15" s="129">
        <v>4.472775938578577E-2</v>
      </c>
      <c r="T15" s="129">
        <v>1.8316253146350325E-2</v>
      </c>
      <c r="U15" s="129" t="s">
        <v>380</v>
      </c>
      <c r="V15" s="129">
        <v>-9.2502649240551182E-3</v>
      </c>
      <c r="W15" s="130">
        <v>-5.2365354190342495E-2</v>
      </c>
    </row>
    <row r="16" spans="1:23" s="11" customFormat="1" x14ac:dyDescent="0.2">
      <c r="A16" s="60" t="s">
        <v>256</v>
      </c>
      <c r="B16" s="65" t="s">
        <v>377</v>
      </c>
      <c r="C16" s="131">
        <v>-0.1852768326631612</v>
      </c>
      <c r="D16" s="131">
        <v>-0.13971146545178437</v>
      </c>
      <c r="E16" s="131">
        <v>-6.6637246248896775E-2</v>
      </c>
      <c r="F16" s="131">
        <v>-3.9716312056737535E-2</v>
      </c>
      <c r="G16" s="131">
        <v>6.4007877892663823E-2</v>
      </c>
      <c r="H16" s="131" t="s">
        <v>380</v>
      </c>
      <c r="I16" s="131">
        <v>-8.6614173228346414E-2</v>
      </c>
      <c r="J16" s="131">
        <v>-0.14908722109533468</v>
      </c>
      <c r="K16" s="131">
        <v>-0.16269368295589992</v>
      </c>
      <c r="M16" s="60" t="s">
        <v>257</v>
      </c>
      <c r="N16" s="65" t="s">
        <v>377</v>
      </c>
      <c r="O16" s="131">
        <v>-8.2246261533566623E-2</v>
      </c>
      <c r="P16" s="131">
        <v>-0.15747963251863406</v>
      </c>
      <c r="Q16" s="131">
        <v>-0.12323834996399552</v>
      </c>
      <c r="R16" s="131">
        <v>9.6444913762759654E-2</v>
      </c>
      <c r="S16" s="131">
        <v>0.10347779561262715</v>
      </c>
      <c r="T16" s="131">
        <v>7.457331264546152E-2</v>
      </c>
      <c r="U16" s="131">
        <v>-5.6854074542008748E-3</v>
      </c>
      <c r="V16" s="131" t="s">
        <v>379</v>
      </c>
      <c r="W16" s="131">
        <v>-5.531453362255967E-2</v>
      </c>
    </row>
    <row r="17" spans="1:23" s="11" customFormat="1" x14ac:dyDescent="0.2">
      <c r="A17" s="135"/>
      <c r="B17" s="135"/>
      <c r="C17" s="135"/>
      <c r="D17" s="135"/>
      <c r="E17" s="135"/>
      <c r="F17" s="135"/>
      <c r="G17" s="135"/>
      <c r="H17" s="135"/>
      <c r="I17" s="135"/>
      <c r="J17" s="135"/>
      <c r="K17" s="135"/>
      <c r="M17" s="135"/>
      <c r="N17" s="135"/>
      <c r="O17" s="135"/>
      <c r="P17" s="135"/>
      <c r="Q17" s="135"/>
      <c r="R17" s="135"/>
      <c r="S17" s="135"/>
      <c r="T17" s="135"/>
      <c r="U17" s="135"/>
      <c r="V17" s="135"/>
      <c r="W17" s="135"/>
    </row>
    <row r="18" spans="1:23" s="20" customFormat="1" ht="15" x14ac:dyDescent="0.2">
      <c r="A18" s="136" t="s">
        <v>404</v>
      </c>
      <c r="B18" s="136"/>
      <c r="C18" s="136"/>
      <c r="D18" s="136"/>
      <c r="E18" s="136"/>
      <c r="F18" s="136"/>
      <c r="G18" s="136"/>
      <c r="H18" s="136"/>
      <c r="I18" s="136"/>
      <c r="J18" s="136"/>
      <c r="K18" s="136"/>
      <c r="M18" s="136" t="s">
        <v>405</v>
      </c>
      <c r="N18" s="136"/>
      <c r="O18" s="136"/>
      <c r="P18" s="136"/>
      <c r="Q18" s="136"/>
      <c r="R18" s="136"/>
      <c r="S18" s="136"/>
      <c r="T18" s="136"/>
      <c r="U18" s="136"/>
      <c r="V18" s="136"/>
      <c r="W18" s="136"/>
    </row>
    <row r="19" spans="1:23" s="11" customFormat="1" ht="14.25" customHeight="1" x14ac:dyDescent="0.2">
      <c r="A19" s="139"/>
      <c r="B19" s="139"/>
      <c r="C19" s="139"/>
      <c r="D19" s="139"/>
      <c r="E19" s="139"/>
      <c r="F19" s="139"/>
      <c r="G19" s="139"/>
      <c r="H19" s="135" t="s">
        <v>432</v>
      </c>
      <c r="I19" s="135"/>
      <c r="J19" s="135"/>
      <c r="K19" s="135"/>
      <c r="L19" s="20"/>
      <c r="M19" s="139"/>
      <c r="N19" s="139"/>
      <c r="O19" s="139"/>
      <c r="P19" s="139"/>
      <c r="Q19" s="139"/>
      <c r="R19" s="139"/>
      <c r="S19" s="139"/>
      <c r="T19" s="135" t="s">
        <v>434</v>
      </c>
      <c r="U19" s="135"/>
      <c r="V19" s="135"/>
      <c r="W19" s="135"/>
    </row>
    <row r="20" spans="1:23" s="11" customFormat="1" ht="14.25" customHeight="1" x14ac:dyDescent="0.2">
      <c r="A20" s="139"/>
      <c r="B20" s="139"/>
      <c r="C20" s="139"/>
      <c r="D20" s="139"/>
      <c r="E20" s="139"/>
      <c r="F20" s="139"/>
      <c r="G20" s="139"/>
      <c r="H20" s="135"/>
      <c r="I20" s="135"/>
      <c r="J20" s="135"/>
      <c r="K20" s="135"/>
      <c r="L20" s="20"/>
      <c r="M20" s="139"/>
      <c r="N20" s="139"/>
      <c r="O20" s="139"/>
      <c r="P20" s="139"/>
      <c r="Q20" s="139"/>
      <c r="R20" s="139"/>
      <c r="S20" s="139"/>
      <c r="T20" s="135"/>
      <c r="U20" s="135"/>
      <c r="V20" s="135"/>
      <c r="W20" s="135"/>
    </row>
    <row r="21" spans="1:23" s="11" customFormat="1" ht="14.25" customHeight="1" x14ac:dyDescent="0.2">
      <c r="A21" s="139"/>
      <c r="B21" s="139"/>
      <c r="C21" s="139"/>
      <c r="D21" s="139"/>
      <c r="E21" s="139"/>
      <c r="F21" s="139"/>
      <c r="G21" s="139"/>
      <c r="H21" s="135"/>
      <c r="I21" s="135"/>
      <c r="J21" s="135"/>
      <c r="K21" s="135"/>
      <c r="L21" s="20"/>
      <c r="M21" s="139"/>
      <c r="N21" s="139"/>
      <c r="O21" s="139"/>
      <c r="P21" s="139"/>
      <c r="Q21" s="139"/>
      <c r="R21" s="139"/>
      <c r="S21" s="139"/>
      <c r="T21" s="135"/>
      <c r="U21" s="135"/>
      <c r="V21" s="135"/>
      <c r="W21" s="135"/>
    </row>
    <row r="22" spans="1:23" s="11" customFormat="1" ht="14.25" customHeight="1" x14ac:dyDescent="0.2">
      <c r="A22" s="139"/>
      <c r="B22" s="139"/>
      <c r="C22" s="139"/>
      <c r="D22" s="139"/>
      <c r="E22" s="139"/>
      <c r="F22" s="139"/>
      <c r="G22" s="139"/>
      <c r="H22" s="135"/>
      <c r="I22" s="135"/>
      <c r="J22" s="135"/>
      <c r="K22" s="135"/>
      <c r="L22" s="20"/>
      <c r="M22" s="139"/>
      <c r="N22" s="139"/>
      <c r="O22" s="139"/>
      <c r="P22" s="139"/>
      <c r="Q22" s="139"/>
      <c r="R22" s="139"/>
      <c r="S22" s="139"/>
      <c r="T22" s="135"/>
      <c r="U22" s="135"/>
      <c r="V22" s="135"/>
      <c r="W22" s="135"/>
    </row>
    <row r="23" spans="1:23" s="11" customFormat="1" ht="14.25" customHeight="1" x14ac:dyDescent="0.2">
      <c r="A23" s="139"/>
      <c r="B23" s="139"/>
      <c r="C23" s="139"/>
      <c r="D23" s="139"/>
      <c r="E23" s="139"/>
      <c r="F23" s="139"/>
      <c r="G23" s="139"/>
      <c r="H23" s="135"/>
      <c r="I23" s="135"/>
      <c r="J23" s="135"/>
      <c r="K23" s="135"/>
      <c r="L23" s="20"/>
      <c r="M23" s="139"/>
      <c r="N23" s="139"/>
      <c r="O23" s="139"/>
      <c r="P23" s="139"/>
      <c r="Q23" s="139"/>
      <c r="R23" s="139"/>
      <c r="S23" s="139"/>
      <c r="T23" s="135"/>
      <c r="U23" s="135"/>
      <c r="V23" s="135"/>
      <c r="W23" s="135"/>
    </row>
    <row r="24" spans="1:23" s="11" customFormat="1" ht="14.25" customHeight="1" x14ac:dyDescent="0.2">
      <c r="A24" s="139"/>
      <c r="B24" s="139"/>
      <c r="C24" s="139"/>
      <c r="D24" s="139"/>
      <c r="E24" s="139"/>
      <c r="F24" s="139"/>
      <c r="G24" s="139"/>
      <c r="H24" s="135"/>
      <c r="I24" s="135"/>
      <c r="J24" s="135"/>
      <c r="K24" s="135"/>
      <c r="L24" s="20"/>
      <c r="M24" s="139"/>
      <c r="N24" s="139"/>
      <c r="O24" s="139"/>
      <c r="P24" s="139"/>
      <c r="Q24" s="139"/>
      <c r="R24" s="139"/>
      <c r="S24" s="139"/>
      <c r="T24" s="135"/>
      <c r="U24" s="135"/>
      <c r="V24" s="135"/>
      <c r="W24" s="135"/>
    </row>
    <row r="25" spans="1:23" s="11" customFormat="1" ht="14.25" customHeight="1" x14ac:dyDescent="0.2">
      <c r="A25" s="139"/>
      <c r="B25" s="139"/>
      <c r="C25" s="139"/>
      <c r="D25" s="139"/>
      <c r="E25" s="139"/>
      <c r="F25" s="139"/>
      <c r="G25" s="139"/>
      <c r="H25" s="135"/>
      <c r="I25" s="135"/>
      <c r="J25" s="135"/>
      <c r="K25" s="135"/>
      <c r="L25" s="20"/>
      <c r="M25" s="139"/>
      <c r="N25" s="139"/>
      <c r="O25" s="139"/>
      <c r="P25" s="139"/>
      <c r="Q25" s="139"/>
      <c r="R25" s="139"/>
      <c r="S25" s="139"/>
      <c r="T25" s="135"/>
      <c r="U25" s="135"/>
      <c r="V25" s="135"/>
      <c r="W25" s="135"/>
    </row>
    <row r="26" spans="1:23" s="11" customFormat="1" ht="14.25" customHeight="1" x14ac:dyDescent="0.2">
      <c r="A26" s="139"/>
      <c r="B26" s="139"/>
      <c r="C26" s="139"/>
      <c r="D26" s="139"/>
      <c r="E26" s="139"/>
      <c r="F26" s="139"/>
      <c r="G26" s="139"/>
      <c r="H26" s="135"/>
      <c r="I26" s="135"/>
      <c r="J26" s="135"/>
      <c r="K26" s="135"/>
      <c r="L26" s="20"/>
      <c r="M26" s="139"/>
      <c r="N26" s="139"/>
      <c r="O26" s="139"/>
      <c r="P26" s="139"/>
      <c r="Q26" s="139"/>
      <c r="R26" s="139"/>
      <c r="S26" s="139"/>
      <c r="T26" s="135"/>
      <c r="U26" s="135"/>
      <c r="V26" s="135"/>
      <c r="W26" s="135"/>
    </row>
    <row r="27" spans="1:23" s="11" customFormat="1" ht="14.25" customHeight="1" x14ac:dyDescent="0.2">
      <c r="A27" s="139"/>
      <c r="B27" s="139"/>
      <c r="C27" s="139"/>
      <c r="D27" s="139"/>
      <c r="E27" s="139"/>
      <c r="F27" s="139"/>
      <c r="G27" s="139"/>
      <c r="H27" s="135"/>
      <c r="I27" s="135"/>
      <c r="J27" s="135"/>
      <c r="K27" s="135"/>
      <c r="L27" s="20"/>
      <c r="M27" s="139"/>
      <c r="N27" s="139"/>
      <c r="O27" s="139"/>
      <c r="P27" s="139"/>
      <c r="Q27" s="139"/>
      <c r="R27" s="139"/>
      <c r="S27" s="139"/>
      <c r="T27" s="135"/>
      <c r="U27" s="135"/>
      <c r="V27" s="135"/>
      <c r="W27" s="135"/>
    </row>
    <row r="28" spans="1:23" s="11" customFormat="1" ht="14.25" customHeight="1" x14ac:dyDescent="0.2">
      <c r="A28" s="139"/>
      <c r="B28" s="139"/>
      <c r="C28" s="139"/>
      <c r="D28" s="139"/>
      <c r="E28" s="139"/>
      <c r="F28" s="139"/>
      <c r="G28" s="139"/>
      <c r="H28" s="135"/>
      <c r="I28" s="135"/>
      <c r="J28" s="135"/>
      <c r="K28" s="135"/>
      <c r="L28" s="20"/>
      <c r="M28" s="139"/>
      <c r="N28" s="139"/>
      <c r="O28" s="139"/>
      <c r="P28" s="139"/>
      <c r="Q28" s="139"/>
      <c r="R28" s="139"/>
      <c r="S28" s="139"/>
      <c r="T28" s="135"/>
      <c r="U28" s="135"/>
      <c r="V28" s="135"/>
      <c r="W28" s="135"/>
    </row>
    <row r="29" spans="1:23" s="11" customFormat="1" ht="14.25" customHeight="1" x14ac:dyDescent="0.2">
      <c r="A29" s="139"/>
      <c r="B29" s="139"/>
      <c r="C29" s="139"/>
      <c r="D29" s="139"/>
      <c r="E29" s="139"/>
      <c r="F29" s="139"/>
      <c r="G29" s="139"/>
      <c r="H29" s="135"/>
      <c r="I29" s="135"/>
      <c r="J29" s="135"/>
      <c r="K29" s="135"/>
      <c r="L29" s="20"/>
      <c r="M29" s="139"/>
      <c r="N29" s="139"/>
      <c r="O29" s="139"/>
      <c r="P29" s="139"/>
      <c r="Q29" s="139"/>
      <c r="R29" s="139"/>
      <c r="S29" s="139"/>
      <c r="T29" s="135"/>
      <c r="U29" s="135"/>
      <c r="V29" s="135"/>
      <c r="W29" s="135"/>
    </row>
    <row r="30" spans="1:23" s="11" customFormat="1" ht="14.25" customHeight="1" x14ac:dyDescent="0.2">
      <c r="A30" s="139"/>
      <c r="B30" s="139"/>
      <c r="C30" s="139"/>
      <c r="D30" s="139"/>
      <c r="E30" s="139"/>
      <c r="F30" s="139"/>
      <c r="G30" s="139"/>
      <c r="H30" s="135"/>
      <c r="I30" s="135"/>
      <c r="J30" s="135"/>
      <c r="K30" s="135"/>
      <c r="L30" s="20"/>
      <c r="M30" s="139"/>
      <c r="N30" s="139"/>
      <c r="O30" s="139"/>
      <c r="P30" s="139"/>
      <c r="Q30" s="139"/>
      <c r="R30" s="139"/>
      <c r="S30" s="139"/>
      <c r="T30" s="135"/>
      <c r="U30" s="135"/>
      <c r="V30" s="135"/>
      <c r="W30" s="135"/>
    </row>
    <row r="31" spans="1:23" s="11" customFormat="1" ht="14.25" customHeight="1" x14ac:dyDescent="0.2">
      <c r="A31" s="139"/>
      <c r="B31" s="139"/>
      <c r="C31" s="139"/>
      <c r="D31" s="139"/>
      <c r="E31" s="139"/>
      <c r="F31" s="139"/>
      <c r="G31" s="139"/>
      <c r="H31" s="135"/>
      <c r="I31" s="135"/>
      <c r="J31" s="135"/>
      <c r="K31" s="135"/>
      <c r="L31" s="20"/>
      <c r="M31" s="139"/>
      <c r="N31" s="139"/>
      <c r="O31" s="139"/>
      <c r="P31" s="139"/>
      <c r="Q31" s="139"/>
      <c r="R31" s="139"/>
      <c r="S31" s="139"/>
      <c r="T31" s="135"/>
      <c r="U31" s="135"/>
      <c r="V31" s="135"/>
      <c r="W31" s="135"/>
    </row>
    <row r="32" spans="1:23" s="11" customFormat="1" ht="14.25" customHeight="1" x14ac:dyDescent="0.2">
      <c r="A32" s="139"/>
      <c r="B32" s="139"/>
      <c r="C32" s="139"/>
      <c r="D32" s="139"/>
      <c r="E32" s="139"/>
      <c r="F32" s="139"/>
      <c r="G32" s="139"/>
      <c r="H32" s="135"/>
      <c r="I32" s="135"/>
      <c r="J32" s="135"/>
      <c r="K32" s="135"/>
      <c r="L32" s="20"/>
      <c r="M32" s="139"/>
      <c r="N32" s="139"/>
      <c r="O32" s="139"/>
      <c r="P32" s="139"/>
      <c r="Q32" s="139"/>
      <c r="R32" s="139"/>
      <c r="S32" s="139"/>
      <c r="T32" s="135"/>
      <c r="U32" s="135"/>
      <c r="V32" s="135"/>
      <c r="W32" s="135"/>
    </row>
    <row r="33" spans="1:23" s="11" customFormat="1" ht="14.25" customHeight="1" x14ac:dyDescent="0.2">
      <c r="A33" s="139"/>
      <c r="B33" s="139"/>
      <c r="C33" s="139"/>
      <c r="D33" s="139"/>
      <c r="E33" s="139"/>
      <c r="F33" s="139"/>
      <c r="G33" s="139"/>
      <c r="H33" s="135"/>
      <c r="I33" s="135"/>
      <c r="J33" s="135"/>
      <c r="K33" s="135"/>
      <c r="L33" s="20"/>
      <c r="M33" s="139"/>
      <c r="N33" s="139"/>
      <c r="O33" s="139"/>
      <c r="P33" s="139"/>
      <c r="Q33" s="139"/>
      <c r="R33" s="139"/>
      <c r="S33" s="139"/>
      <c r="T33" s="135"/>
      <c r="U33" s="135"/>
      <c r="V33" s="135"/>
      <c r="W33" s="135"/>
    </row>
    <row r="34" spans="1:23" s="11" customFormat="1" ht="14.25" customHeight="1" x14ac:dyDescent="0.2">
      <c r="A34" s="139"/>
      <c r="B34" s="139"/>
      <c r="C34" s="139"/>
      <c r="D34" s="139"/>
      <c r="E34" s="139"/>
      <c r="F34" s="139"/>
      <c r="G34" s="139"/>
      <c r="H34" s="135"/>
      <c r="I34" s="135"/>
      <c r="J34" s="135"/>
      <c r="K34" s="135"/>
      <c r="L34" s="20"/>
      <c r="M34" s="139"/>
      <c r="N34" s="139"/>
      <c r="O34" s="139"/>
      <c r="P34" s="139"/>
      <c r="Q34" s="139"/>
      <c r="R34" s="139"/>
      <c r="S34" s="139"/>
      <c r="T34" s="135"/>
      <c r="U34" s="135"/>
      <c r="V34" s="135"/>
      <c r="W34" s="135"/>
    </row>
    <row r="35" spans="1:23" s="11" customFormat="1" ht="14.25" customHeight="1" x14ac:dyDescent="0.2">
      <c r="A35" s="139"/>
      <c r="B35" s="139"/>
      <c r="C35" s="139"/>
      <c r="D35" s="139"/>
      <c r="E35" s="139"/>
      <c r="F35" s="139"/>
      <c r="G35" s="139"/>
      <c r="H35" s="135"/>
      <c r="I35" s="135"/>
      <c r="J35" s="135"/>
      <c r="K35" s="135"/>
      <c r="L35" s="20"/>
      <c r="M35" s="139"/>
      <c r="N35" s="139"/>
      <c r="O35" s="139"/>
      <c r="P35" s="139"/>
      <c r="Q35" s="139"/>
      <c r="R35" s="139"/>
      <c r="S35" s="139"/>
      <c r="T35" s="135"/>
      <c r="U35" s="135"/>
      <c r="V35" s="135"/>
      <c r="W35" s="135"/>
    </row>
    <row r="36" spans="1:23" s="11" customFormat="1" ht="14.25" customHeight="1" x14ac:dyDescent="0.2">
      <c r="A36" s="135"/>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s="20" customFormat="1" ht="15" x14ac:dyDescent="0.2">
      <c r="A37" s="136" t="s">
        <v>366</v>
      </c>
      <c r="B37" s="136"/>
      <c r="C37" s="136"/>
      <c r="D37" s="136"/>
      <c r="E37" s="136"/>
      <c r="F37" s="136"/>
      <c r="G37" s="136"/>
      <c r="H37" s="136"/>
      <c r="I37" s="136"/>
      <c r="J37" s="136"/>
      <c r="K37" s="136"/>
      <c r="M37" s="136" t="s">
        <v>369</v>
      </c>
      <c r="N37" s="136"/>
      <c r="O37" s="136"/>
      <c r="P37" s="136"/>
      <c r="Q37" s="136"/>
      <c r="R37" s="136"/>
      <c r="S37" s="136"/>
      <c r="T37" s="136"/>
      <c r="U37" s="136"/>
      <c r="V37" s="136"/>
      <c r="W37" s="136"/>
    </row>
    <row r="38" spans="1:23" s="20" customFormat="1" x14ac:dyDescent="0.2">
      <c r="A38" s="36"/>
      <c r="B38" s="14" t="s">
        <v>342</v>
      </c>
      <c r="C38" s="14" t="s">
        <v>343</v>
      </c>
      <c r="D38" s="14" t="s">
        <v>344</v>
      </c>
      <c r="E38" s="14" t="s">
        <v>345</v>
      </c>
      <c r="F38" s="14" t="s">
        <v>346</v>
      </c>
      <c r="G38" s="14" t="s">
        <v>347</v>
      </c>
      <c r="H38" s="14" t="s">
        <v>348</v>
      </c>
      <c r="I38" s="14" t="s">
        <v>349</v>
      </c>
      <c r="J38" s="14" t="s">
        <v>350</v>
      </c>
      <c r="K38" s="14" t="s">
        <v>351</v>
      </c>
      <c r="M38" s="36"/>
      <c r="N38" s="14" t="s">
        <v>342</v>
      </c>
      <c r="O38" s="14" t="s">
        <v>343</v>
      </c>
      <c r="P38" s="14" t="s">
        <v>344</v>
      </c>
      <c r="Q38" s="14" t="s">
        <v>345</v>
      </c>
      <c r="R38" s="14" t="s">
        <v>346</v>
      </c>
      <c r="S38" s="14" t="s">
        <v>347</v>
      </c>
      <c r="T38" s="14" t="s">
        <v>348</v>
      </c>
      <c r="U38" s="14" t="s">
        <v>349</v>
      </c>
      <c r="V38" s="14" t="s">
        <v>350</v>
      </c>
      <c r="W38" s="14" t="s">
        <v>351</v>
      </c>
    </row>
    <row r="39" spans="1:23" x14ac:dyDescent="0.2">
      <c r="A39" s="18" t="s">
        <v>51</v>
      </c>
      <c r="B39" s="53">
        <v>2.8050357028206529E-2</v>
      </c>
      <c r="C39" s="53">
        <v>2.5645769032295755E-2</v>
      </c>
      <c r="D39" s="53">
        <v>2.4450774742112304E-2</v>
      </c>
      <c r="E39" s="53">
        <v>2.5293294586158647E-2</v>
      </c>
      <c r="F39" s="53">
        <v>2.5039760328438805E-2</v>
      </c>
      <c r="G39" s="53">
        <v>2.6559984268033382E-2</v>
      </c>
      <c r="H39" s="84">
        <v>2.6811216253135633E-2</v>
      </c>
      <c r="I39" s="84">
        <v>2.5247740250428904E-2</v>
      </c>
      <c r="J39" s="84">
        <v>2.2400512621981339E-2</v>
      </c>
      <c r="K39" s="84">
        <v>2.0235626224219379E-2</v>
      </c>
      <c r="M39" s="59" t="s">
        <v>51</v>
      </c>
      <c r="N39" s="53">
        <v>0.10907797357210408</v>
      </c>
      <c r="O39" s="53">
        <v>0.11233898371094472</v>
      </c>
      <c r="P39" s="53">
        <v>0.1048923130044456</v>
      </c>
      <c r="Q39" s="53">
        <v>0.10192659563017975</v>
      </c>
      <c r="R39" s="53">
        <v>0.11521248659244739</v>
      </c>
      <c r="S39" s="53">
        <v>0.12674065607217039</v>
      </c>
      <c r="T39" s="84">
        <v>0.13760772918063732</v>
      </c>
      <c r="U39" s="53">
        <v>0.14106470693672701</v>
      </c>
      <c r="V39" s="53">
        <v>0.14769920837282569</v>
      </c>
      <c r="W39" s="84">
        <v>0.15053577601106119</v>
      </c>
    </row>
    <row r="40" spans="1:23" x14ac:dyDescent="0.2">
      <c r="A40" s="26" t="s">
        <v>219</v>
      </c>
      <c r="B40" s="65">
        <v>0.13098614374848067</v>
      </c>
      <c r="C40" s="65">
        <v>0.12131540162122328</v>
      </c>
      <c r="D40" s="65">
        <v>0.11290483308420528</v>
      </c>
      <c r="E40" s="65">
        <v>0.11057089084065244</v>
      </c>
      <c r="F40" s="65">
        <v>0.11497961956521739</v>
      </c>
      <c r="G40" s="65">
        <v>0.12171904922834291</v>
      </c>
      <c r="H40" s="126">
        <v>0.13009942753841519</v>
      </c>
      <c r="I40" s="126">
        <v>0.12856118391029403</v>
      </c>
      <c r="J40" s="126">
        <v>0.11864526620943223</v>
      </c>
      <c r="K40" s="126">
        <v>0.1111374782471128</v>
      </c>
      <c r="L40" s="20"/>
      <c r="M40" s="60" t="s">
        <v>52</v>
      </c>
      <c r="N40" s="65">
        <v>0.23197711966048529</v>
      </c>
      <c r="O40" s="65">
        <v>0.23064467766116942</v>
      </c>
      <c r="P40" s="65">
        <v>0.21223964019038469</v>
      </c>
      <c r="Q40" s="65">
        <v>0.2106733241052007</v>
      </c>
      <c r="R40" s="65">
        <v>0.21941255194759457</v>
      </c>
      <c r="S40" s="65">
        <v>0.23175116864437253</v>
      </c>
      <c r="T40" s="126">
        <v>0.24455430248725474</v>
      </c>
      <c r="U40" s="126">
        <v>0.24324443659484282</v>
      </c>
      <c r="V40" s="126">
        <v>0.24654054415402099</v>
      </c>
      <c r="W40" s="126">
        <v>0.24577327344980834</v>
      </c>
    </row>
    <row r="41" spans="1:23" s="11" customFormat="1" x14ac:dyDescent="0.2">
      <c r="A41" s="135"/>
      <c r="B41" s="135"/>
      <c r="C41" s="135"/>
      <c r="D41" s="135"/>
      <c r="E41" s="135"/>
      <c r="F41" s="135"/>
      <c r="G41" s="135"/>
      <c r="H41" s="135"/>
      <c r="I41" s="135"/>
      <c r="J41" s="135"/>
      <c r="K41" s="135"/>
      <c r="M41" s="135"/>
      <c r="N41" s="135"/>
      <c r="O41" s="135"/>
      <c r="P41" s="135"/>
      <c r="Q41" s="135"/>
      <c r="R41" s="135"/>
      <c r="S41" s="135"/>
      <c r="T41" s="135"/>
      <c r="U41" s="135"/>
      <c r="V41" s="135"/>
      <c r="W41" s="135"/>
    </row>
    <row r="42" spans="1:23" s="20" customFormat="1" ht="15" x14ac:dyDescent="0.25">
      <c r="A42" s="136" t="s">
        <v>406</v>
      </c>
      <c r="B42" s="136"/>
      <c r="C42" s="136"/>
      <c r="D42" s="136"/>
      <c r="E42" s="136"/>
      <c r="F42" s="136"/>
      <c r="G42" s="136"/>
      <c r="H42" s="136"/>
      <c r="I42" s="136"/>
      <c r="J42" s="136"/>
      <c r="K42" s="136"/>
      <c r="L42" s="69"/>
      <c r="M42" s="136" t="s">
        <v>407</v>
      </c>
      <c r="N42" s="136"/>
      <c r="O42" s="136"/>
      <c r="P42" s="136"/>
      <c r="Q42" s="136"/>
      <c r="R42" s="136"/>
      <c r="S42" s="136"/>
      <c r="T42" s="136"/>
      <c r="U42" s="136"/>
      <c r="V42" s="136"/>
      <c r="W42" s="136"/>
    </row>
    <row r="43" spans="1:23" s="11" customFormat="1" ht="14.25" customHeight="1" x14ac:dyDescent="0.2">
      <c r="A43" s="139"/>
      <c r="B43" s="139"/>
      <c r="C43" s="139"/>
      <c r="D43" s="139"/>
      <c r="E43" s="139"/>
      <c r="F43" s="139"/>
      <c r="G43" s="139"/>
      <c r="H43" s="135" t="s">
        <v>433</v>
      </c>
      <c r="I43" s="135"/>
      <c r="J43" s="135"/>
      <c r="K43" s="135"/>
      <c r="M43" s="139"/>
      <c r="N43" s="139"/>
      <c r="O43" s="139"/>
      <c r="P43" s="139"/>
      <c r="Q43" s="139"/>
      <c r="R43" s="139"/>
      <c r="S43" s="139"/>
      <c r="T43" s="135" t="s">
        <v>435</v>
      </c>
      <c r="U43" s="135"/>
      <c r="V43" s="135"/>
      <c r="W43" s="135"/>
    </row>
    <row r="44" spans="1:23" s="11" customFormat="1" ht="14.25" customHeight="1" x14ac:dyDescent="0.2">
      <c r="A44" s="139"/>
      <c r="B44" s="139"/>
      <c r="C44" s="139"/>
      <c r="D44" s="139"/>
      <c r="E44" s="139"/>
      <c r="F44" s="139"/>
      <c r="G44" s="139"/>
      <c r="H44" s="135"/>
      <c r="I44" s="135"/>
      <c r="J44" s="135"/>
      <c r="K44" s="135"/>
      <c r="M44" s="139"/>
      <c r="N44" s="139"/>
      <c r="O44" s="139"/>
      <c r="P44" s="139"/>
      <c r="Q44" s="139"/>
      <c r="R44" s="139"/>
      <c r="S44" s="139"/>
      <c r="T44" s="135"/>
      <c r="U44" s="135"/>
      <c r="V44" s="135"/>
      <c r="W44" s="135"/>
    </row>
    <row r="45" spans="1:23" s="11" customFormat="1" ht="14.25" customHeight="1" x14ac:dyDescent="0.2">
      <c r="A45" s="139"/>
      <c r="B45" s="139"/>
      <c r="C45" s="139"/>
      <c r="D45" s="139"/>
      <c r="E45" s="139"/>
      <c r="F45" s="139"/>
      <c r="G45" s="139"/>
      <c r="H45" s="135"/>
      <c r="I45" s="135"/>
      <c r="J45" s="135"/>
      <c r="K45" s="135"/>
      <c r="M45" s="139"/>
      <c r="N45" s="139"/>
      <c r="O45" s="139"/>
      <c r="P45" s="139"/>
      <c r="Q45" s="139"/>
      <c r="R45" s="139"/>
      <c r="S45" s="139"/>
      <c r="T45" s="135"/>
      <c r="U45" s="135"/>
      <c r="V45" s="135"/>
      <c r="W45" s="135"/>
    </row>
    <row r="46" spans="1:23" s="11" customFormat="1" ht="14.25" customHeight="1" x14ac:dyDescent="0.2">
      <c r="A46" s="139"/>
      <c r="B46" s="139"/>
      <c r="C46" s="139"/>
      <c r="D46" s="139"/>
      <c r="E46" s="139"/>
      <c r="F46" s="139"/>
      <c r="G46" s="139"/>
      <c r="H46" s="135"/>
      <c r="I46" s="135"/>
      <c r="J46" s="135"/>
      <c r="K46" s="135"/>
      <c r="M46" s="139"/>
      <c r="N46" s="139"/>
      <c r="O46" s="139"/>
      <c r="P46" s="139"/>
      <c r="Q46" s="139"/>
      <c r="R46" s="139"/>
      <c r="S46" s="139"/>
      <c r="T46" s="135"/>
      <c r="U46" s="135"/>
      <c r="V46" s="135"/>
      <c r="W46" s="135"/>
    </row>
    <row r="47" spans="1:23" s="11" customFormat="1" ht="14.25" customHeight="1" x14ac:dyDescent="0.2">
      <c r="A47" s="139"/>
      <c r="B47" s="139"/>
      <c r="C47" s="139"/>
      <c r="D47" s="139"/>
      <c r="E47" s="139"/>
      <c r="F47" s="139"/>
      <c r="G47" s="139"/>
      <c r="H47" s="135"/>
      <c r="I47" s="135"/>
      <c r="J47" s="135"/>
      <c r="K47" s="135"/>
      <c r="M47" s="139"/>
      <c r="N47" s="139"/>
      <c r="O47" s="139"/>
      <c r="P47" s="139"/>
      <c r="Q47" s="139"/>
      <c r="R47" s="139"/>
      <c r="S47" s="139"/>
      <c r="T47" s="135"/>
      <c r="U47" s="135"/>
      <c r="V47" s="135"/>
      <c r="W47" s="135"/>
    </row>
    <row r="48" spans="1:23" s="11" customFormat="1" ht="14.25" customHeight="1" x14ac:dyDescent="0.2">
      <c r="A48" s="139"/>
      <c r="B48" s="139"/>
      <c r="C48" s="139"/>
      <c r="D48" s="139"/>
      <c r="E48" s="139"/>
      <c r="F48" s="139"/>
      <c r="G48" s="139"/>
      <c r="H48" s="135"/>
      <c r="I48" s="135"/>
      <c r="J48" s="135"/>
      <c r="K48" s="135"/>
      <c r="M48" s="139"/>
      <c r="N48" s="139"/>
      <c r="O48" s="139"/>
      <c r="P48" s="139"/>
      <c r="Q48" s="139"/>
      <c r="R48" s="139"/>
      <c r="S48" s="139"/>
      <c r="T48" s="135"/>
      <c r="U48" s="135"/>
      <c r="V48" s="135"/>
      <c r="W48" s="135"/>
    </row>
    <row r="49" spans="1:23" s="11" customFormat="1" ht="14.25" customHeight="1" x14ac:dyDescent="0.2">
      <c r="A49" s="139"/>
      <c r="B49" s="139"/>
      <c r="C49" s="139"/>
      <c r="D49" s="139"/>
      <c r="E49" s="139"/>
      <c r="F49" s="139"/>
      <c r="G49" s="139"/>
      <c r="H49" s="135"/>
      <c r="I49" s="135"/>
      <c r="J49" s="135"/>
      <c r="K49" s="135"/>
      <c r="M49" s="139"/>
      <c r="N49" s="139"/>
      <c r="O49" s="139"/>
      <c r="P49" s="139"/>
      <c r="Q49" s="139"/>
      <c r="R49" s="139"/>
      <c r="S49" s="139"/>
      <c r="T49" s="135"/>
      <c r="U49" s="135"/>
      <c r="V49" s="135"/>
      <c r="W49" s="135"/>
    </row>
    <row r="50" spans="1:23" s="11" customFormat="1" ht="14.25" customHeight="1" x14ac:dyDescent="0.2">
      <c r="A50" s="139"/>
      <c r="B50" s="139"/>
      <c r="C50" s="139"/>
      <c r="D50" s="139"/>
      <c r="E50" s="139"/>
      <c r="F50" s="139"/>
      <c r="G50" s="139"/>
      <c r="H50" s="135"/>
      <c r="I50" s="135"/>
      <c r="J50" s="135"/>
      <c r="K50" s="135"/>
      <c r="M50" s="139"/>
      <c r="N50" s="139"/>
      <c r="O50" s="139"/>
      <c r="P50" s="139"/>
      <c r="Q50" s="139"/>
      <c r="R50" s="139"/>
      <c r="S50" s="139"/>
      <c r="T50" s="135"/>
      <c r="U50" s="135"/>
      <c r="V50" s="135"/>
      <c r="W50" s="135"/>
    </row>
    <row r="51" spans="1:23" s="11" customFormat="1" ht="14.25" customHeight="1" x14ac:dyDescent="0.2">
      <c r="A51" s="139"/>
      <c r="B51" s="139"/>
      <c r="C51" s="139"/>
      <c r="D51" s="139"/>
      <c r="E51" s="139"/>
      <c r="F51" s="139"/>
      <c r="G51" s="139"/>
      <c r="H51" s="135"/>
      <c r="I51" s="135"/>
      <c r="J51" s="135"/>
      <c r="K51" s="135"/>
      <c r="M51" s="139"/>
      <c r="N51" s="139"/>
      <c r="O51" s="139"/>
      <c r="P51" s="139"/>
      <c r="Q51" s="139"/>
      <c r="R51" s="139"/>
      <c r="S51" s="139"/>
      <c r="T51" s="135"/>
      <c r="U51" s="135"/>
      <c r="V51" s="135"/>
      <c r="W51" s="135"/>
    </row>
    <row r="52" spans="1:23" s="11" customFormat="1" ht="14.25" customHeight="1" x14ac:dyDescent="0.2">
      <c r="A52" s="139"/>
      <c r="B52" s="139"/>
      <c r="C52" s="139"/>
      <c r="D52" s="139"/>
      <c r="E52" s="139"/>
      <c r="F52" s="139"/>
      <c r="G52" s="139"/>
      <c r="H52" s="135"/>
      <c r="I52" s="135"/>
      <c r="J52" s="135"/>
      <c r="K52" s="135"/>
      <c r="M52" s="139"/>
      <c r="N52" s="139"/>
      <c r="O52" s="139"/>
      <c r="P52" s="139"/>
      <c r="Q52" s="139"/>
      <c r="R52" s="139"/>
      <c r="S52" s="139"/>
      <c r="T52" s="135"/>
      <c r="U52" s="135"/>
      <c r="V52" s="135"/>
      <c r="W52" s="135"/>
    </row>
    <row r="53" spans="1:23" s="11" customFormat="1" ht="14.25" customHeight="1" x14ac:dyDescent="0.2">
      <c r="A53" s="139"/>
      <c r="B53" s="139"/>
      <c r="C53" s="139"/>
      <c r="D53" s="139"/>
      <c r="E53" s="139"/>
      <c r="F53" s="139"/>
      <c r="G53" s="139"/>
      <c r="H53" s="135"/>
      <c r="I53" s="135"/>
      <c r="J53" s="135"/>
      <c r="K53" s="135"/>
      <c r="M53" s="139"/>
      <c r="N53" s="139"/>
      <c r="O53" s="139"/>
      <c r="P53" s="139"/>
      <c r="Q53" s="139"/>
      <c r="R53" s="139"/>
      <c r="S53" s="139"/>
      <c r="T53" s="135"/>
      <c r="U53" s="135"/>
      <c r="V53" s="135"/>
      <c r="W53" s="135"/>
    </row>
    <row r="54" spans="1:23" s="11" customFormat="1" ht="14.25" customHeight="1" x14ac:dyDescent="0.2">
      <c r="A54" s="139"/>
      <c r="B54" s="139"/>
      <c r="C54" s="139"/>
      <c r="D54" s="139"/>
      <c r="E54" s="139"/>
      <c r="F54" s="139"/>
      <c r="G54" s="139"/>
      <c r="H54" s="135"/>
      <c r="I54" s="135"/>
      <c r="J54" s="135"/>
      <c r="K54" s="135"/>
      <c r="M54" s="139"/>
      <c r="N54" s="139"/>
      <c r="O54" s="139"/>
      <c r="P54" s="139"/>
      <c r="Q54" s="139"/>
      <c r="R54" s="139"/>
      <c r="S54" s="139"/>
      <c r="T54" s="135"/>
      <c r="U54" s="135"/>
      <c r="V54" s="135"/>
      <c r="W54" s="135"/>
    </row>
    <row r="55" spans="1:23" s="11" customFormat="1" ht="14.25" customHeight="1" x14ac:dyDescent="0.2">
      <c r="A55" s="139"/>
      <c r="B55" s="139"/>
      <c r="C55" s="139"/>
      <c r="D55" s="139"/>
      <c r="E55" s="139"/>
      <c r="F55" s="139"/>
      <c r="G55" s="139"/>
      <c r="H55" s="135"/>
      <c r="I55" s="135"/>
      <c r="J55" s="135"/>
      <c r="K55" s="135"/>
      <c r="M55" s="139"/>
      <c r="N55" s="139"/>
      <c r="O55" s="139"/>
      <c r="P55" s="139"/>
      <c r="Q55" s="139"/>
      <c r="R55" s="139"/>
      <c r="S55" s="139"/>
      <c r="T55" s="135"/>
      <c r="U55" s="135"/>
      <c r="V55" s="135"/>
      <c r="W55" s="135"/>
    </row>
    <row r="56" spans="1:23" s="11" customFormat="1" ht="14.25" customHeight="1" x14ac:dyDescent="0.2">
      <c r="A56" s="139"/>
      <c r="B56" s="139"/>
      <c r="C56" s="139"/>
      <c r="D56" s="139"/>
      <c r="E56" s="139"/>
      <c r="F56" s="139"/>
      <c r="G56" s="139"/>
      <c r="H56" s="135"/>
      <c r="I56" s="135"/>
      <c r="J56" s="135"/>
      <c r="K56" s="135"/>
      <c r="M56" s="139"/>
      <c r="N56" s="139"/>
      <c r="O56" s="139"/>
      <c r="P56" s="139"/>
      <c r="Q56" s="139"/>
      <c r="R56" s="139"/>
      <c r="S56" s="139"/>
      <c r="T56" s="135"/>
      <c r="U56" s="135"/>
      <c r="V56" s="135"/>
      <c r="W56" s="135"/>
    </row>
    <row r="57" spans="1:23" s="11" customFormat="1" ht="14.25" customHeight="1" x14ac:dyDescent="0.2">
      <c r="A57" s="139"/>
      <c r="B57" s="139"/>
      <c r="C57" s="139"/>
      <c r="D57" s="139"/>
      <c r="E57" s="139"/>
      <c r="F57" s="139"/>
      <c r="G57" s="139"/>
      <c r="H57" s="135"/>
      <c r="I57" s="135"/>
      <c r="J57" s="135"/>
      <c r="K57" s="135"/>
      <c r="M57" s="139"/>
      <c r="N57" s="139"/>
      <c r="O57" s="139"/>
      <c r="P57" s="139"/>
      <c r="Q57" s="139"/>
      <c r="R57" s="139"/>
      <c r="S57" s="139"/>
      <c r="T57" s="135"/>
      <c r="U57" s="135"/>
      <c r="V57" s="135"/>
      <c r="W57" s="135"/>
    </row>
    <row r="58" spans="1:23" s="11" customFormat="1" ht="14.25" customHeight="1" x14ac:dyDescent="0.2">
      <c r="A58" s="139"/>
      <c r="B58" s="139"/>
      <c r="C58" s="139"/>
      <c r="D58" s="139"/>
      <c r="E58" s="139"/>
      <c r="F58" s="139"/>
      <c r="G58" s="139"/>
      <c r="H58" s="135"/>
      <c r="I58" s="135"/>
      <c r="J58" s="135"/>
      <c r="K58" s="135"/>
      <c r="M58" s="139"/>
      <c r="N58" s="139"/>
      <c r="O58" s="139"/>
      <c r="P58" s="139"/>
      <c r="Q58" s="139"/>
      <c r="R58" s="139"/>
      <c r="S58" s="139"/>
      <c r="T58" s="135"/>
      <c r="U58" s="135"/>
      <c r="V58" s="135"/>
      <c r="W58" s="135"/>
    </row>
    <row r="59" spans="1:23" s="11" customFormat="1" ht="14.25" customHeight="1" x14ac:dyDescent="0.2">
      <c r="A59" s="139"/>
      <c r="B59" s="139"/>
      <c r="C59" s="139"/>
      <c r="D59" s="139"/>
      <c r="E59" s="139"/>
      <c r="F59" s="139"/>
      <c r="G59" s="139"/>
      <c r="H59" s="135"/>
      <c r="I59" s="135"/>
      <c r="J59" s="135"/>
      <c r="K59" s="135"/>
      <c r="M59" s="139"/>
      <c r="N59" s="139"/>
      <c r="O59" s="139"/>
      <c r="P59" s="139"/>
      <c r="Q59" s="139"/>
      <c r="R59" s="139"/>
      <c r="S59" s="139"/>
      <c r="T59" s="135"/>
      <c r="U59" s="135"/>
      <c r="V59" s="135"/>
      <c r="W59" s="135"/>
    </row>
    <row r="60" spans="1:23" s="11" customFormat="1" x14ac:dyDescent="0.2">
      <c r="A60" s="135"/>
      <c r="B60" s="135"/>
      <c r="C60" s="135"/>
      <c r="D60" s="135"/>
      <c r="E60" s="135"/>
      <c r="F60" s="135"/>
      <c r="G60" s="135"/>
      <c r="H60" s="135"/>
      <c r="I60" s="135"/>
      <c r="J60" s="135"/>
      <c r="K60" s="135"/>
      <c r="M60" s="135"/>
      <c r="N60" s="135"/>
      <c r="O60" s="135"/>
      <c r="P60" s="135"/>
      <c r="Q60" s="135"/>
      <c r="R60" s="135"/>
      <c r="S60" s="135"/>
      <c r="T60" s="135"/>
      <c r="U60" s="135"/>
      <c r="V60" s="135"/>
      <c r="W60" s="135"/>
    </row>
    <row r="61" spans="1:23" s="11" customFormat="1" ht="14.25" customHeight="1" x14ac:dyDescent="0.2">
      <c r="A61" s="140" t="s">
        <v>245</v>
      </c>
      <c r="B61" s="140"/>
      <c r="C61" s="140"/>
      <c r="D61" s="140"/>
      <c r="E61" s="140"/>
      <c r="F61" s="140"/>
      <c r="G61" s="140"/>
      <c r="H61" s="140"/>
      <c r="I61" s="140"/>
      <c r="J61" s="140"/>
      <c r="K61" s="140"/>
      <c r="M61" s="140" t="s">
        <v>245</v>
      </c>
      <c r="N61" s="140"/>
      <c r="O61" s="140"/>
      <c r="P61" s="140"/>
      <c r="Q61" s="140"/>
      <c r="R61" s="140"/>
      <c r="S61" s="140"/>
      <c r="T61" s="140"/>
      <c r="U61" s="140"/>
      <c r="V61" s="140"/>
      <c r="W61" s="140"/>
    </row>
  </sheetData>
  <mergeCells count="40">
    <mergeCell ref="A60:K60"/>
    <mergeCell ref="M60:W60"/>
    <mergeCell ref="A1:K1"/>
    <mergeCell ref="M1:W1"/>
    <mergeCell ref="A4:K4"/>
    <mergeCell ref="M4:W4"/>
    <mergeCell ref="A43:G59"/>
    <mergeCell ref="A36:L36"/>
    <mergeCell ref="A19:G35"/>
    <mergeCell ref="A17:K17"/>
    <mergeCell ref="A12:K12"/>
    <mergeCell ref="A18:K18"/>
    <mergeCell ref="H19:K35"/>
    <mergeCell ref="A5:K5"/>
    <mergeCell ref="A6:K6"/>
    <mergeCell ref="A11:K11"/>
    <mergeCell ref="M5:W5"/>
    <mergeCell ref="A41:K41"/>
    <mergeCell ref="M12:W12"/>
    <mergeCell ref="M17:W17"/>
    <mergeCell ref="M18:W18"/>
    <mergeCell ref="M19:S35"/>
    <mergeCell ref="T19:W35"/>
    <mergeCell ref="M41:W41"/>
    <mergeCell ref="A61:K61"/>
    <mergeCell ref="M61:W61"/>
    <mergeCell ref="M2:W2"/>
    <mergeCell ref="M3:W3"/>
    <mergeCell ref="A2:K2"/>
    <mergeCell ref="A3:K3"/>
    <mergeCell ref="M6:W6"/>
    <mergeCell ref="M11:W11"/>
    <mergeCell ref="A37:K37"/>
    <mergeCell ref="A42:K42"/>
    <mergeCell ref="H43:K59"/>
    <mergeCell ref="M36:W36"/>
    <mergeCell ref="M37:W37"/>
    <mergeCell ref="M42:W42"/>
    <mergeCell ref="M43:S59"/>
    <mergeCell ref="T43:W59"/>
  </mergeCells>
  <hyperlinks>
    <hyperlink ref="A3:F3" location="Contents!A1" display="Back to contents page" xr:uid="{C06F8D9A-FBC2-4967-B8EE-F9B5E42356E7}"/>
    <hyperlink ref="A2:F2" location="'Definitions and data notes'!A1" display="For more information on how to interpret these figures, please read the definitions and data notes" xr:uid="{1F268C69-329D-44A2-8B6E-F86248AE140B}"/>
    <hyperlink ref="A61:F61" location="Contents!A1" display="Back to contents page" xr:uid="{A5747B07-D6AF-4632-A652-836CE045DA6D}"/>
    <hyperlink ref="M61:R61" location="Contents!A1" display="Back to contents page" xr:uid="{7D5F1942-D7D7-48A9-A7F4-AC2031D319A9}"/>
  </hyperlinks>
  <pageMargins left="0.7" right="0.7" top="0.75" bottom="0.75" header="0.3" footer="0.3"/>
  <pageSetup paperSize="8" scale="7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CF61-7205-4105-ABC0-E95A5488FAA2}">
  <sheetPr codeName="Sheet15">
    <tabColor theme="6" tint="0.79998168889431442"/>
    <pageSetUpPr fitToPage="1"/>
  </sheetPr>
  <dimension ref="A1:V61"/>
  <sheetViews>
    <sheetView zoomScaleNormal="100" workbookViewId="0">
      <pane ySplit="10" topLeftCell="A11" activePane="bottomLeft" state="frozen"/>
      <selection pane="bottomLeft" sqref="A1:V1"/>
    </sheetView>
  </sheetViews>
  <sheetFormatPr defaultColWidth="9" defaultRowHeight="14.25" x14ac:dyDescent="0.2"/>
  <cols>
    <col min="1" max="1" width="15.625" style="20" customWidth="1"/>
    <col min="2" max="2" width="57.25" style="20" customWidth="1"/>
    <col min="3" max="22" width="7.625" style="20" customWidth="1"/>
    <col min="23" max="16384" width="9" style="20"/>
  </cols>
  <sheetData>
    <row r="1" spans="1:22" ht="15" x14ac:dyDescent="0.2">
      <c r="A1" s="136" t="s">
        <v>370</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392</v>
      </c>
      <c r="B2" s="135"/>
      <c r="C2" s="135"/>
      <c r="D2" s="135"/>
      <c r="E2" s="135"/>
      <c r="F2" s="135"/>
      <c r="G2" s="135"/>
      <c r="H2" s="135"/>
      <c r="I2" s="135"/>
      <c r="J2" s="135"/>
      <c r="K2" s="135"/>
      <c r="L2" s="135"/>
      <c r="M2" s="135"/>
      <c r="N2" s="135"/>
      <c r="O2" s="135"/>
      <c r="P2" s="135"/>
      <c r="Q2" s="135"/>
      <c r="R2" s="135"/>
      <c r="S2" s="135"/>
      <c r="T2" s="135"/>
      <c r="U2" s="135"/>
      <c r="V2" s="135"/>
    </row>
    <row r="3" spans="1:22" ht="26.25" customHeight="1" x14ac:dyDescent="0.2">
      <c r="A3" s="135" t="s">
        <v>254</v>
      </c>
      <c r="B3" s="135"/>
      <c r="C3" s="135"/>
      <c r="D3" s="135"/>
      <c r="E3" s="135"/>
      <c r="F3" s="135"/>
      <c r="G3" s="135"/>
      <c r="H3" s="135"/>
      <c r="I3" s="135"/>
      <c r="J3" s="135"/>
      <c r="K3" s="135"/>
      <c r="L3" s="135"/>
      <c r="M3" s="135"/>
      <c r="N3" s="135"/>
      <c r="O3" s="135"/>
      <c r="P3" s="135"/>
      <c r="Q3" s="135"/>
      <c r="R3" s="135"/>
      <c r="S3" s="135"/>
      <c r="T3" s="135"/>
      <c r="U3" s="135"/>
      <c r="V3" s="135"/>
    </row>
    <row r="4" spans="1:22" ht="14.25" customHeight="1" x14ac:dyDescent="0.2">
      <c r="A4" s="135" t="s">
        <v>258</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35" t="s">
        <v>420</v>
      </c>
      <c r="B5" s="135"/>
      <c r="C5" s="135"/>
      <c r="D5" s="135"/>
      <c r="E5" s="135"/>
      <c r="F5" s="135"/>
      <c r="G5" s="135"/>
      <c r="H5" s="135"/>
      <c r="I5" s="135"/>
      <c r="J5" s="135"/>
      <c r="K5" s="135"/>
      <c r="L5" s="135"/>
      <c r="M5" s="135"/>
      <c r="N5" s="135"/>
      <c r="O5" s="135"/>
      <c r="P5" s="135"/>
      <c r="Q5" s="135"/>
      <c r="R5" s="135"/>
      <c r="S5" s="135"/>
      <c r="T5" s="135"/>
      <c r="U5" s="135"/>
      <c r="V5" s="135"/>
    </row>
    <row r="6" spans="1:22" ht="14.25" customHeight="1" x14ac:dyDescent="0.2">
      <c r="A6" s="140" t="s">
        <v>268</v>
      </c>
      <c r="B6" s="140"/>
      <c r="C6" s="140"/>
      <c r="D6" s="140"/>
      <c r="E6" s="140"/>
      <c r="F6" s="140"/>
      <c r="G6" s="140"/>
      <c r="H6" s="140"/>
      <c r="I6" s="140"/>
      <c r="J6" s="140"/>
      <c r="K6" s="140"/>
      <c r="L6" s="140"/>
      <c r="M6" s="140"/>
      <c r="N6" s="140"/>
      <c r="O6" s="140"/>
      <c r="P6" s="140"/>
      <c r="Q6" s="140"/>
      <c r="R6" s="140"/>
      <c r="S6" s="140"/>
      <c r="T6" s="140"/>
      <c r="U6" s="140"/>
      <c r="V6" s="140"/>
    </row>
    <row r="7" spans="1:22" ht="14.25" customHeight="1" x14ac:dyDescent="0.2">
      <c r="A7" s="140" t="s">
        <v>245</v>
      </c>
      <c r="B7" s="140"/>
      <c r="C7" s="140"/>
      <c r="D7" s="140"/>
      <c r="E7" s="140"/>
      <c r="F7" s="140"/>
      <c r="G7" s="140"/>
      <c r="H7" s="140"/>
      <c r="I7" s="140"/>
      <c r="J7" s="140"/>
      <c r="K7" s="140"/>
      <c r="L7" s="140"/>
      <c r="M7" s="140"/>
      <c r="N7" s="140"/>
      <c r="O7" s="140"/>
      <c r="P7" s="140"/>
      <c r="Q7" s="140"/>
      <c r="R7" s="140"/>
      <c r="S7" s="140"/>
      <c r="T7" s="140"/>
      <c r="U7" s="140"/>
      <c r="V7" s="140"/>
    </row>
    <row r="8" spans="1:22" ht="27.75" customHeight="1" x14ac:dyDescent="0.2">
      <c r="A8" s="158" t="s">
        <v>399</v>
      </c>
      <c r="B8" s="135"/>
      <c r="C8" s="135"/>
      <c r="D8" s="135"/>
      <c r="E8" s="135"/>
      <c r="F8" s="135"/>
      <c r="G8" s="135"/>
      <c r="H8" s="135"/>
      <c r="I8" s="135"/>
      <c r="J8" s="135"/>
      <c r="K8" s="135"/>
      <c r="L8" s="135"/>
      <c r="M8" s="135"/>
      <c r="N8" s="135"/>
      <c r="O8" s="135"/>
      <c r="P8" s="135"/>
      <c r="Q8" s="135"/>
      <c r="R8" s="135"/>
      <c r="S8" s="135"/>
      <c r="T8" s="135"/>
      <c r="U8" s="135"/>
      <c r="V8" s="135"/>
    </row>
    <row r="9" spans="1:22" s="11" customFormat="1" ht="27" customHeight="1" x14ac:dyDescent="0.2">
      <c r="A9" s="48" t="s">
        <v>283</v>
      </c>
      <c r="B9" s="48" t="s">
        <v>196</v>
      </c>
      <c r="C9" s="148" t="s">
        <v>291</v>
      </c>
      <c r="D9" s="148"/>
      <c r="E9" s="148"/>
      <c r="F9" s="148"/>
      <c r="G9" s="148"/>
      <c r="H9" s="148"/>
      <c r="I9" s="148"/>
      <c r="J9" s="148"/>
      <c r="K9" s="148"/>
      <c r="L9" s="148"/>
      <c r="M9" s="149" t="s">
        <v>285</v>
      </c>
      <c r="N9" s="148"/>
      <c r="O9" s="148"/>
      <c r="P9" s="148"/>
      <c r="Q9" s="148"/>
      <c r="R9" s="148"/>
      <c r="S9" s="148"/>
      <c r="T9" s="148"/>
      <c r="U9" s="148"/>
      <c r="V9" s="148"/>
    </row>
    <row r="10" spans="1:22" x14ac:dyDescent="0.2">
      <c r="A10" s="13" t="s">
        <v>194</v>
      </c>
      <c r="B10" s="13" t="s">
        <v>32</v>
      </c>
      <c r="C10" s="81" t="s">
        <v>342</v>
      </c>
      <c r="D10" s="81" t="s">
        <v>343</v>
      </c>
      <c r="E10" s="81" t="s">
        <v>344</v>
      </c>
      <c r="F10" s="81" t="s">
        <v>345</v>
      </c>
      <c r="G10" s="81" t="s">
        <v>346</v>
      </c>
      <c r="H10" s="81" t="s">
        <v>347</v>
      </c>
      <c r="I10" s="81" t="s">
        <v>348</v>
      </c>
      <c r="J10" s="81" t="s">
        <v>349</v>
      </c>
      <c r="K10" s="81" t="s">
        <v>350</v>
      </c>
      <c r="L10" s="81" t="s">
        <v>351</v>
      </c>
      <c r="M10" s="82" t="s">
        <v>342</v>
      </c>
      <c r="N10" s="81" t="s">
        <v>343</v>
      </c>
      <c r="O10" s="81" t="s">
        <v>344</v>
      </c>
      <c r="P10" s="81" t="s">
        <v>345</v>
      </c>
      <c r="Q10" s="81" t="s">
        <v>346</v>
      </c>
      <c r="R10" s="81" t="s">
        <v>347</v>
      </c>
      <c r="S10" s="81" t="s">
        <v>348</v>
      </c>
      <c r="T10" s="81" t="s">
        <v>349</v>
      </c>
      <c r="U10" s="81" t="s">
        <v>350</v>
      </c>
      <c r="V10" s="81" t="s">
        <v>351</v>
      </c>
    </row>
    <row r="11" spans="1:22" ht="15" customHeight="1" x14ac:dyDescent="0.2">
      <c r="A11" s="142" t="s">
        <v>0</v>
      </c>
      <c r="B11" s="47" t="s">
        <v>16</v>
      </c>
      <c r="C11" s="31">
        <v>12</v>
      </c>
      <c r="D11" s="31">
        <v>11</v>
      </c>
      <c r="E11" s="31">
        <v>12</v>
      </c>
      <c r="F11" s="31">
        <v>12</v>
      </c>
      <c r="G11" s="31">
        <v>8</v>
      </c>
      <c r="H11" s="31">
        <v>9</v>
      </c>
      <c r="I11" s="31">
        <v>9</v>
      </c>
      <c r="J11" s="31">
        <v>14</v>
      </c>
      <c r="K11" s="31">
        <v>15</v>
      </c>
      <c r="L11" s="31">
        <v>7</v>
      </c>
      <c r="M11" s="115" t="s">
        <v>378</v>
      </c>
      <c r="N11" s="116" t="s">
        <v>378</v>
      </c>
      <c r="O11" s="116" t="s">
        <v>378</v>
      </c>
      <c r="P11" s="116" t="s">
        <v>378</v>
      </c>
      <c r="Q11" s="116" t="s">
        <v>378</v>
      </c>
      <c r="R11" s="116" t="s">
        <v>378</v>
      </c>
      <c r="S11" s="116" t="s">
        <v>378</v>
      </c>
      <c r="T11" s="116" t="s">
        <v>378</v>
      </c>
      <c r="U11" s="116" t="s">
        <v>378</v>
      </c>
      <c r="V11" s="116" t="s">
        <v>378</v>
      </c>
    </row>
    <row r="12" spans="1:22" x14ac:dyDescent="0.2">
      <c r="A12" s="156" t="str">
        <f t="shared" ref="A12:A27" si="0">A11</f>
        <v>Total</v>
      </c>
      <c r="B12" s="47" t="s">
        <v>17</v>
      </c>
      <c r="C12" s="31">
        <v>1787</v>
      </c>
      <c r="D12" s="31">
        <v>1604</v>
      </c>
      <c r="E12" s="31">
        <v>1337</v>
      </c>
      <c r="F12" s="31">
        <v>1217</v>
      </c>
      <c r="G12" s="31">
        <v>1299</v>
      </c>
      <c r="H12" s="31">
        <v>1469</v>
      </c>
      <c r="I12" s="31">
        <v>1528</v>
      </c>
      <c r="J12" s="31">
        <v>1609</v>
      </c>
      <c r="K12" s="31">
        <v>1640</v>
      </c>
      <c r="L12" s="31">
        <v>1526</v>
      </c>
      <c r="M12" s="115">
        <v>0.12</v>
      </c>
      <c r="N12" s="116">
        <v>0.12</v>
      </c>
      <c r="O12" s="116">
        <v>0.12</v>
      </c>
      <c r="P12" s="116">
        <v>0.12</v>
      </c>
      <c r="Q12" s="116">
        <v>0.12</v>
      </c>
      <c r="R12" s="116">
        <v>0.12</v>
      </c>
      <c r="S12" s="116">
        <v>0.12</v>
      </c>
      <c r="T12" s="116">
        <v>0.13</v>
      </c>
      <c r="U12" s="116">
        <v>0.13</v>
      </c>
      <c r="V12" s="116">
        <v>0.13</v>
      </c>
    </row>
    <row r="13" spans="1:22" x14ac:dyDescent="0.2">
      <c r="A13" s="156" t="str">
        <f t="shared" si="0"/>
        <v>Total</v>
      </c>
      <c r="B13" s="47" t="s">
        <v>18</v>
      </c>
      <c r="C13" s="31">
        <v>71</v>
      </c>
      <c r="D13" s="31">
        <v>90</v>
      </c>
      <c r="E13" s="31">
        <v>62</v>
      </c>
      <c r="F13" s="31">
        <v>57</v>
      </c>
      <c r="G13" s="31">
        <v>71</v>
      </c>
      <c r="H13" s="31">
        <v>55</v>
      </c>
      <c r="I13" s="31">
        <v>70</v>
      </c>
      <c r="J13" s="31">
        <v>67</v>
      </c>
      <c r="K13" s="31">
        <v>53</v>
      </c>
      <c r="L13" s="31">
        <v>31</v>
      </c>
      <c r="M13" s="115" t="s">
        <v>378</v>
      </c>
      <c r="N13" s="116">
        <v>0.01</v>
      </c>
      <c r="O13" s="116">
        <v>0.01</v>
      </c>
      <c r="P13" s="116">
        <v>0.01</v>
      </c>
      <c r="Q13" s="116">
        <v>0.01</v>
      </c>
      <c r="R13" s="116" t="s">
        <v>378</v>
      </c>
      <c r="S13" s="116">
        <v>0.01</v>
      </c>
      <c r="T13" s="116">
        <v>0.01</v>
      </c>
      <c r="U13" s="116" t="s">
        <v>378</v>
      </c>
      <c r="V13" s="116" t="s">
        <v>378</v>
      </c>
    </row>
    <row r="14" spans="1:22" x14ac:dyDescent="0.2">
      <c r="A14" s="156" t="str">
        <f t="shared" si="0"/>
        <v>Total</v>
      </c>
      <c r="B14" s="47" t="s">
        <v>19</v>
      </c>
      <c r="C14" s="31">
        <v>363</v>
      </c>
      <c r="D14" s="31">
        <v>375</v>
      </c>
      <c r="E14" s="31">
        <v>304</v>
      </c>
      <c r="F14" s="31">
        <v>229</v>
      </c>
      <c r="G14" s="31">
        <v>257</v>
      </c>
      <c r="H14" s="31">
        <v>306</v>
      </c>
      <c r="I14" s="31">
        <v>368</v>
      </c>
      <c r="J14" s="31">
        <v>396</v>
      </c>
      <c r="K14" s="31">
        <v>387</v>
      </c>
      <c r="L14" s="31">
        <v>389</v>
      </c>
      <c r="M14" s="115">
        <v>0.02</v>
      </c>
      <c r="N14" s="116">
        <v>0.03</v>
      </c>
      <c r="O14" s="116">
        <v>0.03</v>
      </c>
      <c r="P14" s="116">
        <v>0.02</v>
      </c>
      <c r="Q14" s="116">
        <v>0.02</v>
      </c>
      <c r="R14" s="116">
        <v>0.03</v>
      </c>
      <c r="S14" s="116">
        <v>0.03</v>
      </c>
      <c r="T14" s="116">
        <v>0.03</v>
      </c>
      <c r="U14" s="116">
        <v>0.03</v>
      </c>
      <c r="V14" s="116">
        <v>0.03</v>
      </c>
    </row>
    <row r="15" spans="1:22" x14ac:dyDescent="0.2">
      <c r="A15" s="156" t="str">
        <f t="shared" si="0"/>
        <v>Total</v>
      </c>
      <c r="B15" s="47" t="s">
        <v>20</v>
      </c>
      <c r="C15" s="31">
        <v>300</v>
      </c>
      <c r="D15" s="31">
        <v>224</v>
      </c>
      <c r="E15" s="31">
        <v>211</v>
      </c>
      <c r="F15" s="31">
        <v>214</v>
      </c>
      <c r="G15" s="31">
        <v>277</v>
      </c>
      <c r="H15" s="31">
        <v>292</v>
      </c>
      <c r="I15" s="31">
        <v>329</v>
      </c>
      <c r="J15" s="31">
        <v>327</v>
      </c>
      <c r="K15" s="31">
        <v>359</v>
      </c>
      <c r="L15" s="31">
        <v>331</v>
      </c>
      <c r="M15" s="115">
        <v>0.02</v>
      </c>
      <c r="N15" s="116">
        <v>0.02</v>
      </c>
      <c r="O15" s="116">
        <v>0.02</v>
      </c>
      <c r="P15" s="116">
        <v>0.02</v>
      </c>
      <c r="Q15" s="116">
        <v>0.03</v>
      </c>
      <c r="R15" s="116">
        <v>0.02</v>
      </c>
      <c r="S15" s="116">
        <v>0.03</v>
      </c>
      <c r="T15" s="116">
        <v>0.03</v>
      </c>
      <c r="U15" s="116">
        <v>0.03</v>
      </c>
      <c r="V15" s="116">
        <v>0.03</v>
      </c>
    </row>
    <row r="16" spans="1:22" x14ac:dyDescent="0.2">
      <c r="A16" s="156" t="str">
        <f t="shared" si="0"/>
        <v>Total</v>
      </c>
      <c r="B16" s="47" t="s">
        <v>21</v>
      </c>
      <c r="C16" s="31">
        <v>175</v>
      </c>
      <c r="D16" s="31">
        <v>175</v>
      </c>
      <c r="E16" s="31">
        <v>139</v>
      </c>
      <c r="F16" s="31">
        <v>145</v>
      </c>
      <c r="G16" s="31">
        <v>122</v>
      </c>
      <c r="H16" s="31">
        <v>151</v>
      </c>
      <c r="I16" s="31">
        <v>213</v>
      </c>
      <c r="J16" s="31">
        <v>204</v>
      </c>
      <c r="K16" s="31">
        <v>151</v>
      </c>
      <c r="L16" s="31">
        <v>112</v>
      </c>
      <c r="M16" s="115">
        <v>0.01</v>
      </c>
      <c r="N16" s="116">
        <v>0.01</v>
      </c>
      <c r="O16" s="116">
        <v>0.01</v>
      </c>
      <c r="P16" s="116">
        <v>0.01</v>
      </c>
      <c r="Q16" s="116">
        <v>0.01</v>
      </c>
      <c r="R16" s="116">
        <v>0.01</v>
      </c>
      <c r="S16" s="116">
        <v>0.02</v>
      </c>
      <c r="T16" s="116">
        <v>0.02</v>
      </c>
      <c r="U16" s="116">
        <v>0.01</v>
      </c>
      <c r="V16" s="116">
        <v>0.01</v>
      </c>
    </row>
    <row r="17" spans="1:22" x14ac:dyDescent="0.2">
      <c r="A17" s="156" t="str">
        <f t="shared" si="0"/>
        <v>Total</v>
      </c>
      <c r="B17" s="47" t="s">
        <v>22</v>
      </c>
      <c r="C17" s="31">
        <v>1008</v>
      </c>
      <c r="D17" s="31">
        <v>921</v>
      </c>
      <c r="E17" s="31">
        <v>793</v>
      </c>
      <c r="F17" s="31">
        <v>695</v>
      </c>
      <c r="G17" s="31">
        <v>768</v>
      </c>
      <c r="H17" s="31">
        <v>780</v>
      </c>
      <c r="I17" s="31">
        <v>829</v>
      </c>
      <c r="J17" s="31">
        <v>692</v>
      </c>
      <c r="K17" s="31">
        <v>715</v>
      </c>
      <c r="L17" s="31">
        <v>677</v>
      </c>
      <c r="M17" s="115">
        <v>7.0000000000000007E-2</v>
      </c>
      <c r="N17" s="116">
        <v>7.0000000000000007E-2</v>
      </c>
      <c r="O17" s="116">
        <v>7.0000000000000007E-2</v>
      </c>
      <c r="P17" s="116">
        <v>7.0000000000000007E-2</v>
      </c>
      <c r="Q17" s="116">
        <v>7.0000000000000007E-2</v>
      </c>
      <c r="R17" s="116">
        <v>7.0000000000000007E-2</v>
      </c>
      <c r="S17" s="116">
        <v>7.0000000000000007E-2</v>
      </c>
      <c r="T17" s="116">
        <v>0.06</v>
      </c>
      <c r="U17" s="116">
        <v>0.06</v>
      </c>
      <c r="V17" s="116">
        <v>0.06</v>
      </c>
    </row>
    <row r="18" spans="1:22" x14ac:dyDescent="0.2">
      <c r="A18" s="156" t="str">
        <f t="shared" si="0"/>
        <v>Total</v>
      </c>
      <c r="B18" s="47" t="s">
        <v>23</v>
      </c>
      <c r="C18" s="31">
        <v>1892</v>
      </c>
      <c r="D18" s="31">
        <v>1823</v>
      </c>
      <c r="E18" s="31">
        <v>1609</v>
      </c>
      <c r="F18" s="31">
        <v>1530</v>
      </c>
      <c r="G18" s="31">
        <v>1630</v>
      </c>
      <c r="H18" s="31">
        <v>1741</v>
      </c>
      <c r="I18" s="31">
        <v>1733</v>
      </c>
      <c r="J18" s="31">
        <v>1838</v>
      </c>
      <c r="K18" s="31">
        <v>1804</v>
      </c>
      <c r="L18" s="31">
        <v>1722</v>
      </c>
      <c r="M18" s="115">
        <v>0.13</v>
      </c>
      <c r="N18" s="116">
        <v>0.14000000000000001</v>
      </c>
      <c r="O18" s="116">
        <v>0.14000000000000001</v>
      </c>
      <c r="P18" s="116">
        <v>0.15</v>
      </c>
      <c r="Q18" s="116">
        <v>0.15</v>
      </c>
      <c r="R18" s="116">
        <v>0.15</v>
      </c>
      <c r="S18" s="116">
        <v>0.14000000000000001</v>
      </c>
      <c r="T18" s="116">
        <v>0.15</v>
      </c>
      <c r="U18" s="116">
        <v>0.15</v>
      </c>
      <c r="V18" s="116">
        <v>0.15</v>
      </c>
    </row>
    <row r="19" spans="1:22" x14ac:dyDescent="0.2">
      <c r="A19" s="156" t="str">
        <f t="shared" si="0"/>
        <v>Total</v>
      </c>
      <c r="B19" s="47" t="s">
        <v>24</v>
      </c>
      <c r="C19" s="31">
        <v>250</v>
      </c>
      <c r="D19" s="31">
        <v>274</v>
      </c>
      <c r="E19" s="31">
        <v>203</v>
      </c>
      <c r="F19" s="31">
        <v>239</v>
      </c>
      <c r="G19" s="31">
        <v>271</v>
      </c>
      <c r="H19" s="31">
        <v>349</v>
      </c>
      <c r="I19" s="31">
        <v>418</v>
      </c>
      <c r="J19" s="31">
        <v>406</v>
      </c>
      <c r="K19" s="31">
        <v>386</v>
      </c>
      <c r="L19" s="31">
        <v>372</v>
      </c>
      <c r="M19" s="115">
        <v>0.02</v>
      </c>
      <c r="N19" s="116">
        <v>0.02</v>
      </c>
      <c r="O19" s="116">
        <v>0.02</v>
      </c>
      <c r="P19" s="116">
        <v>0.02</v>
      </c>
      <c r="Q19" s="116">
        <v>0.03</v>
      </c>
      <c r="R19" s="116">
        <v>0.03</v>
      </c>
      <c r="S19" s="116">
        <v>0.03</v>
      </c>
      <c r="T19" s="116">
        <v>0.03</v>
      </c>
      <c r="U19" s="116">
        <v>0.03</v>
      </c>
      <c r="V19" s="116">
        <v>0.03</v>
      </c>
    </row>
    <row r="20" spans="1:22" x14ac:dyDescent="0.2">
      <c r="A20" s="156" t="str">
        <f t="shared" si="0"/>
        <v>Total</v>
      </c>
      <c r="B20" s="47" t="s">
        <v>25</v>
      </c>
      <c r="C20" s="31">
        <v>947</v>
      </c>
      <c r="D20" s="31">
        <v>832</v>
      </c>
      <c r="E20" s="31">
        <v>688</v>
      </c>
      <c r="F20" s="31">
        <v>524</v>
      </c>
      <c r="G20" s="31">
        <v>628</v>
      </c>
      <c r="H20" s="31">
        <v>659</v>
      </c>
      <c r="I20" s="31">
        <v>719</v>
      </c>
      <c r="J20" s="31">
        <v>819</v>
      </c>
      <c r="K20" s="31">
        <v>747</v>
      </c>
      <c r="L20" s="31">
        <v>685</v>
      </c>
      <c r="M20" s="115">
        <v>0.06</v>
      </c>
      <c r="N20" s="116">
        <v>0.06</v>
      </c>
      <c r="O20" s="116">
        <v>0.06</v>
      </c>
      <c r="P20" s="116">
        <v>0.05</v>
      </c>
      <c r="Q20" s="116">
        <v>0.06</v>
      </c>
      <c r="R20" s="116">
        <v>0.06</v>
      </c>
      <c r="S20" s="116">
        <v>0.06</v>
      </c>
      <c r="T20" s="116">
        <v>7.0000000000000007E-2</v>
      </c>
      <c r="U20" s="116">
        <v>0.06</v>
      </c>
      <c r="V20" s="116">
        <v>0.06</v>
      </c>
    </row>
    <row r="21" spans="1:22" x14ac:dyDescent="0.2">
      <c r="A21" s="156" t="str">
        <f t="shared" si="0"/>
        <v>Total</v>
      </c>
      <c r="B21" s="47" t="s">
        <v>26</v>
      </c>
      <c r="C21" s="31">
        <v>276</v>
      </c>
      <c r="D21" s="31">
        <v>284</v>
      </c>
      <c r="E21" s="31">
        <v>216</v>
      </c>
      <c r="F21" s="31">
        <v>229</v>
      </c>
      <c r="G21" s="31">
        <v>254</v>
      </c>
      <c r="H21" s="31">
        <v>280</v>
      </c>
      <c r="I21" s="31">
        <v>359</v>
      </c>
      <c r="J21" s="31">
        <v>362</v>
      </c>
      <c r="K21" s="31">
        <v>386</v>
      </c>
      <c r="L21" s="31">
        <v>389</v>
      </c>
      <c r="M21" s="115">
        <v>0.02</v>
      </c>
      <c r="N21" s="116">
        <v>0.02</v>
      </c>
      <c r="O21" s="116">
        <v>0.02</v>
      </c>
      <c r="P21" s="116">
        <v>0.02</v>
      </c>
      <c r="Q21" s="116">
        <v>0.02</v>
      </c>
      <c r="R21" s="116">
        <v>0.02</v>
      </c>
      <c r="S21" s="116">
        <v>0.03</v>
      </c>
      <c r="T21" s="116">
        <v>0.03</v>
      </c>
      <c r="U21" s="116">
        <v>0.03</v>
      </c>
      <c r="V21" s="116">
        <v>0.03</v>
      </c>
    </row>
    <row r="22" spans="1:22" x14ac:dyDescent="0.2">
      <c r="A22" s="156" t="str">
        <f t="shared" si="0"/>
        <v>Total</v>
      </c>
      <c r="B22" s="47" t="s">
        <v>27</v>
      </c>
      <c r="C22" s="31">
        <v>557</v>
      </c>
      <c r="D22" s="31">
        <v>500</v>
      </c>
      <c r="E22" s="31">
        <v>447</v>
      </c>
      <c r="F22" s="31">
        <v>343</v>
      </c>
      <c r="G22" s="31">
        <v>357</v>
      </c>
      <c r="H22" s="31">
        <v>375</v>
      </c>
      <c r="I22" s="31">
        <v>396</v>
      </c>
      <c r="J22" s="31">
        <v>368</v>
      </c>
      <c r="K22" s="31">
        <v>383</v>
      </c>
      <c r="L22" s="31">
        <v>338</v>
      </c>
      <c r="M22" s="115">
        <v>0.04</v>
      </c>
      <c r="N22" s="116">
        <v>0.04</v>
      </c>
      <c r="O22" s="116">
        <v>0.04</v>
      </c>
      <c r="P22" s="116">
        <v>0.03</v>
      </c>
      <c r="Q22" s="116">
        <v>0.03</v>
      </c>
      <c r="R22" s="116">
        <v>0.03</v>
      </c>
      <c r="S22" s="116">
        <v>0.03</v>
      </c>
      <c r="T22" s="116">
        <v>0.03</v>
      </c>
      <c r="U22" s="116">
        <v>0.03</v>
      </c>
      <c r="V22" s="116">
        <v>0.03</v>
      </c>
    </row>
    <row r="23" spans="1:22" x14ac:dyDescent="0.2">
      <c r="A23" s="156" t="str">
        <f t="shared" si="0"/>
        <v>Total</v>
      </c>
      <c r="B23" s="47" t="s">
        <v>28</v>
      </c>
      <c r="C23" s="31">
        <v>1004</v>
      </c>
      <c r="D23" s="31">
        <v>699</v>
      </c>
      <c r="E23" s="31">
        <v>568</v>
      </c>
      <c r="F23" s="31">
        <v>386</v>
      </c>
      <c r="G23" s="31">
        <v>365</v>
      </c>
      <c r="H23" s="31">
        <v>276</v>
      </c>
      <c r="I23" s="31">
        <v>344</v>
      </c>
      <c r="J23" s="31">
        <v>373</v>
      </c>
      <c r="K23" s="31">
        <v>312</v>
      </c>
      <c r="L23" s="31">
        <v>273</v>
      </c>
      <c r="M23" s="115">
        <v>7.0000000000000007E-2</v>
      </c>
      <c r="N23" s="116">
        <v>0.05</v>
      </c>
      <c r="O23" s="116">
        <v>0.05</v>
      </c>
      <c r="P23" s="116">
        <v>0.04</v>
      </c>
      <c r="Q23" s="116">
        <v>0.03</v>
      </c>
      <c r="R23" s="116">
        <v>0.02</v>
      </c>
      <c r="S23" s="116">
        <v>0.03</v>
      </c>
      <c r="T23" s="116">
        <v>0.03</v>
      </c>
      <c r="U23" s="116">
        <v>0.03</v>
      </c>
      <c r="V23" s="116">
        <v>0.02</v>
      </c>
    </row>
    <row r="24" spans="1:22" x14ac:dyDescent="0.2">
      <c r="A24" s="156" t="str">
        <f t="shared" si="0"/>
        <v>Total</v>
      </c>
      <c r="B24" s="47" t="s">
        <v>29</v>
      </c>
      <c r="C24" s="31">
        <v>2884</v>
      </c>
      <c r="D24" s="31">
        <v>2621</v>
      </c>
      <c r="E24" s="31">
        <v>2307</v>
      </c>
      <c r="F24" s="31">
        <v>2066</v>
      </c>
      <c r="G24" s="31">
        <v>2109</v>
      </c>
      <c r="H24" s="31">
        <v>2384</v>
      </c>
      <c r="I24" s="31">
        <v>2621</v>
      </c>
      <c r="J24" s="31">
        <v>2313</v>
      </c>
      <c r="K24" s="31">
        <v>2265</v>
      </c>
      <c r="L24" s="31">
        <v>2295</v>
      </c>
      <c r="M24" s="115">
        <v>0.19</v>
      </c>
      <c r="N24" s="116">
        <v>0.2</v>
      </c>
      <c r="O24" s="116">
        <v>0.2</v>
      </c>
      <c r="P24" s="116">
        <v>0.21</v>
      </c>
      <c r="Q24" s="116">
        <v>0.2</v>
      </c>
      <c r="R24" s="116">
        <v>0.2</v>
      </c>
      <c r="S24" s="116">
        <v>0.21</v>
      </c>
      <c r="T24" s="116">
        <v>0.19</v>
      </c>
      <c r="U24" s="116">
        <v>0.19</v>
      </c>
      <c r="V24" s="116">
        <v>0.2</v>
      </c>
    </row>
    <row r="25" spans="1:22" x14ac:dyDescent="0.2">
      <c r="A25" s="156" t="str">
        <f t="shared" si="0"/>
        <v>Total</v>
      </c>
      <c r="B25" s="47" t="s">
        <v>30</v>
      </c>
      <c r="C25" s="31">
        <v>3281</v>
      </c>
      <c r="D25" s="31">
        <v>2913</v>
      </c>
      <c r="E25" s="31">
        <v>2456</v>
      </c>
      <c r="F25" s="31">
        <v>2133</v>
      </c>
      <c r="G25" s="31">
        <v>2363</v>
      </c>
      <c r="H25" s="31">
        <v>2658</v>
      </c>
      <c r="I25" s="31">
        <v>2621</v>
      </c>
      <c r="J25" s="31">
        <v>2564</v>
      </c>
      <c r="K25" s="31">
        <v>2583</v>
      </c>
      <c r="L25" s="31">
        <v>2247</v>
      </c>
      <c r="M25" s="115">
        <v>0.22</v>
      </c>
      <c r="N25" s="116">
        <v>0.22</v>
      </c>
      <c r="O25" s="116">
        <v>0.22</v>
      </c>
      <c r="P25" s="116">
        <v>0.21</v>
      </c>
      <c r="Q25" s="116">
        <v>0.22</v>
      </c>
      <c r="R25" s="116">
        <v>0.23</v>
      </c>
      <c r="S25" s="116">
        <v>0.21</v>
      </c>
      <c r="T25" s="116">
        <v>0.21</v>
      </c>
      <c r="U25" s="116">
        <v>0.21</v>
      </c>
      <c r="V25" s="116">
        <v>0.2</v>
      </c>
    </row>
    <row r="26" spans="1:22" x14ac:dyDescent="0.2">
      <c r="A26" s="156" t="str">
        <f t="shared" si="0"/>
        <v>Total</v>
      </c>
      <c r="B26" s="47" t="s">
        <v>31</v>
      </c>
      <c r="C26" s="31">
        <v>32</v>
      </c>
      <c r="D26" s="31">
        <v>39</v>
      </c>
      <c r="E26" s="31">
        <v>22</v>
      </c>
      <c r="F26" s="31">
        <v>24</v>
      </c>
      <c r="G26" s="31">
        <v>22</v>
      </c>
      <c r="H26" s="31">
        <v>27</v>
      </c>
      <c r="I26" s="31">
        <v>25</v>
      </c>
      <c r="J26" s="31">
        <v>15</v>
      </c>
      <c r="K26" s="31">
        <v>16</v>
      </c>
      <c r="L26" s="31">
        <v>12</v>
      </c>
      <c r="M26" s="115" t="s">
        <v>378</v>
      </c>
      <c r="N26" s="116" t="s">
        <v>378</v>
      </c>
      <c r="O26" s="116" t="s">
        <v>378</v>
      </c>
      <c r="P26" s="116" t="s">
        <v>378</v>
      </c>
      <c r="Q26" s="116" t="s">
        <v>378</v>
      </c>
      <c r="R26" s="116" t="s">
        <v>378</v>
      </c>
      <c r="S26" s="116" t="s">
        <v>378</v>
      </c>
      <c r="T26" s="116" t="s">
        <v>378</v>
      </c>
      <c r="U26" s="116" t="s">
        <v>378</v>
      </c>
      <c r="V26" s="116" t="s">
        <v>378</v>
      </c>
    </row>
    <row r="27" spans="1:22" x14ac:dyDescent="0.2">
      <c r="A27" s="157" t="str">
        <f t="shared" si="0"/>
        <v>Total</v>
      </c>
      <c r="B27" s="46" t="s">
        <v>0</v>
      </c>
      <c r="C27" s="49">
        <v>14839</v>
      </c>
      <c r="D27" s="49">
        <v>13385</v>
      </c>
      <c r="E27" s="49">
        <v>11374</v>
      </c>
      <c r="F27" s="49">
        <v>10043</v>
      </c>
      <c r="G27" s="49">
        <v>10801</v>
      </c>
      <c r="H27" s="49">
        <v>11811</v>
      </c>
      <c r="I27" s="49">
        <v>12582</v>
      </c>
      <c r="J27" s="49">
        <v>12367</v>
      </c>
      <c r="K27" s="49">
        <v>12202</v>
      </c>
      <c r="L27" s="49">
        <v>11406</v>
      </c>
      <c r="M27" s="122">
        <v>1</v>
      </c>
      <c r="N27" s="123">
        <v>1</v>
      </c>
      <c r="O27" s="123">
        <v>1</v>
      </c>
      <c r="P27" s="123">
        <v>1</v>
      </c>
      <c r="Q27" s="123">
        <v>1</v>
      </c>
      <c r="R27" s="123">
        <v>1</v>
      </c>
      <c r="S27" s="123">
        <v>1</v>
      </c>
      <c r="T27" s="123">
        <v>1</v>
      </c>
      <c r="U27" s="123">
        <v>1</v>
      </c>
      <c r="V27" s="123">
        <v>1</v>
      </c>
    </row>
    <row r="28" spans="1:22" x14ac:dyDescent="0.2">
      <c r="A28" s="142" t="s">
        <v>193</v>
      </c>
      <c r="B28" s="47" t="s">
        <v>16</v>
      </c>
      <c r="C28" s="31">
        <v>0</v>
      </c>
      <c r="D28" s="31">
        <v>1</v>
      </c>
      <c r="E28" s="31">
        <v>2</v>
      </c>
      <c r="F28" s="31">
        <v>2</v>
      </c>
      <c r="G28" s="31">
        <v>0</v>
      </c>
      <c r="H28" s="31">
        <v>0</v>
      </c>
      <c r="I28" s="31">
        <v>0</v>
      </c>
      <c r="J28" s="31">
        <v>1</v>
      </c>
      <c r="K28" s="31">
        <v>2</v>
      </c>
      <c r="L28" s="31">
        <v>1</v>
      </c>
      <c r="M28" s="115">
        <v>0</v>
      </c>
      <c r="N28" s="116" t="s">
        <v>378</v>
      </c>
      <c r="O28" s="116" t="s">
        <v>378</v>
      </c>
      <c r="P28" s="116" t="s">
        <v>378</v>
      </c>
      <c r="Q28" s="116">
        <v>0</v>
      </c>
      <c r="R28" s="116">
        <v>0</v>
      </c>
      <c r="S28" s="116">
        <v>0</v>
      </c>
      <c r="T28" s="116" t="s">
        <v>378</v>
      </c>
      <c r="U28" s="116" t="s">
        <v>378</v>
      </c>
      <c r="V28" s="116" t="s">
        <v>378</v>
      </c>
    </row>
    <row r="29" spans="1:22" x14ac:dyDescent="0.2">
      <c r="A29" s="156" t="str">
        <f t="shared" ref="A29:A44" si="1">A28</f>
        <v>At large</v>
      </c>
      <c r="B29" s="47" t="s">
        <v>17</v>
      </c>
      <c r="C29" s="31">
        <v>285</v>
      </c>
      <c r="D29" s="31">
        <v>235</v>
      </c>
      <c r="E29" s="31">
        <v>195</v>
      </c>
      <c r="F29" s="31">
        <v>180</v>
      </c>
      <c r="G29" s="31">
        <v>184</v>
      </c>
      <c r="H29" s="31">
        <v>223</v>
      </c>
      <c r="I29" s="31">
        <v>175</v>
      </c>
      <c r="J29" s="31">
        <v>183</v>
      </c>
      <c r="K29" s="31">
        <v>167</v>
      </c>
      <c r="L29" s="31">
        <v>113</v>
      </c>
      <c r="M29" s="115">
        <v>0.09</v>
      </c>
      <c r="N29" s="116">
        <v>0.09</v>
      </c>
      <c r="O29" s="116">
        <v>0.09</v>
      </c>
      <c r="P29" s="116">
        <v>0.09</v>
      </c>
      <c r="Q29" s="116">
        <v>0.09</v>
      </c>
      <c r="R29" s="116">
        <v>0.1</v>
      </c>
      <c r="S29" s="116">
        <v>0.08</v>
      </c>
      <c r="T29" s="116">
        <v>0.09</v>
      </c>
      <c r="U29" s="116">
        <v>0.1</v>
      </c>
      <c r="V29" s="116">
        <v>0.08</v>
      </c>
    </row>
    <row r="30" spans="1:22" x14ac:dyDescent="0.2">
      <c r="A30" s="156" t="str">
        <f t="shared" si="1"/>
        <v>At large</v>
      </c>
      <c r="B30" s="47" t="s">
        <v>18</v>
      </c>
      <c r="C30" s="31">
        <v>8</v>
      </c>
      <c r="D30" s="31">
        <v>12</v>
      </c>
      <c r="E30" s="31">
        <v>11</v>
      </c>
      <c r="F30" s="31">
        <v>6</v>
      </c>
      <c r="G30" s="31">
        <v>2</v>
      </c>
      <c r="H30" s="31">
        <v>6</v>
      </c>
      <c r="I30" s="31">
        <v>7</v>
      </c>
      <c r="J30" s="31">
        <v>9</v>
      </c>
      <c r="K30" s="31">
        <v>6</v>
      </c>
      <c r="L30" s="31">
        <v>1</v>
      </c>
      <c r="M30" s="115" t="s">
        <v>378</v>
      </c>
      <c r="N30" s="116" t="s">
        <v>378</v>
      </c>
      <c r="O30" s="116" t="s">
        <v>378</v>
      </c>
      <c r="P30" s="116" t="s">
        <v>378</v>
      </c>
      <c r="Q30" s="116" t="s">
        <v>378</v>
      </c>
      <c r="R30" s="116" t="s">
        <v>378</v>
      </c>
      <c r="S30" s="116" t="s">
        <v>378</v>
      </c>
      <c r="T30" s="116" t="s">
        <v>378</v>
      </c>
      <c r="U30" s="116" t="s">
        <v>378</v>
      </c>
      <c r="V30" s="116" t="s">
        <v>378</v>
      </c>
    </row>
    <row r="31" spans="1:22" x14ac:dyDescent="0.2">
      <c r="A31" s="156" t="str">
        <f t="shared" si="1"/>
        <v>At large</v>
      </c>
      <c r="B31" s="47" t="s">
        <v>19</v>
      </c>
      <c r="C31" s="31">
        <v>105</v>
      </c>
      <c r="D31" s="31">
        <v>85</v>
      </c>
      <c r="E31" s="31">
        <v>79</v>
      </c>
      <c r="F31" s="31">
        <v>61</v>
      </c>
      <c r="G31" s="31">
        <v>58</v>
      </c>
      <c r="H31" s="31">
        <v>77</v>
      </c>
      <c r="I31" s="31">
        <v>87</v>
      </c>
      <c r="J31" s="31">
        <v>90</v>
      </c>
      <c r="K31" s="31">
        <v>77</v>
      </c>
      <c r="L31" s="31">
        <v>64</v>
      </c>
      <c r="M31" s="115">
        <v>0.03</v>
      </c>
      <c r="N31" s="116">
        <v>0.03</v>
      </c>
      <c r="O31" s="116">
        <v>0.03</v>
      </c>
      <c r="P31" s="116">
        <v>0.03</v>
      </c>
      <c r="Q31" s="116">
        <v>0.03</v>
      </c>
      <c r="R31" s="116">
        <v>0.04</v>
      </c>
      <c r="S31" s="116">
        <v>0.04</v>
      </c>
      <c r="T31" s="116">
        <v>0.05</v>
      </c>
      <c r="U31" s="116">
        <v>0.05</v>
      </c>
      <c r="V31" s="116">
        <v>0.05</v>
      </c>
    </row>
    <row r="32" spans="1:22" x14ac:dyDescent="0.2">
      <c r="A32" s="156" t="str">
        <f t="shared" si="1"/>
        <v>At large</v>
      </c>
      <c r="B32" s="47" t="s">
        <v>20</v>
      </c>
      <c r="C32" s="31">
        <v>47</v>
      </c>
      <c r="D32" s="31">
        <v>32</v>
      </c>
      <c r="E32" s="31">
        <v>38</v>
      </c>
      <c r="F32" s="31">
        <v>36</v>
      </c>
      <c r="G32" s="31">
        <v>22</v>
      </c>
      <c r="H32" s="31">
        <v>39</v>
      </c>
      <c r="I32" s="31">
        <v>54</v>
      </c>
      <c r="J32" s="31">
        <v>34</v>
      </c>
      <c r="K32" s="31">
        <v>34</v>
      </c>
      <c r="L32" s="31">
        <v>39</v>
      </c>
      <c r="M32" s="115">
        <v>0.01</v>
      </c>
      <c r="N32" s="116">
        <v>0.01</v>
      </c>
      <c r="O32" s="116">
        <v>0.02</v>
      </c>
      <c r="P32" s="116">
        <v>0.02</v>
      </c>
      <c r="Q32" s="116">
        <v>0.01</v>
      </c>
      <c r="R32" s="116">
        <v>0.02</v>
      </c>
      <c r="S32" s="116">
        <v>0.03</v>
      </c>
      <c r="T32" s="116">
        <v>0.02</v>
      </c>
      <c r="U32" s="116">
        <v>0.02</v>
      </c>
      <c r="V32" s="116">
        <v>0.03</v>
      </c>
    </row>
    <row r="33" spans="1:22" x14ac:dyDescent="0.2">
      <c r="A33" s="156" t="str">
        <f t="shared" si="1"/>
        <v>At large</v>
      </c>
      <c r="B33" s="47" t="s">
        <v>21</v>
      </c>
      <c r="C33" s="31">
        <v>21</v>
      </c>
      <c r="D33" s="31">
        <v>16</v>
      </c>
      <c r="E33" s="31">
        <v>16</v>
      </c>
      <c r="F33" s="31">
        <v>16</v>
      </c>
      <c r="G33" s="31">
        <v>9</v>
      </c>
      <c r="H33" s="31">
        <v>13</v>
      </c>
      <c r="I33" s="31">
        <v>13</v>
      </c>
      <c r="J33" s="31">
        <v>18</v>
      </c>
      <c r="K33" s="31">
        <v>10</v>
      </c>
      <c r="L33" s="31">
        <v>5</v>
      </c>
      <c r="M33" s="115">
        <v>0.01</v>
      </c>
      <c r="N33" s="116">
        <v>0.01</v>
      </c>
      <c r="O33" s="116">
        <v>0.01</v>
      </c>
      <c r="P33" s="116">
        <v>0.01</v>
      </c>
      <c r="Q33" s="116" t="s">
        <v>378</v>
      </c>
      <c r="R33" s="116">
        <v>0.01</v>
      </c>
      <c r="S33" s="116">
        <v>0.01</v>
      </c>
      <c r="T33" s="116">
        <v>0.01</v>
      </c>
      <c r="U33" s="116">
        <v>0.01</v>
      </c>
      <c r="V33" s="116" t="s">
        <v>378</v>
      </c>
    </row>
    <row r="34" spans="1:22" x14ac:dyDescent="0.2">
      <c r="A34" s="156" t="str">
        <f t="shared" si="1"/>
        <v>At large</v>
      </c>
      <c r="B34" s="47" t="s">
        <v>22</v>
      </c>
      <c r="C34" s="31">
        <v>134</v>
      </c>
      <c r="D34" s="31">
        <v>95</v>
      </c>
      <c r="E34" s="31">
        <v>77</v>
      </c>
      <c r="F34" s="31">
        <v>80</v>
      </c>
      <c r="G34" s="31">
        <v>90</v>
      </c>
      <c r="H34" s="31">
        <v>62</v>
      </c>
      <c r="I34" s="31">
        <v>86</v>
      </c>
      <c r="J34" s="31">
        <v>49</v>
      </c>
      <c r="K34" s="31">
        <v>46</v>
      </c>
      <c r="L34" s="31">
        <v>39</v>
      </c>
      <c r="M34" s="115">
        <v>0.04</v>
      </c>
      <c r="N34" s="116">
        <v>0.04</v>
      </c>
      <c r="O34" s="116">
        <v>0.03</v>
      </c>
      <c r="P34" s="116">
        <v>0.04</v>
      </c>
      <c r="Q34" s="116">
        <v>0.04</v>
      </c>
      <c r="R34" s="116">
        <v>0.03</v>
      </c>
      <c r="S34" s="116">
        <v>0.04</v>
      </c>
      <c r="T34" s="116">
        <v>0.02</v>
      </c>
      <c r="U34" s="116">
        <v>0.03</v>
      </c>
      <c r="V34" s="116">
        <v>0.03</v>
      </c>
    </row>
    <row r="35" spans="1:22" x14ac:dyDescent="0.2">
      <c r="A35" s="156" t="str">
        <f t="shared" si="1"/>
        <v>At large</v>
      </c>
      <c r="B35" s="47" t="s">
        <v>23</v>
      </c>
      <c r="C35" s="31">
        <v>355</v>
      </c>
      <c r="D35" s="31">
        <v>304</v>
      </c>
      <c r="E35" s="31">
        <v>283</v>
      </c>
      <c r="F35" s="31">
        <v>265</v>
      </c>
      <c r="G35" s="31">
        <v>262</v>
      </c>
      <c r="H35" s="31">
        <v>261</v>
      </c>
      <c r="I35" s="31">
        <v>267</v>
      </c>
      <c r="J35" s="31">
        <v>261</v>
      </c>
      <c r="K35" s="31">
        <v>178</v>
      </c>
      <c r="L35" s="31">
        <v>186</v>
      </c>
      <c r="M35" s="115">
        <v>0.11</v>
      </c>
      <c r="N35" s="116">
        <v>0.12</v>
      </c>
      <c r="O35" s="116">
        <v>0.12</v>
      </c>
      <c r="P35" s="116">
        <v>0.13</v>
      </c>
      <c r="Q35" s="116">
        <v>0.13</v>
      </c>
      <c r="R35" s="116">
        <v>0.12</v>
      </c>
      <c r="S35" s="116">
        <v>0.12</v>
      </c>
      <c r="T35" s="116">
        <v>0.13</v>
      </c>
      <c r="U35" s="116">
        <v>0.11</v>
      </c>
      <c r="V35" s="116">
        <v>0.13</v>
      </c>
    </row>
    <row r="36" spans="1:22" x14ac:dyDescent="0.2">
      <c r="A36" s="156" t="str">
        <f t="shared" si="1"/>
        <v>At large</v>
      </c>
      <c r="B36" s="47" t="s">
        <v>24</v>
      </c>
      <c r="C36" s="31">
        <v>54</v>
      </c>
      <c r="D36" s="31">
        <v>47</v>
      </c>
      <c r="E36" s="31">
        <v>31</v>
      </c>
      <c r="F36" s="31">
        <v>39</v>
      </c>
      <c r="G36" s="31">
        <v>31</v>
      </c>
      <c r="H36" s="31">
        <v>56</v>
      </c>
      <c r="I36" s="31">
        <v>56</v>
      </c>
      <c r="J36" s="31">
        <v>51</v>
      </c>
      <c r="K36" s="31">
        <v>47</v>
      </c>
      <c r="L36" s="31">
        <v>40</v>
      </c>
      <c r="M36" s="115">
        <v>0.02</v>
      </c>
      <c r="N36" s="116">
        <v>0.02</v>
      </c>
      <c r="O36" s="116">
        <v>0.01</v>
      </c>
      <c r="P36" s="116">
        <v>0.02</v>
      </c>
      <c r="Q36" s="116">
        <v>0.02</v>
      </c>
      <c r="R36" s="116">
        <v>0.03</v>
      </c>
      <c r="S36" s="116">
        <v>0.03</v>
      </c>
      <c r="T36" s="116">
        <v>0.03</v>
      </c>
      <c r="U36" s="116">
        <v>0.03</v>
      </c>
      <c r="V36" s="116">
        <v>0.03</v>
      </c>
    </row>
    <row r="37" spans="1:22" x14ac:dyDescent="0.2">
      <c r="A37" s="156" t="str">
        <f t="shared" si="1"/>
        <v>At large</v>
      </c>
      <c r="B37" s="47" t="s">
        <v>25</v>
      </c>
      <c r="C37" s="31">
        <v>154</v>
      </c>
      <c r="D37" s="31">
        <v>116</v>
      </c>
      <c r="E37" s="31">
        <v>78</v>
      </c>
      <c r="F37" s="31">
        <v>81</v>
      </c>
      <c r="G37" s="31">
        <v>70</v>
      </c>
      <c r="H37" s="31">
        <v>90</v>
      </c>
      <c r="I37" s="31">
        <v>94</v>
      </c>
      <c r="J37" s="31">
        <v>91</v>
      </c>
      <c r="K37" s="31">
        <v>66</v>
      </c>
      <c r="L37" s="31">
        <v>51</v>
      </c>
      <c r="M37" s="115">
        <v>0.05</v>
      </c>
      <c r="N37" s="116">
        <v>0.04</v>
      </c>
      <c r="O37" s="116">
        <v>0.03</v>
      </c>
      <c r="P37" s="116">
        <v>0.04</v>
      </c>
      <c r="Q37" s="116">
        <v>0.03</v>
      </c>
      <c r="R37" s="116">
        <v>0.04</v>
      </c>
      <c r="S37" s="116">
        <v>0.04</v>
      </c>
      <c r="T37" s="116">
        <v>0.05</v>
      </c>
      <c r="U37" s="116">
        <v>0.04</v>
      </c>
      <c r="V37" s="116">
        <v>0.04</v>
      </c>
    </row>
    <row r="38" spans="1:22" x14ac:dyDescent="0.2">
      <c r="A38" s="156" t="str">
        <f t="shared" si="1"/>
        <v>At large</v>
      </c>
      <c r="B38" s="47" t="s">
        <v>26</v>
      </c>
      <c r="C38" s="31">
        <v>40</v>
      </c>
      <c r="D38" s="31">
        <v>44</v>
      </c>
      <c r="E38" s="31">
        <v>33</v>
      </c>
      <c r="F38" s="31">
        <v>33</v>
      </c>
      <c r="G38" s="31">
        <v>41</v>
      </c>
      <c r="H38" s="31">
        <v>47</v>
      </c>
      <c r="I38" s="31">
        <v>41</v>
      </c>
      <c r="J38" s="31">
        <v>35</v>
      </c>
      <c r="K38" s="31">
        <v>32</v>
      </c>
      <c r="L38" s="31">
        <v>24</v>
      </c>
      <c r="M38" s="115">
        <v>0.01</v>
      </c>
      <c r="N38" s="116">
        <v>0.02</v>
      </c>
      <c r="O38" s="116">
        <v>0.01</v>
      </c>
      <c r="P38" s="116">
        <v>0.02</v>
      </c>
      <c r="Q38" s="116">
        <v>0.02</v>
      </c>
      <c r="R38" s="116">
        <v>0.02</v>
      </c>
      <c r="S38" s="116">
        <v>0.02</v>
      </c>
      <c r="T38" s="116">
        <v>0.02</v>
      </c>
      <c r="U38" s="116">
        <v>0.02</v>
      </c>
      <c r="V38" s="116">
        <v>0.02</v>
      </c>
    </row>
    <row r="39" spans="1:22" x14ac:dyDescent="0.2">
      <c r="A39" s="156" t="str">
        <f t="shared" si="1"/>
        <v>At large</v>
      </c>
      <c r="B39" s="47" t="s">
        <v>27</v>
      </c>
      <c r="C39" s="31">
        <v>135</v>
      </c>
      <c r="D39" s="31">
        <v>90</v>
      </c>
      <c r="E39" s="31">
        <v>79</v>
      </c>
      <c r="F39" s="31">
        <v>73</v>
      </c>
      <c r="G39" s="31">
        <v>57</v>
      </c>
      <c r="H39" s="31">
        <v>51</v>
      </c>
      <c r="I39" s="31">
        <v>70</v>
      </c>
      <c r="J39" s="31">
        <v>47</v>
      </c>
      <c r="K39" s="31">
        <v>54</v>
      </c>
      <c r="L39" s="31">
        <v>37</v>
      </c>
      <c r="M39" s="115">
        <v>0.04</v>
      </c>
      <c r="N39" s="116">
        <v>0.03</v>
      </c>
      <c r="O39" s="116">
        <v>0.03</v>
      </c>
      <c r="P39" s="116">
        <v>0.03</v>
      </c>
      <c r="Q39" s="116">
        <v>0.03</v>
      </c>
      <c r="R39" s="116">
        <v>0.02</v>
      </c>
      <c r="S39" s="116">
        <v>0.03</v>
      </c>
      <c r="T39" s="116">
        <v>0.02</v>
      </c>
      <c r="U39" s="116">
        <v>0.03</v>
      </c>
      <c r="V39" s="116">
        <v>0.03</v>
      </c>
    </row>
    <row r="40" spans="1:22" x14ac:dyDescent="0.2">
      <c r="A40" s="156" t="str">
        <f t="shared" si="1"/>
        <v>At large</v>
      </c>
      <c r="B40" s="47" t="s">
        <v>28</v>
      </c>
      <c r="C40" s="31">
        <v>303</v>
      </c>
      <c r="D40" s="31">
        <v>178</v>
      </c>
      <c r="E40" s="31">
        <v>129</v>
      </c>
      <c r="F40" s="31">
        <v>72</v>
      </c>
      <c r="G40" s="31">
        <v>63</v>
      </c>
      <c r="H40" s="31">
        <v>47</v>
      </c>
      <c r="I40" s="31">
        <v>44</v>
      </c>
      <c r="J40" s="31">
        <v>52</v>
      </c>
      <c r="K40" s="31">
        <v>46</v>
      </c>
      <c r="L40" s="31">
        <v>27</v>
      </c>
      <c r="M40" s="115">
        <v>0.09</v>
      </c>
      <c r="N40" s="116">
        <v>7.0000000000000007E-2</v>
      </c>
      <c r="O40" s="116">
        <v>0.06</v>
      </c>
      <c r="P40" s="116">
        <v>0.03</v>
      </c>
      <c r="Q40" s="116">
        <v>0.03</v>
      </c>
      <c r="R40" s="116">
        <v>0.02</v>
      </c>
      <c r="S40" s="116">
        <v>0.02</v>
      </c>
      <c r="T40" s="116">
        <v>0.03</v>
      </c>
      <c r="U40" s="116">
        <v>0.03</v>
      </c>
      <c r="V40" s="116">
        <v>0.02</v>
      </c>
    </row>
    <row r="41" spans="1:22" x14ac:dyDescent="0.2">
      <c r="A41" s="156" t="str">
        <f t="shared" si="1"/>
        <v>At large</v>
      </c>
      <c r="B41" s="47" t="s">
        <v>29</v>
      </c>
      <c r="C41" s="31">
        <v>762</v>
      </c>
      <c r="D41" s="31">
        <v>677</v>
      </c>
      <c r="E41" s="31">
        <v>631</v>
      </c>
      <c r="F41" s="31">
        <v>649</v>
      </c>
      <c r="G41" s="31">
        <v>624</v>
      </c>
      <c r="H41" s="31">
        <v>630</v>
      </c>
      <c r="I41" s="31">
        <v>676</v>
      </c>
      <c r="J41" s="31">
        <v>604</v>
      </c>
      <c r="K41" s="31">
        <v>519</v>
      </c>
      <c r="L41" s="31">
        <v>468</v>
      </c>
      <c r="M41" s="115">
        <v>0.24</v>
      </c>
      <c r="N41" s="116">
        <v>0.26</v>
      </c>
      <c r="O41" s="116">
        <v>0.28000000000000003</v>
      </c>
      <c r="P41" s="116">
        <v>0.31</v>
      </c>
      <c r="Q41" s="116">
        <v>0.31</v>
      </c>
      <c r="R41" s="116">
        <v>0.28999999999999998</v>
      </c>
      <c r="S41" s="116">
        <v>0.31</v>
      </c>
      <c r="T41" s="116">
        <v>0.31</v>
      </c>
      <c r="U41" s="116">
        <v>0.31</v>
      </c>
      <c r="V41" s="116">
        <v>0.33</v>
      </c>
    </row>
    <row r="42" spans="1:22" x14ac:dyDescent="0.2">
      <c r="A42" s="156" t="str">
        <f t="shared" si="1"/>
        <v>At large</v>
      </c>
      <c r="B42" s="47" t="s">
        <v>30</v>
      </c>
      <c r="C42" s="31">
        <v>823</v>
      </c>
      <c r="D42" s="31">
        <v>693</v>
      </c>
      <c r="E42" s="31">
        <v>580</v>
      </c>
      <c r="F42" s="31">
        <v>515</v>
      </c>
      <c r="G42" s="31">
        <v>511</v>
      </c>
      <c r="H42" s="31">
        <v>550</v>
      </c>
      <c r="I42" s="31">
        <v>483</v>
      </c>
      <c r="J42" s="31">
        <v>444</v>
      </c>
      <c r="K42" s="31">
        <v>392</v>
      </c>
      <c r="L42" s="31">
        <v>306</v>
      </c>
      <c r="M42" s="115">
        <v>0.25</v>
      </c>
      <c r="N42" s="116">
        <v>0.26</v>
      </c>
      <c r="O42" s="116">
        <v>0.26</v>
      </c>
      <c r="P42" s="116">
        <v>0.24</v>
      </c>
      <c r="Q42" s="116">
        <v>0.25</v>
      </c>
      <c r="R42" s="116">
        <v>0.25</v>
      </c>
      <c r="S42" s="116">
        <v>0.22</v>
      </c>
      <c r="T42" s="116">
        <v>0.23</v>
      </c>
      <c r="U42" s="116">
        <v>0.23</v>
      </c>
      <c r="V42" s="116">
        <v>0.22</v>
      </c>
    </row>
    <row r="43" spans="1:22" x14ac:dyDescent="0.2">
      <c r="A43" s="156" t="str">
        <f t="shared" si="1"/>
        <v>At large</v>
      </c>
      <c r="B43" s="47" t="s">
        <v>31</v>
      </c>
      <c r="C43" s="31">
        <v>7</v>
      </c>
      <c r="D43" s="31">
        <v>9</v>
      </c>
      <c r="E43" s="31">
        <v>4</v>
      </c>
      <c r="F43" s="31">
        <v>7</v>
      </c>
      <c r="G43" s="31">
        <v>7</v>
      </c>
      <c r="H43" s="31">
        <v>9</v>
      </c>
      <c r="I43" s="31">
        <v>6</v>
      </c>
      <c r="J43" s="31">
        <v>3</v>
      </c>
      <c r="K43" s="31">
        <v>2</v>
      </c>
      <c r="L43" s="31">
        <v>4</v>
      </c>
      <c r="M43" s="115" t="s">
        <v>378</v>
      </c>
      <c r="N43" s="116" t="s">
        <v>378</v>
      </c>
      <c r="O43" s="116" t="s">
        <v>378</v>
      </c>
      <c r="P43" s="116" t="s">
        <v>378</v>
      </c>
      <c r="Q43" s="116" t="s">
        <v>378</v>
      </c>
      <c r="R43" s="116" t="s">
        <v>378</v>
      </c>
      <c r="S43" s="116" t="s">
        <v>378</v>
      </c>
      <c r="T43" s="116" t="s">
        <v>378</v>
      </c>
      <c r="U43" s="116" t="s">
        <v>378</v>
      </c>
      <c r="V43" s="116" t="s">
        <v>378</v>
      </c>
    </row>
    <row r="44" spans="1:22" x14ac:dyDescent="0.2">
      <c r="A44" s="157" t="str">
        <f t="shared" si="1"/>
        <v>At large</v>
      </c>
      <c r="B44" s="46" t="s">
        <v>0</v>
      </c>
      <c r="C44" s="49">
        <v>3233</v>
      </c>
      <c r="D44" s="49">
        <v>2634</v>
      </c>
      <c r="E44" s="49">
        <v>2266</v>
      </c>
      <c r="F44" s="49">
        <v>2115</v>
      </c>
      <c r="G44" s="49">
        <v>2031</v>
      </c>
      <c r="H44" s="49">
        <v>2161</v>
      </c>
      <c r="I44" s="49">
        <v>2159</v>
      </c>
      <c r="J44" s="49">
        <v>1972</v>
      </c>
      <c r="K44" s="49">
        <v>1678</v>
      </c>
      <c r="L44" s="49">
        <v>1405</v>
      </c>
      <c r="M44" s="122">
        <v>1</v>
      </c>
      <c r="N44" s="123">
        <v>1</v>
      </c>
      <c r="O44" s="123">
        <v>1</v>
      </c>
      <c r="P44" s="123">
        <v>1</v>
      </c>
      <c r="Q44" s="123">
        <v>1</v>
      </c>
      <c r="R44" s="123">
        <v>1</v>
      </c>
      <c r="S44" s="123">
        <v>1</v>
      </c>
      <c r="T44" s="123">
        <v>1</v>
      </c>
      <c r="U44" s="123">
        <v>1</v>
      </c>
      <c r="V44" s="123">
        <v>1</v>
      </c>
    </row>
    <row r="45" spans="1:22" ht="14.25" customHeight="1" x14ac:dyDescent="0.2">
      <c r="A45" s="142" t="s">
        <v>195</v>
      </c>
      <c r="B45" s="47" t="s">
        <v>16</v>
      </c>
      <c r="C45" s="31">
        <v>12</v>
      </c>
      <c r="D45" s="31">
        <v>10</v>
      </c>
      <c r="E45" s="31">
        <v>10</v>
      </c>
      <c r="F45" s="31">
        <v>10</v>
      </c>
      <c r="G45" s="31">
        <v>8</v>
      </c>
      <c r="H45" s="31">
        <v>9</v>
      </c>
      <c r="I45" s="31">
        <v>9</v>
      </c>
      <c r="J45" s="31">
        <v>13</v>
      </c>
      <c r="K45" s="31">
        <v>13</v>
      </c>
      <c r="L45" s="31">
        <v>6</v>
      </c>
      <c r="M45" s="115" t="s">
        <v>378</v>
      </c>
      <c r="N45" s="116" t="s">
        <v>378</v>
      </c>
      <c r="O45" s="116" t="s">
        <v>378</v>
      </c>
      <c r="P45" s="116" t="s">
        <v>378</v>
      </c>
      <c r="Q45" s="116" t="s">
        <v>378</v>
      </c>
      <c r="R45" s="116" t="s">
        <v>378</v>
      </c>
      <c r="S45" s="116" t="s">
        <v>378</v>
      </c>
      <c r="T45" s="116" t="s">
        <v>378</v>
      </c>
      <c r="U45" s="116" t="s">
        <v>378</v>
      </c>
      <c r="V45" s="116" t="s">
        <v>378</v>
      </c>
    </row>
    <row r="46" spans="1:22" x14ac:dyDescent="0.2">
      <c r="A46" s="156" t="str">
        <f t="shared" ref="A46:A61" si="2">A45</f>
        <v>Bail (including EM bail)</v>
      </c>
      <c r="B46" s="47" t="s">
        <v>17</v>
      </c>
      <c r="C46" s="31">
        <v>1568</v>
      </c>
      <c r="D46" s="31">
        <v>1424</v>
      </c>
      <c r="E46" s="31">
        <v>1193</v>
      </c>
      <c r="F46" s="31">
        <v>1081</v>
      </c>
      <c r="G46" s="31">
        <v>1160</v>
      </c>
      <c r="H46" s="31">
        <v>1293</v>
      </c>
      <c r="I46" s="31">
        <v>1387</v>
      </c>
      <c r="J46" s="31">
        <v>1465</v>
      </c>
      <c r="K46" s="31">
        <v>1512</v>
      </c>
      <c r="L46" s="31">
        <v>1448</v>
      </c>
      <c r="M46" s="115">
        <v>0.12</v>
      </c>
      <c r="N46" s="116">
        <v>0.12</v>
      </c>
      <c r="O46" s="116">
        <v>0.12</v>
      </c>
      <c r="P46" s="116">
        <v>0.13</v>
      </c>
      <c r="Q46" s="116">
        <v>0.12</v>
      </c>
      <c r="R46" s="116">
        <v>0.13</v>
      </c>
      <c r="S46" s="116">
        <v>0.13</v>
      </c>
      <c r="T46" s="116">
        <v>0.13</v>
      </c>
      <c r="U46" s="116">
        <v>0.14000000000000001</v>
      </c>
      <c r="V46" s="116">
        <v>0.14000000000000001</v>
      </c>
    </row>
    <row r="47" spans="1:22" x14ac:dyDescent="0.2">
      <c r="A47" s="156" t="str">
        <f t="shared" si="2"/>
        <v>Bail (including EM bail)</v>
      </c>
      <c r="B47" s="47" t="s">
        <v>18</v>
      </c>
      <c r="C47" s="31">
        <v>65</v>
      </c>
      <c r="D47" s="31">
        <v>78</v>
      </c>
      <c r="E47" s="31">
        <v>52</v>
      </c>
      <c r="F47" s="31">
        <v>52</v>
      </c>
      <c r="G47" s="31">
        <v>69</v>
      </c>
      <c r="H47" s="31">
        <v>50</v>
      </c>
      <c r="I47" s="31">
        <v>63</v>
      </c>
      <c r="J47" s="31">
        <v>59</v>
      </c>
      <c r="K47" s="31">
        <v>47</v>
      </c>
      <c r="L47" s="31">
        <v>30</v>
      </c>
      <c r="M47" s="115">
        <v>0.01</v>
      </c>
      <c r="N47" s="116">
        <v>0.01</v>
      </c>
      <c r="O47" s="116">
        <v>0.01</v>
      </c>
      <c r="P47" s="116">
        <v>0.01</v>
      </c>
      <c r="Q47" s="116">
        <v>0.01</v>
      </c>
      <c r="R47" s="116" t="s">
        <v>378</v>
      </c>
      <c r="S47" s="116">
        <v>0.01</v>
      </c>
      <c r="T47" s="116">
        <v>0.01</v>
      </c>
      <c r="U47" s="116" t="s">
        <v>378</v>
      </c>
      <c r="V47" s="116" t="s">
        <v>378</v>
      </c>
    </row>
    <row r="48" spans="1:22" x14ac:dyDescent="0.2">
      <c r="A48" s="156" t="str">
        <f t="shared" si="2"/>
        <v>Bail (including EM bail)</v>
      </c>
      <c r="B48" s="47" t="s">
        <v>19</v>
      </c>
      <c r="C48" s="31">
        <v>283</v>
      </c>
      <c r="D48" s="31">
        <v>305</v>
      </c>
      <c r="E48" s="31">
        <v>238</v>
      </c>
      <c r="F48" s="31">
        <v>182</v>
      </c>
      <c r="G48" s="31">
        <v>206</v>
      </c>
      <c r="H48" s="31">
        <v>245</v>
      </c>
      <c r="I48" s="31">
        <v>305</v>
      </c>
      <c r="J48" s="31">
        <v>327</v>
      </c>
      <c r="K48" s="31">
        <v>328</v>
      </c>
      <c r="L48" s="31">
        <v>338</v>
      </c>
      <c r="M48" s="115">
        <v>0.02</v>
      </c>
      <c r="N48" s="116">
        <v>0.03</v>
      </c>
      <c r="O48" s="116">
        <v>0.02</v>
      </c>
      <c r="P48" s="116">
        <v>0.02</v>
      </c>
      <c r="Q48" s="116">
        <v>0.02</v>
      </c>
      <c r="R48" s="116">
        <v>0.02</v>
      </c>
      <c r="S48" s="116">
        <v>0.03</v>
      </c>
      <c r="T48" s="116">
        <v>0.03</v>
      </c>
      <c r="U48" s="116">
        <v>0.03</v>
      </c>
      <c r="V48" s="116">
        <v>0.03</v>
      </c>
    </row>
    <row r="49" spans="1:22" x14ac:dyDescent="0.2">
      <c r="A49" s="156" t="str">
        <f t="shared" si="2"/>
        <v>Bail (including EM bail)</v>
      </c>
      <c r="B49" s="47" t="s">
        <v>20</v>
      </c>
      <c r="C49" s="31">
        <v>269</v>
      </c>
      <c r="D49" s="31">
        <v>199</v>
      </c>
      <c r="E49" s="31">
        <v>185</v>
      </c>
      <c r="F49" s="31">
        <v>187</v>
      </c>
      <c r="G49" s="31">
        <v>260</v>
      </c>
      <c r="H49" s="31">
        <v>275</v>
      </c>
      <c r="I49" s="31">
        <v>290</v>
      </c>
      <c r="J49" s="31">
        <v>307</v>
      </c>
      <c r="K49" s="31">
        <v>336</v>
      </c>
      <c r="L49" s="31">
        <v>300</v>
      </c>
      <c r="M49" s="115">
        <v>0.02</v>
      </c>
      <c r="N49" s="116">
        <v>0.02</v>
      </c>
      <c r="O49" s="116">
        <v>0.02</v>
      </c>
      <c r="P49" s="116">
        <v>0.02</v>
      </c>
      <c r="Q49" s="116">
        <v>0.03</v>
      </c>
      <c r="R49" s="116">
        <v>0.03</v>
      </c>
      <c r="S49" s="116">
        <v>0.03</v>
      </c>
      <c r="T49" s="116">
        <v>0.03</v>
      </c>
      <c r="U49" s="116">
        <v>0.03</v>
      </c>
      <c r="V49" s="116">
        <v>0.03</v>
      </c>
    </row>
    <row r="50" spans="1:22" x14ac:dyDescent="0.2">
      <c r="A50" s="156" t="str">
        <f t="shared" si="2"/>
        <v>Bail (including EM bail)</v>
      </c>
      <c r="B50" s="47" t="s">
        <v>21</v>
      </c>
      <c r="C50" s="31">
        <v>154</v>
      </c>
      <c r="D50" s="31">
        <v>159</v>
      </c>
      <c r="E50" s="31">
        <v>125</v>
      </c>
      <c r="F50" s="31">
        <v>130</v>
      </c>
      <c r="G50" s="31">
        <v>114</v>
      </c>
      <c r="H50" s="31">
        <v>139</v>
      </c>
      <c r="I50" s="31">
        <v>200</v>
      </c>
      <c r="J50" s="31">
        <v>188</v>
      </c>
      <c r="K50" s="31">
        <v>141</v>
      </c>
      <c r="L50" s="31">
        <v>107</v>
      </c>
      <c r="M50" s="115">
        <v>0.01</v>
      </c>
      <c r="N50" s="116">
        <v>0.01</v>
      </c>
      <c r="O50" s="116">
        <v>0.01</v>
      </c>
      <c r="P50" s="116">
        <v>0.02</v>
      </c>
      <c r="Q50" s="116">
        <v>0.01</v>
      </c>
      <c r="R50" s="116">
        <v>0.01</v>
      </c>
      <c r="S50" s="116">
        <v>0.02</v>
      </c>
      <c r="T50" s="116">
        <v>0.02</v>
      </c>
      <c r="U50" s="116">
        <v>0.01</v>
      </c>
      <c r="V50" s="116">
        <v>0.01</v>
      </c>
    </row>
    <row r="51" spans="1:22" x14ac:dyDescent="0.2">
      <c r="A51" s="156" t="str">
        <f t="shared" si="2"/>
        <v>Bail (including EM bail)</v>
      </c>
      <c r="B51" s="47" t="s">
        <v>22</v>
      </c>
      <c r="C51" s="31">
        <v>902</v>
      </c>
      <c r="D51" s="31">
        <v>848</v>
      </c>
      <c r="E51" s="31">
        <v>729</v>
      </c>
      <c r="F51" s="31">
        <v>630</v>
      </c>
      <c r="G51" s="31">
        <v>688</v>
      </c>
      <c r="H51" s="31">
        <v>725</v>
      </c>
      <c r="I51" s="31">
        <v>757</v>
      </c>
      <c r="J51" s="31">
        <v>658</v>
      </c>
      <c r="K51" s="31">
        <v>678</v>
      </c>
      <c r="L51" s="31">
        <v>648</v>
      </c>
      <c r="M51" s="115">
        <v>7.0000000000000007E-2</v>
      </c>
      <c r="N51" s="116">
        <v>7.0000000000000007E-2</v>
      </c>
      <c r="O51" s="116">
        <v>7.0000000000000007E-2</v>
      </c>
      <c r="P51" s="116">
        <v>7.0000000000000007E-2</v>
      </c>
      <c r="Q51" s="116">
        <v>7.0000000000000007E-2</v>
      </c>
      <c r="R51" s="116">
        <v>7.0000000000000007E-2</v>
      </c>
      <c r="S51" s="116">
        <v>7.0000000000000007E-2</v>
      </c>
      <c r="T51" s="116">
        <v>0.06</v>
      </c>
      <c r="U51" s="116">
        <v>0.06</v>
      </c>
      <c r="V51" s="116">
        <v>0.06</v>
      </c>
    </row>
    <row r="52" spans="1:22" x14ac:dyDescent="0.2">
      <c r="A52" s="156" t="str">
        <f t="shared" si="2"/>
        <v>Bail (including EM bail)</v>
      </c>
      <c r="B52" s="47" t="s">
        <v>23</v>
      </c>
      <c r="C52" s="31">
        <v>1664</v>
      </c>
      <c r="D52" s="31">
        <v>1639</v>
      </c>
      <c r="E52" s="31">
        <v>1425</v>
      </c>
      <c r="F52" s="31">
        <v>1375</v>
      </c>
      <c r="G52" s="31">
        <v>1475</v>
      </c>
      <c r="H52" s="31">
        <v>1598</v>
      </c>
      <c r="I52" s="31">
        <v>1605</v>
      </c>
      <c r="J52" s="31">
        <v>1702</v>
      </c>
      <c r="K52" s="31">
        <v>1721</v>
      </c>
      <c r="L52" s="31">
        <v>1625</v>
      </c>
      <c r="M52" s="115">
        <v>0.13</v>
      </c>
      <c r="N52" s="116">
        <v>0.14000000000000001</v>
      </c>
      <c r="O52" s="116">
        <v>0.15</v>
      </c>
      <c r="P52" s="116">
        <v>0.16</v>
      </c>
      <c r="Q52" s="116">
        <v>0.16</v>
      </c>
      <c r="R52" s="116">
        <v>0.15</v>
      </c>
      <c r="S52" s="116">
        <v>0.14000000000000001</v>
      </c>
      <c r="T52" s="116">
        <v>0.15</v>
      </c>
      <c r="U52" s="116">
        <v>0.16</v>
      </c>
      <c r="V52" s="116">
        <v>0.16</v>
      </c>
    </row>
    <row r="53" spans="1:22" x14ac:dyDescent="0.2">
      <c r="A53" s="156" t="str">
        <f t="shared" si="2"/>
        <v>Bail (including EM bail)</v>
      </c>
      <c r="B53" s="47" t="s">
        <v>24</v>
      </c>
      <c r="C53" s="31">
        <v>213</v>
      </c>
      <c r="D53" s="31">
        <v>241</v>
      </c>
      <c r="E53" s="31">
        <v>182</v>
      </c>
      <c r="F53" s="31">
        <v>213</v>
      </c>
      <c r="G53" s="31">
        <v>250</v>
      </c>
      <c r="H53" s="31">
        <v>316</v>
      </c>
      <c r="I53" s="31">
        <v>373</v>
      </c>
      <c r="J53" s="31">
        <v>369</v>
      </c>
      <c r="K53" s="31">
        <v>355</v>
      </c>
      <c r="L53" s="31">
        <v>342</v>
      </c>
      <c r="M53" s="115">
        <v>0.02</v>
      </c>
      <c r="N53" s="116">
        <v>0.02</v>
      </c>
      <c r="O53" s="116">
        <v>0.02</v>
      </c>
      <c r="P53" s="116">
        <v>0.02</v>
      </c>
      <c r="Q53" s="116">
        <v>0.03</v>
      </c>
      <c r="R53" s="116">
        <v>0.03</v>
      </c>
      <c r="S53" s="116">
        <v>0.03</v>
      </c>
      <c r="T53" s="116">
        <v>0.03</v>
      </c>
      <c r="U53" s="116">
        <v>0.03</v>
      </c>
      <c r="V53" s="116">
        <v>0.03</v>
      </c>
    </row>
    <row r="54" spans="1:22" x14ac:dyDescent="0.2">
      <c r="A54" s="156" t="str">
        <f t="shared" si="2"/>
        <v>Bail (including EM bail)</v>
      </c>
      <c r="B54" s="47" t="s">
        <v>25</v>
      </c>
      <c r="C54" s="31">
        <v>828</v>
      </c>
      <c r="D54" s="31">
        <v>751</v>
      </c>
      <c r="E54" s="31">
        <v>636</v>
      </c>
      <c r="F54" s="31">
        <v>462</v>
      </c>
      <c r="G54" s="31">
        <v>583</v>
      </c>
      <c r="H54" s="31">
        <v>601</v>
      </c>
      <c r="I54" s="31">
        <v>657</v>
      </c>
      <c r="J54" s="31">
        <v>758</v>
      </c>
      <c r="K54" s="31">
        <v>704</v>
      </c>
      <c r="L54" s="31">
        <v>647</v>
      </c>
      <c r="M54" s="115">
        <v>7.0000000000000007E-2</v>
      </c>
      <c r="N54" s="116">
        <v>7.0000000000000007E-2</v>
      </c>
      <c r="O54" s="116">
        <v>7.0000000000000007E-2</v>
      </c>
      <c r="P54" s="116">
        <v>0.05</v>
      </c>
      <c r="Q54" s="116">
        <v>0.06</v>
      </c>
      <c r="R54" s="116">
        <v>0.06</v>
      </c>
      <c r="S54" s="116">
        <v>0.06</v>
      </c>
      <c r="T54" s="116">
        <v>7.0000000000000007E-2</v>
      </c>
      <c r="U54" s="116">
        <v>0.06</v>
      </c>
      <c r="V54" s="116">
        <v>0.06</v>
      </c>
    </row>
    <row r="55" spans="1:22" x14ac:dyDescent="0.2">
      <c r="A55" s="156" t="str">
        <f t="shared" si="2"/>
        <v>Bail (including EM bail)</v>
      </c>
      <c r="B55" s="47" t="s">
        <v>26</v>
      </c>
      <c r="C55" s="31">
        <v>253</v>
      </c>
      <c r="D55" s="31">
        <v>252</v>
      </c>
      <c r="E55" s="31">
        <v>192</v>
      </c>
      <c r="F55" s="31">
        <v>201</v>
      </c>
      <c r="G55" s="31">
        <v>225</v>
      </c>
      <c r="H55" s="31">
        <v>247</v>
      </c>
      <c r="I55" s="31">
        <v>334</v>
      </c>
      <c r="J55" s="31">
        <v>338</v>
      </c>
      <c r="K55" s="31">
        <v>365</v>
      </c>
      <c r="L55" s="31">
        <v>378</v>
      </c>
      <c r="M55" s="115">
        <v>0.02</v>
      </c>
      <c r="N55" s="116">
        <v>0.02</v>
      </c>
      <c r="O55" s="116">
        <v>0.02</v>
      </c>
      <c r="P55" s="116">
        <v>0.02</v>
      </c>
      <c r="Q55" s="116">
        <v>0.02</v>
      </c>
      <c r="R55" s="116">
        <v>0.02</v>
      </c>
      <c r="S55" s="116">
        <v>0.03</v>
      </c>
      <c r="T55" s="116">
        <v>0.03</v>
      </c>
      <c r="U55" s="116">
        <v>0.03</v>
      </c>
      <c r="V55" s="116">
        <v>0.04</v>
      </c>
    </row>
    <row r="56" spans="1:22" x14ac:dyDescent="0.2">
      <c r="A56" s="156" t="str">
        <f t="shared" si="2"/>
        <v>Bail (including EM bail)</v>
      </c>
      <c r="B56" s="47" t="s">
        <v>27</v>
      </c>
      <c r="C56" s="31">
        <v>465</v>
      </c>
      <c r="D56" s="31">
        <v>438</v>
      </c>
      <c r="E56" s="31">
        <v>394</v>
      </c>
      <c r="F56" s="31">
        <v>296</v>
      </c>
      <c r="G56" s="31">
        <v>326</v>
      </c>
      <c r="H56" s="31">
        <v>350</v>
      </c>
      <c r="I56" s="31">
        <v>353</v>
      </c>
      <c r="J56" s="31">
        <v>339</v>
      </c>
      <c r="K56" s="31">
        <v>352</v>
      </c>
      <c r="L56" s="31">
        <v>316</v>
      </c>
      <c r="M56" s="115">
        <v>0.04</v>
      </c>
      <c r="N56" s="116">
        <v>0.04</v>
      </c>
      <c r="O56" s="116">
        <v>0.04</v>
      </c>
      <c r="P56" s="116">
        <v>0.03</v>
      </c>
      <c r="Q56" s="116">
        <v>0.03</v>
      </c>
      <c r="R56" s="116">
        <v>0.03</v>
      </c>
      <c r="S56" s="116">
        <v>0.03</v>
      </c>
      <c r="T56" s="116">
        <v>0.03</v>
      </c>
      <c r="U56" s="116">
        <v>0.03</v>
      </c>
      <c r="V56" s="116">
        <v>0.03</v>
      </c>
    </row>
    <row r="57" spans="1:22" x14ac:dyDescent="0.2">
      <c r="A57" s="156" t="str">
        <f t="shared" si="2"/>
        <v>Bail (including EM bail)</v>
      </c>
      <c r="B57" s="47" t="s">
        <v>28</v>
      </c>
      <c r="C57" s="31">
        <v>812</v>
      </c>
      <c r="D57" s="31">
        <v>582</v>
      </c>
      <c r="E57" s="31">
        <v>485</v>
      </c>
      <c r="F57" s="31">
        <v>352</v>
      </c>
      <c r="G57" s="31">
        <v>338</v>
      </c>
      <c r="H57" s="31">
        <v>255</v>
      </c>
      <c r="I57" s="31">
        <v>332</v>
      </c>
      <c r="J57" s="31">
        <v>340</v>
      </c>
      <c r="K57" s="31">
        <v>286</v>
      </c>
      <c r="L57" s="31">
        <v>266</v>
      </c>
      <c r="M57" s="115">
        <v>0.06</v>
      </c>
      <c r="N57" s="116">
        <v>0.05</v>
      </c>
      <c r="O57" s="116">
        <v>0.05</v>
      </c>
      <c r="P57" s="116">
        <v>0.04</v>
      </c>
      <c r="Q57" s="116">
        <v>0.04</v>
      </c>
      <c r="R57" s="116">
        <v>0.02</v>
      </c>
      <c r="S57" s="116">
        <v>0.03</v>
      </c>
      <c r="T57" s="116">
        <v>0.03</v>
      </c>
      <c r="U57" s="116">
        <v>0.03</v>
      </c>
      <c r="V57" s="116">
        <v>0.03</v>
      </c>
    </row>
    <row r="58" spans="1:22" x14ac:dyDescent="0.2">
      <c r="A58" s="156" t="str">
        <f t="shared" si="2"/>
        <v>Bail (including EM bail)</v>
      </c>
      <c r="B58" s="47" t="s">
        <v>29</v>
      </c>
      <c r="C58" s="31">
        <v>2270</v>
      </c>
      <c r="D58" s="31">
        <v>2091</v>
      </c>
      <c r="E58" s="31">
        <v>1783</v>
      </c>
      <c r="F58" s="31">
        <v>1540</v>
      </c>
      <c r="G58" s="31">
        <v>1604</v>
      </c>
      <c r="H58" s="31">
        <v>1880</v>
      </c>
      <c r="I58" s="31">
        <v>2091</v>
      </c>
      <c r="J58" s="31">
        <v>1841</v>
      </c>
      <c r="K58" s="31">
        <v>1862</v>
      </c>
      <c r="L58" s="31">
        <v>1939</v>
      </c>
      <c r="M58" s="115">
        <v>0.18</v>
      </c>
      <c r="N58" s="116">
        <v>0.18</v>
      </c>
      <c r="O58" s="116">
        <v>0.18</v>
      </c>
      <c r="P58" s="116">
        <v>0.18</v>
      </c>
      <c r="Q58" s="116">
        <v>0.17</v>
      </c>
      <c r="R58" s="116">
        <v>0.18</v>
      </c>
      <c r="S58" s="116">
        <v>0.19</v>
      </c>
      <c r="T58" s="116">
        <v>0.17</v>
      </c>
      <c r="U58" s="116">
        <v>0.17</v>
      </c>
      <c r="V58" s="116">
        <v>0.19</v>
      </c>
    </row>
    <row r="59" spans="1:22" x14ac:dyDescent="0.2">
      <c r="A59" s="156" t="str">
        <f t="shared" si="2"/>
        <v>Bail (including EM bail)</v>
      </c>
      <c r="B59" s="47" t="s">
        <v>30</v>
      </c>
      <c r="C59" s="31">
        <v>2788</v>
      </c>
      <c r="D59" s="31">
        <v>2490</v>
      </c>
      <c r="E59" s="31">
        <v>2073</v>
      </c>
      <c r="F59" s="31">
        <v>1794</v>
      </c>
      <c r="G59" s="31">
        <v>2023</v>
      </c>
      <c r="H59" s="31">
        <v>2308</v>
      </c>
      <c r="I59" s="31">
        <v>2306</v>
      </c>
      <c r="J59" s="31">
        <v>2301</v>
      </c>
      <c r="K59" s="31">
        <v>2349</v>
      </c>
      <c r="L59" s="31">
        <v>2052</v>
      </c>
      <c r="M59" s="115">
        <v>0.22</v>
      </c>
      <c r="N59" s="116">
        <v>0.22</v>
      </c>
      <c r="O59" s="116">
        <v>0.21</v>
      </c>
      <c r="P59" s="116">
        <v>0.21</v>
      </c>
      <c r="Q59" s="116">
        <v>0.22</v>
      </c>
      <c r="R59" s="116">
        <v>0.22</v>
      </c>
      <c r="S59" s="116">
        <v>0.21</v>
      </c>
      <c r="T59" s="116">
        <v>0.21</v>
      </c>
      <c r="U59" s="116">
        <v>0.21</v>
      </c>
      <c r="V59" s="116">
        <v>0.2</v>
      </c>
    </row>
    <row r="60" spans="1:22" x14ac:dyDescent="0.2">
      <c r="A60" s="156" t="str">
        <f t="shared" si="2"/>
        <v>Bail (including EM bail)</v>
      </c>
      <c r="B60" s="47" t="s">
        <v>31</v>
      </c>
      <c r="C60" s="31">
        <v>26</v>
      </c>
      <c r="D60" s="31">
        <v>31</v>
      </c>
      <c r="E60" s="31">
        <v>19</v>
      </c>
      <c r="F60" s="31">
        <v>18</v>
      </c>
      <c r="G60" s="31">
        <v>16</v>
      </c>
      <c r="H60" s="31">
        <v>21</v>
      </c>
      <c r="I60" s="31">
        <v>19</v>
      </c>
      <c r="J60" s="31">
        <v>13</v>
      </c>
      <c r="K60" s="31">
        <v>15</v>
      </c>
      <c r="L60" s="31">
        <v>10</v>
      </c>
      <c r="M60" s="115" t="s">
        <v>378</v>
      </c>
      <c r="N60" s="116" t="s">
        <v>378</v>
      </c>
      <c r="O60" s="116" t="s">
        <v>378</v>
      </c>
      <c r="P60" s="116" t="s">
        <v>378</v>
      </c>
      <c r="Q60" s="116" t="s">
        <v>378</v>
      </c>
      <c r="R60" s="116" t="s">
        <v>378</v>
      </c>
      <c r="S60" s="116" t="s">
        <v>378</v>
      </c>
      <c r="T60" s="116" t="s">
        <v>378</v>
      </c>
      <c r="U60" s="116" t="s">
        <v>378</v>
      </c>
      <c r="V60" s="116" t="s">
        <v>378</v>
      </c>
    </row>
    <row r="61" spans="1:22" x14ac:dyDescent="0.2">
      <c r="A61" s="157" t="str">
        <f t="shared" si="2"/>
        <v>Bail (including EM bail)</v>
      </c>
      <c r="B61" s="46" t="s">
        <v>0</v>
      </c>
      <c r="C61" s="49">
        <v>12572</v>
      </c>
      <c r="D61" s="49">
        <v>11538</v>
      </c>
      <c r="E61" s="49">
        <v>9721</v>
      </c>
      <c r="F61" s="49">
        <v>8523</v>
      </c>
      <c r="G61" s="49">
        <v>9345</v>
      </c>
      <c r="H61" s="49">
        <v>10312</v>
      </c>
      <c r="I61" s="49">
        <v>11081</v>
      </c>
      <c r="J61" s="49">
        <v>11018</v>
      </c>
      <c r="K61" s="49">
        <v>11064</v>
      </c>
      <c r="L61" s="49">
        <v>10452</v>
      </c>
      <c r="M61" s="122">
        <v>1</v>
      </c>
      <c r="N61" s="123">
        <v>1</v>
      </c>
      <c r="O61" s="123">
        <v>1</v>
      </c>
      <c r="P61" s="123">
        <v>1</v>
      </c>
      <c r="Q61" s="123">
        <v>1</v>
      </c>
      <c r="R61" s="123">
        <v>1</v>
      </c>
      <c r="S61" s="123">
        <v>1</v>
      </c>
      <c r="T61" s="123">
        <v>1</v>
      </c>
      <c r="U61" s="123">
        <v>1</v>
      </c>
      <c r="V61" s="123">
        <v>1</v>
      </c>
    </row>
  </sheetData>
  <sheetProtection formatCells="0" formatColumns="0" formatRows="0" insertColumns="0" insertRows="0" insertHyperlinks="0" deleteColumns="0" deleteRows="0" sort="0" autoFilter="0" pivotTables="0"/>
  <autoFilter ref="A10:B61" xr:uid="{1BC18AC9-9D75-48D9-992F-F5FE7EE31BB6}"/>
  <mergeCells count="13">
    <mergeCell ref="A6:V6"/>
    <mergeCell ref="A7:V7"/>
    <mergeCell ref="A8:V8"/>
    <mergeCell ref="A1:V1"/>
    <mergeCell ref="A2:V2"/>
    <mergeCell ref="A3:V3"/>
    <mergeCell ref="A4:V4"/>
    <mergeCell ref="A5:V5"/>
    <mergeCell ref="A11:A27"/>
    <mergeCell ref="A28:A44"/>
    <mergeCell ref="A45:A61"/>
    <mergeCell ref="C9:L9"/>
    <mergeCell ref="M9:V9"/>
  </mergeCells>
  <hyperlinks>
    <hyperlink ref="A6:E6" location="'Definitions and data notes'!A1" display="For more information on how to interpret these figures, please read the Definitions and data notes." xr:uid="{54BCABBE-E062-4848-9711-559031058E81}"/>
    <hyperlink ref="A7:E7" location="Contents!A1" display="Back to Contents page" xr:uid="{875655E8-0D30-4820-9CED-ED47A73281AB}"/>
  </hyperlinks>
  <pageMargins left="0.7" right="0.7" top="0.75" bottom="0.75" header="0.3" footer="0.3"/>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3B-F79C-47FD-945A-1BED8DA3F582}">
  <sheetPr codeName="Sheet16">
    <tabColor theme="6" tint="0.79998168889431442"/>
  </sheetPr>
  <dimension ref="A1:V24"/>
  <sheetViews>
    <sheetView workbookViewId="0">
      <selection sqref="A1:V1"/>
    </sheetView>
  </sheetViews>
  <sheetFormatPr defaultColWidth="9" defaultRowHeight="14.25" x14ac:dyDescent="0.2"/>
  <cols>
    <col min="1" max="1" width="20.625" style="20" customWidth="1"/>
    <col min="2" max="2" width="15.625" style="20" customWidth="1"/>
    <col min="3" max="12" width="8.125" style="20" customWidth="1"/>
    <col min="13" max="16384" width="9" style="20"/>
  </cols>
  <sheetData>
    <row r="1" spans="1:22" ht="15" x14ac:dyDescent="0.2">
      <c r="A1" s="136" t="s">
        <v>371</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393</v>
      </c>
      <c r="B2" s="135"/>
      <c r="C2" s="135"/>
      <c r="D2" s="135"/>
      <c r="E2" s="135"/>
      <c r="F2" s="135"/>
      <c r="G2" s="135"/>
      <c r="H2" s="135"/>
      <c r="I2" s="135"/>
      <c r="J2" s="135"/>
      <c r="K2" s="135"/>
      <c r="L2" s="135"/>
      <c r="M2" s="135"/>
      <c r="N2" s="135"/>
      <c r="O2" s="135"/>
      <c r="P2" s="135"/>
      <c r="Q2" s="135"/>
      <c r="R2" s="135"/>
      <c r="S2" s="135"/>
      <c r="T2" s="135"/>
      <c r="U2" s="135"/>
      <c r="V2" s="135"/>
    </row>
    <row r="3" spans="1:22" ht="26.25" customHeight="1" x14ac:dyDescent="0.2">
      <c r="A3" s="135" t="s">
        <v>254</v>
      </c>
      <c r="B3" s="135"/>
      <c r="C3" s="135"/>
      <c r="D3" s="135"/>
      <c r="E3" s="135"/>
      <c r="F3" s="135"/>
      <c r="G3" s="135"/>
      <c r="H3" s="135"/>
      <c r="I3" s="135"/>
      <c r="J3" s="135"/>
      <c r="K3" s="135"/>
      <c r="L3" s="135"/>
      <c r="M3" s="135"/>
      <c r="N3" s="135"/>
      <c r="O3" s="135"/>
      <c r="P3" s="135"/>
      <c r="Q3" s="135"/>
      <c r="R3" s="135"/>
      <c r="S3" s="135"/>
      <c r="T3" s="135"/>
      <c r="U3" s="135"/>
      <c r="V3" s="135"/>
    </row>
    <row r="4" spans="1:22" ht="14.25" customHeight="1" x14ac:dyDescent="0.2">
      <c r="A4" s="135" t="s">
        <v>421</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2"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2" x14ac:dyDescent="0.2">
      <c r="A7" s="135" t="s">
        <v>400</v>
      </c>
      <c r="B7" s="135"/>
      <c r="C7" s="135"/>
      <c r="D7" s="135"/>
      <c r="E7" s="135"/>
      <c r="F7" s="135"/>
      <c r="G7" s="135"/>
      <c r="H7" s="135"/>
      <c r="I7" s="135"/>
      <c r="J7" s="135"/>
      <c r="K7" s="135"/>
      <c r="L7" s="135"/>
      <c r="M7" s="135"/>
      <c r="N7" s="135"/>
      <c r="O7" s="135"/>
      <c r="P7" s="135"/>
      <c r="Q7" s="135"/>
      <c r="R7" s="135"/>
      <c r="S7" s="135"/>
      <c r="T7" s="135"/>
      <c r="U7" s="135"/>
      <c r="V7" s="135"/>
    </row>
    <row r="8" spans="1:22" s="11" customFormat="1" x14ac:dyDescent="0.2">
      <c r="A8" s="139"/>
      <c r="B8" s="139"/>
      <c r="C8" s="148" t="s">
        <v>291</v>
      </c>
      <c r="D8" s="148"/>
      <c r="E8" s="148"/>
      <c r="F8" s="148"/>
      <c r="G8" s="148"/>
      <c r="H8" s="148"/>
      <c r="I8" s="148"/>
      <c r="J8" s="148"/>
      <c r="K8" s="148"/>
      <c r="L8" s="148"/>
      <c r="M8" s="149" t="s">
        <v>285</v>
      </c>
      <c r="N8" s="148"/>
      <c r="O8" s="148"/>
      <c r="P8" s="148"/>
      <c r="Q8" s="148"/>
      <c r="R8" s="148"/>
      <c r="S8" s="148"/>
      <c r="T8" s="148"/>
      <c r="U8" s="148"/>
      <c r="V8" s="148"/>
    </row>
    <row r="9" spans="1:22" ht="15" customHeight="1" x14ac:dyDescent="0.2">
      <c r="A9" s="13" t="s">
        <v>194</v>
      </c>
      <c r="B9" s="13" t="s">
        <v>42</v>
      </c>
      <c r="C9" s="81" t="s">
        <v>342</v>
      </c>
      <c r="D9" s="81" t="s">
        <v>343</v>
      </c>
      <c r="E9" s="81" t="s">
        <v>344</v>
      </c>
      <c r="F9" s="81" t="s">
        <v>345</v>
      </c>
      <c r="G9" s="81" t="s">
        <v>346</v>
      </c>
      <c r="H9" s="81" t="s">
        <v>347</v>
      </c>
      <c r="I9" s="81" t="s">
        <v>348</v>
      </c>
      <c r="J9" s="81" t="s">
        <v>349</v>
      </c>
      <c r="K9" s="81" t="s">
        <v>350</v>
      </c>
      <c r="L9" s="81" t="s">
        <v>351</v>
      </c>
      <c r="M9" s="82" t="s">
        <v>342</v>
      </c>
      <c r="N9" s="81" t="s">
        <v>343</v>
      </c>
      <c r="O9" s="81" t="s">
        <v>344</v>
      </c>
      <c r="P9" s="81" t="s">
        <v>345</v>
      </c>
      <c r="Q9" s="81" t="s">
        <v>346</v>
      </c>
      <c r="R9" s="81" t="s">
        <v>347</v>
      </c>
      <c r="S9" s="81" t="s">
        <v>348</v>
      </c>
      <c r="T9" s="81" t="s">
        <v>349</v>
      </c>
      <c r="U9" s="81" t="s">
        <v>350</v>
      </c>
      <c r="V9" s="81" t="s">
        <v>351</v>
      </c>
    </row>
    <row r="10" spans="1:22" x14ac:dyDescent="0.2">
      <c r="A10" s="153" t="s">
        <v>0</v>
      </c>
      <c r="B10" s="98" t="s">
        <v>38</v>
      </c>
      <c r="C10" s="31">
        <v>2314</v>
      </c>
      <c r="D10" s="31">
        <v>2112</v>
      </c>
      <c r="E10" s="31">
        <v>1773</v>
      </c>
      <c r="F10" s="31">
        <v>1608</v>
      </c>
      <c r="G10" s="31">
        <v>1798</v>
      </c>
      <c r="H10" s="31">
        <v>2085</v>
      </c>
      <c r="I10" s="31">
        <v>2271</v>
      </c>
      <c r="J10" s="31">
        <v>2272</v>
      </c>
      <c r="K10" s="31">
        <v>2216</v>
      </c>
      <c r="L10" s="31">
        <v>2116</v>
      </c>
      <c r="M10" s="115">
        <v>0.16</v>
      </c>
      <c r="N10" s="116">
        <v>0.16</v>
      </c>
      <c r="O10" s="116">
        <v>0.16</v>
      </c>
      <c r="P10" s="116">
        <v>0.16</v>
      </c>
      <c r="Q10" s="116">
        <v>0.17</v>
      </c>
      <c r="R10" s="116">
        <v>0.18</v>
      </c>
      <c r="S10" s="116">
        <v>0.18</v>
      </c>
      <c r="T10" s="116">
        <v>0.18</v>
      </c>
      <c r="U10" s="116">
        <v>0.18</v>
      </c>
      <c r="V10" s="116">
        <v>0.19</v>
      </c>
    </row>
    <row r="11" spans="1:22" x14ac:dyDescent="0.2">
      <c r="A11" s="153"/>
      <c r="B11" s="98" t="s">
        <v>39</v>
      </c>
      <c r="C11" s="31">
        <v>12521</v>
      </c>
      <c r="D11" s="31">
        <v>11267</v>
      </c>
      <c r="E11" s="31">
        <v>9599</v>
      </c>
      <c r="F11" s="31">
        <v>8435</v>
      </c>
      <c r="G11" s="31">
        <v>9000</v>
      </c>
      <c r="H11" s="31">
        <v>9724</v>
      </c>
      <c r="I11" s="31">
        <v>10308</v>
      </c>
      <c r="J11" s="31">
        <v>10094</v>
      </c>
      <c r="K11" s="31">
        <v>9984</v>
      </c>
      <c r="L11" s="31">
        <v>9288</v>
      </c>
      <c r="M11" s="115">
        <v>0.84</v>
      </c>
      <c r="N11" s="116">
        <v>0.84</v>
      </c>
      <c r="O11" s="116">
        <v>0.84</v>
      </c>
      <c r="P11" s="116">
        <v>0.84</v>
      </c>
      <c r="Q11" s="116">
        <v>0.83</v>
      </c>
      <c r="R11" s="116">
        <v>0.82</v>
      </c>
      <c r="S11" s="116">
        <v>0.82</v>
      </c>
      <c r="T11" s="116">
        <v>0.82</v>
      </c>
      <c r="U11" s="116">
        <v>0.82</v>
      </c>
      <c r="V11" s="116">
        <v>0.81</v>
      </c>
    </row>
    <row r="12" spans="1:22" x14ac:dyDescent="0.2">
      <c r="A12" s="153"/>
      <c r="B12" s="98" t="s">
        <v>47</v>
      </c>
      <c r="C12" s="31">
        <v>0</v>
      </c>
      <c r="D12" s="31">
        <v>0</v>
      </c>
      <c r="E12" s="31">
        <v>0</v>
      </c>
      <c r="F12" s="31">
        <v>0</v>
      </c>
      <c r="G12" s="31">
        <v>0</v>
      </c>
      <c r="H12" s="31">
        <v>0</v>
      </c>
      <c r="I12" s="31">
        <v>0</v>
      </c>
      <c r="J12" s="31">
        <v>0</v>
      </c>
      <c r="K12" s="31">
        <v>0</v>
      </c>
      <c r="L12" s="31">
        <v>0</v>
      </c>
      <c r="M12" s="115">
        <v>0</v>
      </c>
      <c r="N12" s="116">
        <v>0</v>
      </c>
      <c r="O12" s="116">
        <v>0</v>
      </c>
      <c r="P12" s="116">
        <v>0</v>
      </c>
      <c r="Q12" s="116">
        <v>0</v>
      </c>
      <c r="R12" s="116">
        <v>0</v>
      </c>
      <c r="S12" s="116">
        <v>0</v>
      </c>
      <c r="T12" s="116">
        <v>0</v>
      </c>
      <c r="U12" s="116">
        <v>0</v>
      </c>
      <c r="V12" s="116">
        <v>0</v>
      </c>
    </row>
    <row r="13" spans="1:22" x14ac:dyDescent="0.2">
      <c r="A13" s="153"/>
      <c r="B13" s="98" t="s">
        <v>10</v>
      </c>
      <c r="C13" s="31">
        <v>4</v>
      </c>
      <c r="D13" s="31">
        <v>6</v>
      </c>
      <c r="E13" s="31">
        <v>2</v>
      </c>
      <c r="F13" s="31">
        <v>0</v>
      </c>
      <c r="G13" s="31">
        <v>3</v>
      </c>
      <c r="H13" s="31">
        <v>2</v>
      </c>
      <c r="I13" s="31">
        <v>3</v>
      </c>
      <c r="J13" s="31">
        <v>1</v>
      </c>
      <c r="K13" s="31">
        <v>2</v>
      </c>
      <c r="L13" s="31">
        <v>2</v>
      </c>
      <c r="M13" s="115" t="s">
        <v>378</v>
      </c>
      <c r="N13" s="116" t="s">
        <v>378</v>
      </c>
      <c r="O13" s="116" t="s">
        <v>378</v>
      </c>
      <c r="P13" s="116">
        <v>0</v>
      </c>
      <c r="Q13" s="116" t="s">
        <v>378</v>
      </c>
      <c r="R13" s="116" t="s">
        <v>378</v>
      </c>
      <c r="S13" s="116" t="s">
        <v>378</v>
      </c>
      <c r="T13" s="116" t="s">
        <v>378</v>
      </c>
      <c r="U13" s="116" t="s">
        <v>378</v>
      </c>
      <c r="V13" s="116" t="s">
        <v>378</v>
      </c>
    </row>
    <row r="14" spans="1:22" ht="15" customHeight="1" x14ac:dyDescent="0.2">
      <c r="A14" s="154"/>
      <c r="B14" s="99" t="s">
        <v>0</v>
      </c>
      <c r="C14" s="114">
        <v>14839</v>
      </c>
      <c r="D14" s="114">
        <v>13385</v>
      </c>
      <c r="E14" s="114">
        <v>11374</v>
      </c>
      <c r="F14" s="114">
        <v>10043</v>
      </c>
      <c r="G14" s="114">
        <v>10801</v>
      </c>
      <c r="H14" s="114">
        <v>11811</v>
      </c>
      <c r="I14" s="114">
        <v>12582</v>
      </c>
      <c r="J14" s="114">
        <v>12367</v>
      </c>
      <c r="K14" s="114">
        <v>12202</v>
      </c>
      <c r="L14" s="114">
        <v>11406</v>
      </c>
      <c r="M14" s="117">
        <v>1</v>
      </c>
      <c r="N14" s="118">
        <v>1</v>
      </c>
      <c r="O14" s="118">
        <v>1</v>
      </c>
      <c r="P14" s="118">
        <v>1</v>
      </c>
      <c r="Q14" s="118">
        <v>1</v>
      </c>
      <c r="R14" s="118">
        <v>1</v>
      </c>
      <c r="S14" s="118">
        <v>1</v>
      </c>
      <c r="T14" s="118">
        <v>1</v>
      </c>
      <c r="U14" s="118">
        <v>1</v>
      </c>
      <c r="V14" s="118">
        <v>1</v>
      </c>
    </row>
    <row r="15" spans="1:22" x14ac:dyDescent="0.2">
      <c r="A15" s="153" t="s">
        <v>193</v>
      </c>
      <c r="B15" s="98" t="s">
        <v>38</v>
      </c>
      <c r="C15" s="31">
        <v>628</v>
      </c>
      <c r="D15" s="31">
        <v>483</v>
      </c>
      <c r="E15" s="31">
        <v>453</v>
      </c>
      <c r="F15" s="31">
        <v>392</v>
      </c>
      <c r="G15" s="31">
        <v>411</v>
      </c>
      <c r="H15" s="31">
        <v>481</v>
      </c>
      <c r="I15" s="31">
        <v>452</v>
      </c>
      <c r="J15" s="31">
        <v>394</v>
      </c>
      <c r="K15" s="31">
        <v>355</v>
      </c>
      <c r="L15" s="31">
        <v>309</v>
      </c>
      <c r="M15" s="115">
        <v>0.19</v>
      </c>
      <c r="N15" s="116">
        <v>0.18</v>
      </c>
      <c r="O15" s="116">
        <v>0.2</v>
      </c>
      <c r="P15" s="116">
        <v>0.19</v>
      </c>
      <c r="Q15" s="116">
        <v>0.2</v>
      </c>
      <c r="R15" s="116">
        <v>0.22</v>
      </c>
      <c r="S15" s="116">
        <v>0.21</v>
      </c>
      <c r="T15" s="116">
        <v>0.2</v>
      </c>
      <c r="U15" s="116">
        <v>0.21</v>
      </c>
      <c r="V15" s="116">
        <v>0.22</v>
      </c>
    </row>
    <row r="16" spans="1:22" x14ac:dyDescent="0.2">
      <c r="A16" s="153"/>
      <c r="B16" s="98" t="s">
        <v>39</v>
      </c>
      <c r="C16" s="31">
        <v>2604</v>
      </c>
      <c r="D16" s="31">
        <v>2149</v>
      </c>
      <c r="E16" s="31">
        <v>1813</v>
      </c>
      <c r="F16" s="31">
        <v>1723</v>
      </c>
      <c r="G16" s="31">
        <v>1619</v>
      </c>
      <c r="H16" s="31">
        <v>1680</v>
      </c>
      <c r="I16" s="31">
        <v>1706</v>
      </c>
      <c r="J16" s="31">
        <v>1577</v>
      </c>
      <c r="K16" s="31">
        <v>1323</v>
      </c>
      <c r="L16" s="31">
        <v>1096</v>
      </c>
      <c r="M16" s="115">
        <v>0.81</v>
      </c>
      <c r="N16" s="116">
        <v>0.82</v>
      </c>
      <c r="O16" s="116">
        <v>0.8</v>
      </c>
      <c r="P16" s="116">
        <v>0.81</v>
      </c>
      <c r="Q16" s="116">
        <v>0.8</v>
      </c>
      <c r="R16" s="116">
        <v>0.78</v>
      </c>
      <c r="S16" s="116">
        <v>0.79</v>
      </c>
      <c r="T16" s="116">
        <v>0.8</v>
      </c>
      <c r="U16" s="116">
        <v>0.79</v>
      </c>
      <c r="V16" s="116">
        <v>0.78</v>
      </c>
    </row>
    <row r="17" spans="1:22" x14ac:dyDescent="0.2">
      <c r="A17" s="153"/>
      <c r="B17" s="98" t="s">
        <v>47</v>
      </c>
      <c r="C17" s="31">
        <v>0</v>
      </c>
      <c r="D17" s="31">
        <v>0</v>
      </c>
      <c r="E17" s="31">
        <v>0</v>
      </c>
      <c r="F17" s="31">
        <v>0</v>
      </c>
      <c r="G17" s="31">
        <v>0</v>
      </c>
      <c r="H17" s="31">
        <v>0</v>
      </c>
      <c r="I17" s="31">
        <v>0</v>
      </c>
      <c r="J17" s="31">
        <v>0</v>
      </c>
      <c r="K17" s="31">
        <v>0</v>
      </c>
      <c r="L17" s="31">
        <v>0</v>
      </c>
      <c r="M17" s="115">
        <v>0</v>
      </c>
      <c r="N17" s="116">
        <v>0</v>
      </c>
      <c r="O17" s="116">
        <v>0</v>
      </c>
      <c r="P17" s="116">
        <v>0</v>
      </c>
      <c r="Q17" s="116">
        <v>0</v>
      </c>
      <c r="R17" s="116">
        <v>0</v>
      </c>
      <c r="S17" s="116">
        <v>0</v>
      </c>
      <c r="T17" s="116">
        <v>0</v>
      </c>
      <c r="U17" s="116">
        <v>0</v>
      </c>
      <c r="V17" s="116">
        <v>0</v>
      </c>
    </row>
    <row r="18" spans="1:22" x14ac:dyDescent="0.2">
      <c r="A18" s="153"/>
      <c r="B18" s="98" t="s">
        <v>10</v>
      </c>
      <c r="C18" s="31">
        <v>1</v>
      </c>
      <c r="D18" s="31">
        <v>2</v>
      </c>
      <c r="E18" s="31">
        <v>0</v>
      </c>
      <c r="F18" s="31">
        <v>0</v>
      </c>
      <c r="G18" s="31">
        <v>1</v>
      </c>
      <c r="H18" s="31">
        <v>0</v>
      </c>
      <c r="I18" s="31">
        <v>1</v>
      </c>
      <c r="J18" s="31">
        <v>1</v>
      </c>
      <c r="K18" s="31">
        <v>0</v>
      </c>
      <c r="L18" s="31">
        <v>0</v>
      </c>
      <c r="M18" s="115" t="s">
        <v>378</v>
      </c>
      <c r="N18" s="116" t="s">
        <v>378</v>
      </c>
      <c r="O18" s="116">
        <v>0</v>
      </c>
      <c r="P18" s="116">
        <v>0</v>
      </c>
      <c r="Q18" s="116" t="s">
        <v>378</v>
      </c>
      <c r="R18" s="116">
        <v>0</v>
      </c>
      <c r="S18" s="116" t="s">
        <v>378</v>
      </c>
      <c r="T18" s="116" t="s">
        <v>378</v>
      </c>
      <c r="U18" s="116">
        <v>0</v>
      </c>
      <c r="V18" s="116">
        <v>0</v>
      </c>
    </row>
    <row r="19" spans="1:22" x14ac:dyDescent="0.2">
      <c r="A19" s="154"/>
      <c r="B19" s="99" t="s">
        <v>0</v>
      </c>
      <c r="C19" s="114">
        <v>3233</v>
      </c>
      <c r="D19" s="114">
        <v>2634</v>
      </c>
      <c r="E19" s="114">
        <v>2266</v>
      </c>
      <c r="F19" s="114">
        <v>2115</v>
      </c>
      <c r="G19" s="114">
        <v>2031</v>
      </c>
      <c r="H19" s="114">
        <v>2161</v>
      </c>
      <c r="I19" s="114">
        <v>2159</v>
      </c>
      <c r="J19" s="114">
        <v>1972</v>
      </c>
      <c r="K19" s="114">
        <v>1678</v>
      </c>
      <c r="L19" s="114">
        <v>1405</v>
      </c>
      <c r="M19" s="117">
        <v>1</v>
      </c>
      <c r="N19" s="118">
        <v>1</v>
      </c>
      <c r="O19" s="118">
        <v>1</v>
      </c>
      <c r="P19" s="118">
        <v>1</v>
      </c>
      <c r="Q19" s="118">
        <v>1</v>
      </c>
      <c r="R19" s="118">
        <v>1</v>
      </c>
      <c r="S19" s="118">
        <v>1</v>
      </c>
      <c r="T19" s="118">
        <v>1</v>
      </c>
      <c r="U19" s="118">
        <v>1</v>
      </c>
      <c r="V19" s="118">
        <v>1</v>
      </c>
    </row>
    <row r="20" spans="1:22" x14ac:dyDescent="0.2">
      <c r="A20" s="167" t="s">
        <v>195</v>
      </c>
      <c r="B20" s="98" t="s">
        <v>38</v>
      </c>
      <c r="C20" s="31">
        <v>1857</v>
      </c>
      <c r="D20" s="31">
        <v>1758</v>
      </c>
      <c r="E20" s="31">
        <v>1424</v>
      </c>
      <c r="F20" s="31">
        <v>1317</v>
      </c>
      <c r="G20" s="31">
        <v>1497</v>
      </c>
      <c r="H20" s="31">
        <v>1737</v>
      </c>
      <c r="I20" s="31">
        <v>1951</v>
      </c>
      <c r="J20" s="31">
        <v>2000</v>
      </c>
      <c r="K20" s="31">
        <v>1973</v>
      </c>
      <c r="L20" s="31">
        <v>1920</v>
      </c>
      <c r="M20" s="115">
        <v>0.15</v>
      </c>
      <c r="N20" s="116">
        <v>0.15</v>
      </c>
      <c r="O20" s="116">
        <v>0.15</v>
      </c>
      <c r="P20" s="116">
        <v>0.15</v>
      </c>
      <c r="Q20" s="116">
        <v>0.16</v>
      </c>
      <c r="R20" s="116">
        <v>0.17</v>
      </c>
      <c r="S20" s="116">
        <v>0.18</v>
      </c>
      <c r="T20" s="116">
        <v>0.18</v>
      </c>
      <c r="U20" s="116">
        <v>0.18</v>
      </c>
      <c r="V20" s="116">
        <v>0.18</v>
      </c>
    </row>
    <row r="21" spans="1:22" x14ac:dyDescent="0.2">
      <c r="A21" s="153"/>
      <c r="B21" s="98" t="s">
        <v>39</v>
      </c>
      <c r="C21" s="31">
        <v>10712</v>
      </c>
      <c r="D21" s="31">
        <v>9775</v>
      </c>
      <c r="E21" s="31">
        <v>8295</v>
      </c>
      <c r="F21" s="31">
        <v>7206</v>
      </c>
      <c r="G21" s="31">
        <v>7846</v>
      </c>
      <c r="H21" s="31">
        <v>8573</v>
      </c>
      <c r="I21" s="31">
        <v>9128</v>
      </c>
      <c r="J21" s="31">
        <v>9018</v>
      </c>
      <c r="K21" s="31">
        <v>9089</v>
      </c>
      <c r="L21" s="31">
        <v>8530</v>
      </c>
      <c r="M21" s="115">
        <v>0.85</v>
      </c>
      <c r="N21" s="116">
        <v>0.85</v>
      </c>
      <c r="O21" s="116">
        <v>0.85</v>
      </c>
      <c r="P21" s="116">
        <v>0.85</v>
      </c>
      <c r="Q21" s="116">
        <v>0.84</v>
      </c>
      <c r="R21" s="116">
        <v>0.83</v>
      </c>
      <c r="S21" s="116">
        <v>0.82</v>
      </c>
      <c r="T21" s="116">
        <v>0.82</v>
      </c>
      <c r="U21" s="116">
        <v>0.82</v>
      </c>
      <c r="V21" s="116">
        <v>0.82</v>
      </c>
    </row>
    <row r="22" spans="1:22" x14ac:dyDescent="0.2">
      <c r="A22" s="153"/>
      <c r="B22" s="98" t="s">
        <v>47</v>
      </c>
      <c r="C22" s="31">
        <v>0</v>
      </c>
      <c r="D22" s="31">
        <v>0</v>
      </c>
      <c r="E22" s="31">
        <v>0</v>
      </c>
      <c r="F22" s="31">
        <v>0</v>
      </c>
      <c r="G22" s="31">
        <v>0</v>
      </c>
      <c r="H22" s="31">
        <v>0</v>
      </c>
      <c r="I22" s="31">
        <v>0</v>
      </c>
      <c r="J22" s="31">
        <v>0</v>
      </c>
      <c r="K22" s="31">
        <v>0</v>
      </c>
      <c r="L22" s="31">
        <v>0</v>
      </c>
      <c r="M22" s="115">
        <v>0</v>
      </c>
      <c r="N22" s="116">
        <v>0</v>
      </c>
      <c r="O22" s="116">
        <v>0</v>
      </c>
      <c r="P22" s="116">
        <v>0</v>
      </c>
      <c r="Q22" s="116">
        <v>0</v>
      </c>
      <c r="R22" s="116">
        <v>0</v>
      </c>
      <c r="S22" s="116">
        <v>0</v>
      </c>
      <c r="T22" s="116">
        <v>0</v>
      </c>
      <c r="U22" s="116">
        <v>0</v>
      </c>
      <c r="V22" s="116">
        <v>0</v>
      </c>
    </row>
    <row r="23" spans="1:22" x14ac:dyDescent="0.2">
      <c r="A23" s="153"/>
      <c r="B23" s="98" t="s">
        <v>10</v>
      </c>
      <c r="C23" s="31">
        <v>3</v>
      </c>
      <c r="D23" s="31">
        <v>5</v>
      </c>
      <c r="E23" s="31">
        <v>2</v>
      </c>
      <c r="F23" s="31">
        <v>0</v>
      </c>
      <c r="G23" s="31">
        <v>2</v>
      </c>
      <c r="H23" s="31">
        <v>2</v>
      </c>
      <c r="I23" s="31">
        <v>2</v>
      </c>
      <c r="J23" s="31">
        <v>0</v>
      </c>
      <c r="K23" s="31">
        <v>2</v>
      </c>
      <c r="L23" s="31">
        <v>2</v>
      </c>
      <c r="M23" s="115" t="s">
        <v>378</v>
      </c>
      <c r="N23" s="116" t="s">
        <v>378</v>
      </c>
      <c r="O23" s="116" t="s">
        <v>378</v>
      </c>
      <c r="P23" s="116">
        <v>0</v>
      </c>
      <c r="Q23" s="116" t="s">
        <v>378</v>
      </c>
      <c r="R23" s="116" t="s">
        <v>378</v>
      </c>
      <c r="S23" s="116" t="s">
        <v>378</v>
      </c>
      <c r="T23" s="116">
        <v>0</v>
      </c>
      <c r="U23" s="116" t="s">
        <v>378</v>
      </c>
      <c r="V23" s="116" t="s">
        <v>378</v>
      </c>
    </row>
    <row r="24" spans="1:22" x14ac:dyDescent="0.2">
      <c r="A24" s="154"/>
      <c r="B24" s="99" t="s">
        <v>0</v>
      </c>
      <c r="C24" s="114">
        <v>12572</v>
      </c>
      <c r="D24" s="114">
        <v>11538</v>
      </c>
      <c r="E24" s="114">
        <v>9721</v>
      </c>
      <c r="F24" s="114">
        <v>8523</v>
      </c>
      <c r="G24" s="114">
        <v>9345</v>
      </c>
      <c r="H24" s="114">
        <v>10312</v>
      </c>
      <c r="I24" s="114">
        <v>11081</v>
      </c>
      <c r="J24" s="114">
        <v>11018</v>
      </c>
      <c r="K24" s="114">
        <v>11064</v>
      </c>
      <c r="L24" s="114">
        <v>10452</v>
      </c>
      <c r="M24" s="117">
        <v>1</v>
      </c>
      <c r="N24" s="118">
        <v>1</v>
      </c>
      <c r="O24" s="118">
        <v>1</v>
      </c>
      <c r="P24" s="118">
        <v>1</v>
      </c>
      <c r="Q24" s="118">
        <v>1</v>
      </c>
      <c r="R24" s="118">
        <v>1</v>
      </c>
      <c r="S24" s="118">
        <v>1</v>
      </c>
      <c r="T24" s="118">
        <v>1</v>
      </c>
      <c r="U24" s="118">
        <v>1</v>
      </c>
      <c r="V24" s="118">
        <v>1</v>
      </c>
    </row>
  </sheetData>
  <sheetProtection formatCells="0" formatColumns="0" formatRows="0" insertColumns="0" insertRows="0" insertHyperlinks="0" deleteColumns="0" deleteRows="0" sort="0" autoFilter="0" pivotTables="0"/>
  <mergeCells count="13">
    <mergeCell ref="A6:V6"/>
    <mergeCell ref="A7:V7"/>
    <mergeCell ref="A1:V1"/>
    <mergeCell ref="A2:V2"/>
    <mergeCell ref="A3:V3"/>
    <mergeCell ref="A4:V4"/>
    <mergeCell ref="A5:V5"/>
    <mergeCell ref="A10:A14"/>
    <mergeCell ref="A15:A19"/>
    <mergeCell ref="A20:A24"/>
    <mergeCell ref="C8:L8"/>
    <mergeCell ref="M8:V8"/>
    <mergeCell ref="A8:B8"/>
  </mergeCells>
  <hyperlinks>
    <hyperlink ref="A5:E5" location="'Definitions and data notes'!A1" display="For more information on how to interpret these figures, please read the Definitions and data notes." xr:uid="{B7A0C35F-7E98-407B-AB23-8C3B47E8234B}"/>
    <hyperlink ref="A6:E6" location="Contents!A1" display="Back to Contents page" xr:uid="{C399EE6B-A547-460C-8DF6-49D34FB7F0A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6069-0DA2-484D-8DFD-E622D2506347}">
  <sheetPr codeName="Sheet17">
    <tabColor theme="6" tint="0.79998168889431442"/>
  </sheetPr>
  <dimension ref="A1:V31"/>
  <sheetViews>
    <sheetView workbookViewId="0">
      <selection sqref="A1:V1"/>
    </sheetView>
  </sheetViews>
  <sheetFormatPr defaultColWidth="9" defaultRowHeight="14.25" x14ac:dyDescent="0.2"/>
  <cols>
    <col min="1" max="1" width="20.625" style="20" customWidth="1"/>
    <col min="2" max="2" width="15.625" style="20" customWidth="1"/>
    <col min="3" max="12" width="8.625" style="20" customWidth="1"/>
    <col min="13" max="16384" width="9" style="20"/>
  </cols>
  <sheetData>
    <row r="1" spans="1:22" ht="15" x14ac:dyDescent="0.2">
      <c r="A1" s="136" t="s">
        <v>372</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393</v>
      </c>
      <c r="B2" s="135"/>
      <c r="C2" s="135"/>
      <c r="D2" s="135"/>
      <c r="E2" s="135"/>
      <c r="F2" s="135"/>
      <c r="G2" s="135"/>
      <c r="H2" s="135"/>
      <c r="I2" s="135"/>
      <c r="J2" s="135"/>
      <c r="K2" s="135"/>
      <c r="L2" s="135"/>
      <c r="M2" s="135"/>
      <c r="N2" s="135"/>
      <c r="O2" s="135"/>
      <c r="P2" s="135"/>
      <c r="Q2" s="135"/>
      <c r="R2" s="135"/>
      <c r="S2" s="135"/>
      <c r="T2" s="135"/>
      <c r="U2" s="135"/>
      <c r="V2" s="135"/>
    </row>
    <row r="3" spans="1:22" ht="26.25" customHeight="1" x14ac:dyDescent="0.2">
      <c r="A3" s="135" t="s">
        <v>254</v>
      </c>
      <c r="B3" s="135"/>
      <c r="C3" s="135"/>
      <c r="D3" s="135"/>
      <c r="E3" s="135"/>
      <c r="F3" s="135"/>
      <c r="G3" s="135"/>
      <c r="H3" s="135"/>
      <c r="I3" s="135"/>
      <c r="J3" s="135"/>
      <c r="K3" s="135"/>
      <c r="L3" s="135"/>
      <c r="M3" s="135"/>
      <c r="N3" s="135"/>
      <c r="O3" s="135"/>
      <c r="P3" s="135"/>
      <c r="Q3" s="135"/>
      <c r="R3" s="135"/>
      <c r="S3" s="135"/>
      <c r="T3" s="135"/>
      <c r="U3" s="135"/>
      <c r="V3" s="135"/>
    </row>
    <row r="4" spans="1:22" ht="14.25" customHeight="1" x14ac:dyDescent="0.2">
      <c r="A4" s="135" t="s">
        <v>421</v>
      </c>
      <c r="B4" s="135"/>
      <c r="C4" s="135"/>
      <c r="D4" s="135"/>
      <c r="E4" s="135"/>
      <c r="F4" s="135"/>
      <c r="G4" s="135"/>
      <c r="H4" s="135"/>
      <c r="I4" s="135"/>
      <c r="J4" s="135"/>
      <c r="K4" s="135"/>
      <c r="L4" s="135"/>
      <c r="M4" s="135"/>
      <c r="N4" s="135"/>
      <c r="O4" s="135"/>
      <c r="P4" s="135"/>
      <c r="Q4" s="135"/>
      <c r="R4" s="135"/>
      <c r="S4" s="135"/>
      <c r="T4" s="135"/>
      <c r="U4" s="135"/>
      <c r="V4" s="135"/>
    </row>
    <row r="5" spans="1:22" ht="24" customHeight="1" x14ac:dyDescent="0.2">
      <c r="A5" s="158" t="s">
        <v>422</v>
      </c>
      <c r="B5" s="135"/>
      <c r="C5" s="135"/>
      <c r="D5" s="135"/>
      <c r="E5" s="135"/>
      <c r="F5" s="135"/>
      <c r="G5" s="135"/>
      <c r="H5" s="135"/>
      <c r="I5" s="135"/>
      <c r="J5" s="135"/>
      <c r="K5" s="135"/>
      <c r="L5" s="135"/>
      <c r="M5" s="135"/>
      <c r="N5" s="135"/>
      <c r="O5" s="135"/>
      <c r="P5" s="135"/>
      <c r="Q5" s="135"/>
      <c r="R5" s="135"/>
      <c r="S5" s="135"/>
      <c r="T5" s="135"/>
      <c r="U5" s="135"/>
      <c r="V5" s="135"/>
    </row>
    <row r="6" spans="1:22" ht="14.25" customHeight="1" x14ac:dyDescent="0.2">
      <c r="A6" s="140" t="s">
        <v>268</v>
      </c>
      <c r="B6" s="140"/>
      <c r="C6" s="140"/>
      <c r="D6" s="140"/>
      <c r="E6" s="140"/>
      <c r="F6" s="140"/>
      <c r="G6" s="140"/>
      <c r="H6" s="140"/>
      <c r="I6" s="140"/>
      <c r="J6" s="140"/>
      <c r="K6" s="140"/>
      <c r="L6" s="140"/>
      <c r="M6" s="140"/>
      <c r="N6" s="140"/>
      <c r="O6" s="140"/>
      <c r="P6" s="140"/>
      <c r="Q6" s="140"/>
      <c r="R6" s="140"/>
      <c r="S6" s="140"/>
      <c r="T6" s="140"/>
      <c r="U6" s="140"/>
      <c r="V6" s="140"/>
    </row>
    <row r="7" spans="1:22" ht="14.25" customHeight="1" x14ac:dyDescent="0.2">
      <c r="A7" s="140" t="s">
        <v>245</v>
      </c>
      <c r="B7" s="140"/>
      <c r="C7" s="140"/>
      <c r="D7" s="140"/>
      <c r="E7" s="140"/>
      <c r="F7" s="140"/>
      <c r="G7" s="140"/>
      <c r="H7" s="140"/>
      <c r="I7" s="140"/>
      <c r="J7" s="140"/>
      <c r="K7" s="140"/>
      <c r="L7" s="140"/>
      <c r="M7" s="140"/>
      <c r="N7" s="140"/>
      <c r="O7" s="140"/>
      <c r="P7" s="140"/>
      <c r="Q7" s="140"/>
      <c r="R7" s="140"/>
      <c r="S7" s="140"/>
      <c r="T7" s="140"/>
      <c r="U7" s="140"/>
      <c r="V7" s="140"/>
    </row>
    <row r="8" spans="1:22" ht="14.25" customHeight="1" x14ac:dyDescent="0.2">
      <c r="A8" s="135" t="s">
        <v>401</v>
      </c>
      <c r="B8" s="135"/>
      <c r="C8" s="135"/>
      <c r="D8" s="135"/>
      <c r="E8" s="135"/>
      <c r="F8" s="135"/>
      <c r="G8" s="135"/>
      <c r="H8" s="135"/>
      <c r="I8" s="135"/>
      <c r="J8" s="135"/>
      <c r="K8" s="135"/>
      <c r="L8" s="135"/>
      <c r="M8" s="135"/>
      <c r="N8" s="135"/>
      <c r="O8" s="135"/>
      <c r="P8" s="135"/>
      <c r="Q8" s="135"/>
      <c r="R8" s="135"/>
      <c r="S8" s="135"/>
      <c r="T8" s="135"/>
      <c r="U8" s="135"/>
      <c r="V8" s="135"/>
    </row>
    <row r="9" spans="1:22" s="11" customFormat="1" x14ac:dyDescent="0.2">
      <c r="A9" s="139"/>
      <c r="B9" s="139"/>
      <c r="C9" s="148" t="s">
        <v>291</v>
      </c>
      <c r="D9" s="148"/>
      <c r="E9" s="148"/>
      <c r="F9" s="148"/>
      <c r="G9" s="148"/>
      <c r="H9" s="148"/>
      <c r="I9" s="148"/>
      <c r="J9" s="148"/>
      <c r="K9" s="148"/>
      <c r="L9" s="148"/>
      <c r="M9" s="149" t="s">
        <v>285</v>
      </c>
      <c r="N9" s="148"/>
      <c r="O9" s="148"/>
      <c r="P9" s="148"/>
      <c r="Q9" s="148"/>
      <c r="R9" s="148"/>
      <c r="S9" s="148"/>
      <c r="T9" s="148"/>
      <c r="U9" s="148"/>
      <c r="V9" s="148"/>
    </row>
    <row r="10" spans="1:22" ht="15" customHeight="1" x14ac:dyDescent="0.2">
      <c r="A10" s="13" t="s">
        <v>194</v>
      </c>
      <c r="B10" s="13" t="s">
        <v>43</v>
      </c>
      <c r="C10" s="81" t="s">
        <v>342</v>
      </c>
      <c r="D10" s="81" t="s">
        <v>343</v>
      </c>
      <c r="E10" s="81" t="s">
        <v>344</v>
      </c>
      <c r="F10" s="81" t="s">
        <v>345</v>
      </c>
      <c r="G10" s="81" t="s">
        <v>346</v>
      </c>
      <c r="H10" s="81" t="s">
        <v>347</v>
      </c>
      <c r="I10" s="81" t="s">
        <v>348</v>
      </c>
      <c r="J10" s="81" t="s">
        <v>349</v>
      </c>
      <c r="K10" s="81" t="s">
        <v>350</v>
      </c>
      <c r="L10" s="81" t="s">
        <v>351</v>
      </c>
      <c r="M10" s="82" t="s">
        <v>342</v>
      </c>
      <c r="N10" s="81" t="s">
        <v>343</v>
      </c>
      <c r="O10" s="81" t="s">
        <v>344</v>
      </c>
      <c r="P10" s="81" t="s">
        <v>345</v>
      </c>
      <c r="Q10" s="81" t="s">
        <v>346</v>
      </c>
      <c r="R10" s="81" t="s">
        <v>347</v>
      </c>
      <c r="S10" s="81" t="s">
        <v>348</v>
      </c>
      <c r="T10" s="81" t="s">
        <v>349</v>
      </c>
      <c r="U10" s="81" t="s">
        <v>350</v>
      </c>
      <c r="V10" s="81" t="s">
        <v>351</v>
      </c>
    </row>
    <row r="11" spans="1:22" x14ac:dyDescent="0.2">
      <c r="A11" s="156" t="s">
        <v>0</v>
      </c>
      <c r="B11" s="47" t="s">
        <v>40</v>
      </c>
      <c r="C11" s="31">
        <v>6229</v>
      </c>
      <c r="D11" s="31">
        <v>5421</v>
      </c>
      <c r="E11" s="31">
        <v>4474</v>
      </c>
      <c r="F11" s="31">
        <v>3957</v>
      </c>
      <c r="G11" s="31">
        <v>4077</v>
      </c>
      <c r="H11" s="31">
        <v>4355</v>
      </c>
      <c r="I11" s="31">
        <v>4659</v>
      </c>
      <c r="J11" s="31">
        <v>4610</v>
      </c>
      <c r="K11" s="31">
        <v>4519</v>
      </c>
      <c r="L11" s="31">
        <v>4303</v>
      </c>
      <c r="M11" s="115">
        <v>0.42</v>
      </c>
      <c r="N11" s="116">
        <v>0.41</v>
      </c>
      <c r="O11" s="116">
        <v>0.39</v>
      </c>
      <c r="P11" s="116">
        <v>0.39</v>
      </c>
      <c r="Q11" s="116">
        <v>0.38</v>
      </c>
      <c r="R11" s="116">
        <v>0.37</v>
      </c>
      <c r="S11" s="116">
        <v>0.37</v>
      </c>
      <c r="T11" s="116">
        <v>0.37</v>
      </c>
      <c r="U11" s="116">
        <v>0.37</v>
      </c>
      <c r="V11" s="116">
        <v>0.38</v>
      </c>
    </row>
    <row r="12" spans="1:22" x14ac:dyDescent="0.2">
      <c r="A12" s="156"/>
      <c r="B12" s="47" t="s">
        <v>45</v>
      </c>
      <c r="C12" s="31">
        <v>7806</v>
      </c>
      <c r="D12" s="31">
        <v>7078</v>
      </c>
      <c r="E12" s="31">
        <v>6162</v>
      </c>
      <c r="F12" s="31">
        <v>5412</v>
      </c>
      <c r="G12" s="31">
        <v>6035</v>
      </c>
      <c r="H12" s="31">
        <v>6635</v>
      </c>
      <c r="I12" s="31">
        <v>6958</v>
      </c>
      <c r="J12" s="31">
        <v>6928</v>
      </c>
      <c r="K12" s="31">
        <v>6831</v>
      </c>
      <c r="L12" s="31">
        <v>6481</v>
      </c>
      <c r="M12" s="115">
        <v>0.53</v>
      </c>
      <c r="N12" s="116">
        <v>0.53</v>
      </c>
      <c r="O12" s="116">
        <v>0.54</v>
      </c>
      <c r="P12" s="116">
        <v>0.54</v>
      </c>
      <c r="Q12" s="116">
        <v>0.56000000000000005</v>
      </c>
      <c r="R12" s="116">
        <v>0.56000000000000005</v>
      </c>
      <c r="S12" s="116">
        <v>0.55000000000000004</v>
      </c>
      <c r="T12" s="116">
        <v>0.56000000000000005</v>
      </c>
      <c r="U12" s="116">
        <v>0.56000000000000005</v>
      </c>
      <c r="V12" s="116">
        <v>0.56999999999999995</v>
      </c>
    </row>
    <row r="13" spans="1:22" x14ac:dyDescent="0.2">
      <c r="A13" s="156"/>
      <c r="B13" s="47" t="s">
        <v>41</v>
      </c>
      <c r="C13" s="31">
        <v>1788</v>
      </c>
      <c r="D13" s="31">
        <v>1653</v>
      </c>
      <c r="E13" s="31">
        <v>1368</v>
      </c>
      <c r="F13" s="31">
        <v>1253</v>
      </c>
      <c r="G13" s="31">
        <v>1279</v>
      </c>
      <c r="H13" s="31">
        <v>1440</v>
      </c>
      <c r="I13" s="31">
        <v>1547</v>
      </c>
      <c r="J13" s="31">
        <v>1404</v>
      </c>
      <c r="K13" s="31">
        <v>1380</v>
      </c>
      <c r="L13" s="31">
        <v>1126</v>
      </c>
      <c r="M13" s="115">
        <v>0.12</v>
      </c>
      <c r="N13" s="116">
        <v>0.12</v>
      </c>
      <c r="O13" s="116">
        <v>0.12</v>
      </c>
      <c r="P13" s="116">
        <v>0.12</v>
      </c>
      <c r="Q13" s="116">
        <v>0.12</v>
      </c>
      <c r="R13" s="116">
        <v>0.12</v>
      </c>
      <c r="S13" s="116">
        <v>0.12</v>
      </c>
      <c r="T13" s="116">
        <v>0.11</v>
      </c>
      <c r="U13" s="116">
        <v>0.11</v>
      </c>
      <c r="V13" s="116">
        <v>0.1</v>
      </c>
    </row>
    <row r="14" spans="1:22" x14ac:dyDescent="0.2">
      <c r="A14" s="156"/>
      <c r="B14" s="80" t="s">
        <v>272</v>
      </c>
      <c r="C14" s="31">
        <v>338</v>
      </c>
      <c r="D14" s="31">
        <v>328</v>
      </c>
      <c r="E14" s="31">
        <v>290</v>
      </c>
      <c r="F14" s="31">
        <v>252</v>
      </c>
      <c r="G14" s="31">
        <v>262</v>
      </c>
      <c r="H14" s="31">
        <v>330</v>
      </c>
      <c r="I14" s="31">
        <v>308</v>
      </c>
      <c r="J14" s="31">
        <v>281</v>
      </c>
      <c r="K14" s="31">
        <v>310</v>
      </c>
      <c r="L14" s="31">
        <v>285</v>
      </c>
      <c r="M14" s="115">
        <v>0.02</v>
      </c>
      <c r="N14" s="116">
        <v>0.02</v>
      </c>
      <c r="O14" s="116">
        <v>0.03</v>
      </c>
      <c r="P14" s="116">
        <v>0.03</v>
      </c>
      <c r="Q14" s="116">
        <v>0.02</v>
      </c>
      <c r="R14" s="116">
        <v>0.03</v>
      </c>
      <c r="S14" s="116">
        <v>0.02</v>
      </c>
      <c r="T14" s="116">
        <v>0.02</v>
      </c>
      <c r="U14" s="116">
        <v>0.03</v>
      </c>
      <c r="V14" s="116">
        <v>0.02</v>
      </c>
    </row>
    <row r="15" spans="1:22" x14ac:dyDescent="0.2">
      <c r="A15" s="156"/>
      <c r="B15" s="47" t="s">
        <v>46</v>
      </c>
      <c r="C15" s="31">
        <v>342</v>
      </c>
      <c r="D15" s="31">
        <v>315</v>
      </c>
      <c r="E15" s="31">
        <v>269</v>
      </c>
      <c r="F15" s="31">
        <v>235</v>
      </c>
      <c r="G15" s="31">
        <v>239</v>
      </c>
      <c r="H15" s="31">
        <v>263</v>
      </c>
      <c r="I15" s="31">
        <v>286</v>
      </c>
      <c r="J15" s="31">
        <v>280</v>
      </c>
      <c r="K15" s="31">
        <v>271</v>
      </c>
      <c r="L15" s="31">
        <v>238</v>
      </c>
      <c r="M15" s="115">
        <v>0.02</v>
      </c>
      <c r="N15" s="116">
        <v>0.02</v>
      </c>
      <c r="O15" s="116">
        <v>0.02</v>
      </c>
      <c r="P15" s="116">
        <v>0.02</v>
      </c>
      <c r="Q15" s="116">
        <v>0.02</v>
      </c>
      <c r="R15" s="116">
        <v>0.02</v>
      </c>
      <c r="S15" s="116">
        <v>0.02</v>
      </c>
      <c r="T15" s="116">
        <v>0.02</v>
      </c>
      <c r="U15" s="116">
        <v>0.02</v>
      </c>
      <c r="V15" s="116">
        <v>0.02</v>
      </c>
    </row>
    <row r="16" spans="1:22" x14ac:dyDescent="0.2">
      <c r="A16" s="156"/>
      <c r="B16" s="47" t="s">
        <v>10</v>
      </c>
      <c r="C16" s="31">
        <v>40</v>
      </c>
      <c r="D16" s="31">
        <v>80</v>
      </c>
      <c r="E16" s="31">
        <v>50</v>
      </c>
      <c r="F16" s="31">
        <v>43</v>
      </c>
      <c r="G16" s="31">
        <v>53</v>
      </c>
      <c r="H16" s="31">
        <v>66</v>
      </c>
      <c r="I16" s="31">
        <v>82</v>
      </c>
      <c r="J16" s="31">
        <v>60</v>
      </c>
      <c r="K16" s="31">
        <v>69</v>
      </c>
      <c r="L16" s="31">
        <v>62</v>
      </c>
      <c r="M16" s="115" t="s">
        <v>378</v>
      </c>
      <c r="N16" s="116">
        <v>0.01</v>
      </c>
      <c r="O16" s="116" t="s">
        <v>378</v>
      </c>
      <c r="P16" s="116" t="s">
        <v>378</v>
      </c>
      <c r="Q16" s="116" t="s">
        <v>378</v>
      </c>
      <c r="R16" s="116">
        <v>0.01</v>
      </c>
      <c r="S16" s="116">
        <v>0.01</v>
      </c>
      <c r="T16" s="116" t="s">
        <v>378</v>
      </c>
      <c r="U16" s="116">
        <v>0.01</v>
      </c>
      <c r="V16" s="116">
        <v>0.01</v>
      </c>
    </row>
    <row r="17" spans="1:22" x14ac:dyDescent="0.2">
      <c r="A17" s="157"/>
      <c r="B17" s="46" t="s">
        <v>0</v>
      </c>
      <c r="C17" s="49">
        <v>14839</v>
      </c>
      <c r="D17" s="49">
        <v>13385</v>
      </c>
      <c r="E17" s="49">
        <v>11374</v>
      </c>
      <c r="F17" s="49">
        <v>10043</v>
      </c>
      <c r="G17" s="49">
        <v>10801</v>
      </c>
      <c r="H17" s="49">
        <v>11811</v>
      </c>
      <c r="I17" s="49">
        <v>12582</v>
      </c>
      <c r="J17" s="49">
        <v>12367</v>
      </c>
      <c r="K17" s="49">
        <v>12202</v>
      </c>
      <c r="L17" s="49">
        <v>11406</v>
      </c>
      <c r="M17" s="122">
        <v>1</v>
      </c>
      <c r="N17" s="123">
        <v>1</v>
      </c>
      <c r="O17" s="123">
        <v>1</v>
      </c>
      <c r="P17" s="123">
        <v>1</v>
      </c>
      <c r="Q17" s="123">
        <v>1</v>
      </c>
      <c r="R17" s="123">
        <v>1</v>
      </c>
      <c r="S17" s="123">
        <v>1</v>
      </c>
      <c r="T17" s="123">
        <v>1</v>
      </c>
      <c r="U17" s="123">
        <v>1</v>
      </c>
      <c r="V17" s="123">
        <v>1</v>
      </c>
    </row>
    <row r="18" spans="1:22" ht="15" customHeight="1" x14ac:dyDescent="0.2">
      <c r="A18" s="156" t="s">
        <v>193</v>
      </c>
      <c r="B18" s="47" t="s">
        <v>40</v>
      </c>
      <c r="C18" s="31">
        <v>1474</v>
      </c>
      <c r="D18" s="31">
        <v>1128</v>
      </c>
      <c r="E18" s="31">
        <v>916</v>
      </c>
      <c r="F18" s="31">
        <v>862</v>
      </c>
      <c r="G18" s="31">
        <v>765</v>
      </c>
      <c r="H18" s="31">
        <v>855</v>
      </c>
      <c r="I18" s="31">
        <v>897</v>
      </c>
      <c r="J18" s="31">
        <v>774</v>
      </c>
      <c r="K18" s="31">
        <v>694</v>
      </c>
      <c r="L18" s="31">
        <v>581</v>
      </c>
      <c r="M18" s="115">
        <v>0.46</v>
      </c>
      <c r="N18" s="116">
        <v>0.43</v>
      </c>
      <c r="O18" s="116">
        <v>0.4</v>
      </c>
      <c r="P18" s="116">
        <v>0.41</v>
      </c>
      <c r="Q18" s="116">
        <v>0.38</v>
      </c>
      <c r="R18" s="116">
        <v>0.4</v>
      </c>
      <c r="S18" s="116">
        <v>0.42</v>
      </c>
      <c r="T18" s="116">
        <v>0.39</v>
      </c>
      <c r="U18" s="116">
        <v>0.41</v>
      </c>
      <c r="V18" s="116">
        <v>0.41</v>
      </c>
    </row>
    <row r="19" spans="1:22" x14ac:dyDescent="0.2">
      <c r="A19" s="156"/>
      <c r="B19" s="47" t="s">
        <v>45</v>
      </c>
      <c r="C19" s="31">
        <v>1577</v>
      </c>
      <c r="D19" s="31">
        <v>1309</v>
      </c>
      <c r="E19" s="31">
        <v>1193</v>
      </c>
      <c r="F19" s="31">
        <v>1058</v>
      </c>
      <c r="G19" s="31">
        <v>1080</v>
      </c>
      <c r="H19" s="31">
        <v>1114</v>
      </c>
      <c r="I19" s="31">
        <v>1069</v>
      </c>
      <c r="J19" s="31">
        <v>1076</v>
      </c>
      <c r="K19" s="31">
        <v>862</v>
      </c>
      <c r="L19" s="31">
        <v>764</v>
      </c>
      <c r="M19" s="115">
        <v>0.49</v>
      </c>
      <c r="N19" s="116">
        <v>0.5</v>
      </c>
      <c r="O19" s="116">
        <v>0.53</v>
      </c>
      <c r="P19" s="116">
        <v>0.5</v>
      </c>
      <c r="Q19" s="116">
        <v>0.53</v>
      </c>
      <c r="R19" s="116">
        <v>0.52</v>
      </c>
      <c r="S19" s="116">
        <v>0.5</v>
      </c>
      <c r="T19" s="116">
        <v>0.55000000000000004</v>
      </c>
      <c r="U19" s="116">
        <v>0.51</v>
      </c>
      <c r="V19" s="116">
        <v>0.54</v>
      </c>
    </row>
    <row r="20" spans="1:22" x14ac:dyDescent="0.2">
      <c r="A20" s="156"/>
      <c r="B20" s="47" t="s">
        <v>41</v>
      </c>
      <c r="C20" s="31">
        <v>348</v>
      </c>
      <c r="D20" s="31">
        <v>316</v>
      </c>
      <c r="E20" s="31">
        <v>252</v>
      </c>
      <c r="F20" s="31">
        <v>280</v>
      </c>
      <c r="G20" s="31">
        <v>250</v>
      </c>
      <c r="H20" s="31">
        <v>255</v>
      </c>
      <c r="I20" s="31">
        <v>258</v>
      </c>
      <c r="J20" s="31">
        <v>188</v>
      </c>
      <c r="K20" s="31">
        <v>149</v>
      </c>
      <c r="L20" s="31">
        <v>111</v>
      </c>
      <c r="M20" s="115">
        <v>0.11</v>
      </c>
      <c r="N20" s="116">
        <v>0.12</v>
      </c>
      <c r="O20" s="116">
        <v>0.11</v>
      </c>
      <c r="P20" s="116">
        <v>0.13</v>
      </c>
      <c r="Q20" s="116">
        <v>0.12</v>
      </c>
      <c r="R20" s="116">
        <v>0.12</v>
      </c>
      <c r="S20" s="116">
        <v>0.12</v>
      </c>
      <c r="T20" s="116">
        <v>0.1</v>
      </c>
      <c r="U20" s="116">
        <v>0.09</v>
      </c>
      <c r="V20" s="116">
        <v>0.08</v>
      </c>
    </row>
    <row r="21" spans="1:22" x14ac:dyDescent="0.2">
      <c r="A21" s="156"/>
      <c r="B21" s="80" t="s">
        <v>272</v>
      </c>
      <c r="C21" s="31">
        <v>73</v>
      </c>
      <c r="D21" s="31">
        <v>63</v>
      </c>
      <c r="E21" s="31">
        <v>72</v>
      </c>
      <c r="F21" s="31">
        <v>56</v>
      </c>
      <c r="G21" s="31">
        <v>60</v>
      </c>
      <c r="H21" s="31">
        <v>68</v>
      </c>
      <c r="I21" s="31">
        <v>60</v>
      </c>
      <c r="J21" s="31">
        <v>50</v>
      </c>
      <c r="K21" s="31">
        <v>44</v>
      </c>
      <c r="L21" s="31">
        <v>28</v>
      </c>
      <c r="M21" s="115">
        <v>0.02</v>
      </c>
      <c r="N21" s="116">
        <v>0.02</v>
      </c>
      <c r="O21" s="116">
        <v>0.03</v>
      </c>
      <c r="P21" s="116">
        <v>0.03</v>
      </c>
      <c r="Q21" s="116">
        <v>0.03</v>
      </c>
      <c r="R21" s="116">
        <v>0.03</v>
      </c>
      <c r="S21" s="116">
        <v>0.03</v>
      </c>
      <c r="T21" s="116">
        <v>0.03</v>
      </c>
      <c r="U21" s="116">
        <v>0.03</v>
      </c>
      <c r="V21" s="116">
        <v>0.02</v>
      </c>
    </row>
    <row r="22" spans="1:22" x14ac:dyDescent="0.2">
      <c r="A22" s="156"/>
      <c r="B22" s="47" t="s">
        <v>46</v>
      </c>
      <c r="C22" s="31">
        <v>62</v>
      </c>
      <c r="D22" s="31">
        <v>49</v>
      </c>
      <c r="E22" s="31">
        <v>47</v>
      </c>
      <c r="F22" s="31">
        <v>51</v>
      </c>
      <c r="G22" s="31">
        <v>45</v>
      </c>
      <c r="H22" s="31">
        <v>42</v>
      </c>
      <c r="I22" s="31">
        <v>52</v>
      </c>
      <c r="J22" s="31">
        <v>39</v>
      </c>
      <c r="K22" s="31">
        <v>39</v>
      </c>
      <c r="L22" s="31">
        <v>27</v>
      </c>
      <c r="M22" s="115">
        <v>0.02</v>
      </c>
      <c r="N22" s="116">
        <v>0.02</v>
      </c>
      <c r="O22" s="116">
        <v>0.02</v>
      </c>
      <c r="P22" s="116">
        <v>0.02</v>
      </c>
      <c r="Q22" s="116">
        <v>0.02</v>
      </c>
      <c r="R22" s="116">
        <v>0.02</v>
      </c>
      <c r="S22" s="116">
        <v>0.02</v>
      </c>
      <c r="T22" s="116">
        <v>0.02</v>
      </c>
      <c r="U22" s="116">
        <v>0.02</v>
      </c>
      <c r="V22" s="116">
        <v>0.02</v>
      </c>
    </row>
    <row r="23" spans="1:22" x14ac:dyDescent="0.2">
      <c r="A23" s="156"/>
      <c r="B23" s="47" t="s">
        <v>10</v>
      </c>
      <c r="C23" s="31">
        <v>17</v>
      </c>
      <c r="D23" s="31">
        <v>29</v>
      </c>
      <c r="E23" s="31">
        <v>23</v>
      </c>
      <c r="F23" s="31">
        <v>19</v>
      </c>
      <c r="G23" s="31">
        <v>20</v>
      </c>
      <c r="H23" s="31">
        <v>21</v>
      </c>
      <c r="I23" s="31">
        <v>33</v>
      </c>
      <c r="J23" s="31">
        <v>24</v>
      </c>
      <c r="K23" s="31">
        <v>28</v>
      </c>
      <c r="L23" s="31">
        <v>19</v>
      </c>
      <c r="M23" s="115">
        <v>0.01</v>
      </c>
      <c r="N23" s="116">
        <v>0.01</v>
      </c>
      <c r="O23" s="116">
        <v>0.01</v>
      </c>
      <c r="P23" s="116">
        <v>0.01</v>
      </c>
      <c r="Q23" s="116">
        <v>0.01</v>
      </c>
      <c r="R23" s="116">
        <v>0.01</v>
      </c>
      <c r="S23" s="116">
        <v>0.02</v>
      </c>
      <c r="T23" s="116">
        <v>0.01</v>
      </c>
      <c r="U23" s="116">
        <v>0.02</v>
      </c>
      <c r="V23" s="116">
        <v>0.01</v>
      </c>
    </row>
    <row r="24" spans="1:22" x14ac:dyDescent="0.2">
      <c r="A24" s="157"/>
      <c r="B24" s="46" t="s">
        <v>0</v>
      </c>
      <c r="C24" s="49">
        <v>3233</v>
      </c>
      <c r="D24" s="49">
        <v>2634</v>
      </c>
      <c r="E24" s="49">
        <v>2266</v>
      </c>
      <c r="F24" s="49">
        <v>2115</v>
      </c>
      <c r="G24" s="49">
        <v>2031</v>
      </c>
      <c r="H24" s="49">
        <v>2161</v>
      </c>
      <c r="I24" s="49">
        <v>2159</v>
      </c>
      <c r="J24" s="49">
        <v>1972</v>
      </c>
      <c r="K24" s="49">
        <v>1678</v>
      </c>
      <c r="L24" s="49">
        <v>1405</v>
      </c>
      <c r="M24" s="122">
        <v>1</v>
      </c>
      <c r="N24" s="123">
        <v>1</v>
      </c>
      <c r="O24" s="123">
        <v>1</v>
      </c>
      <c r="P24" s="123">
        <v>1</v>
      </c>
      <c r="Q24" s="123">
        <v>1</v>
      </c>
      <c r="R24" s="123">
        <v>1</v>
      </c>
      <c r="S24" s="123">
        <v>1</v>
      </c>
      <c r="T24" s="123">
        <v>1</v>
      </c>
      <c r="U24" s="123">
        <v>1</v>
      </c>
      <c r="V24" s="123">
        <v>1</v>
      </c>
    </row>
    <row r="25" spans="1:22" x14ac:dyDescent="0.2">
      <c r="A25" s="156" t="s">
        <v>195</v>
      </c>
      <c r="B25" s="47" t="s">
        <v>40</v>
      </c>
      <c r="C25" s="31">
        <v>5188</v>
      </c>
      <c r="D25" s="31">
        <v>4619</v>
      </c>
      <c r="E25" s="31">
        <v>3826</v>
      </c>
      <c r="F25" s="31">
        <v>3341</v>
      </c>
      <c r="G25" s="31">
        <v>3537</v>
      </c>
      <c r="H25" s="31">
        <v>3771</v>
      </c>
      <c r="I25" s="31">
        <v>4025</v>
      </c>
      <c r="J25" s="31">
        <v>4065</v>
      </c>
      <c r="K25" s="31">
        <v>4077</v>
      </c>
      <c r="L25" s="31">
        <v>3894</v>
      </c>
      <c r="M25" s="115">
        <v>0.41</v>
      </c>
      <c r="N25" s="116">
        <v>0.4</v>
      </c>
      <c r="O25" s="116">
        <v>0.39</v>
      </c>
      <c r="P25" s="116">
        <v>0.39</v>
      </c>
      <c r="Q25" s="116">
        <v>0.38</v>
      </c>
      <c r="R25" s="116">
        <v>0.37</v>
      </c>
      <c r="S25" s="116">
        <v>0.36</v>
      </c>
      <c r="T25" s="116">
        <v>0.37</v>
      </c>
      <c r="U25" s="116">
        <v>0.37</v>
      </c>
      <c r="V25" s="116">
        <v>0.37</v>
      </c>
    </row>
    <row r="26" spans="1:22" x14ac:dyDescent="0.2">
      <c r="A26" s="156"/>
      <c r="B26" s="47" t="s">
        <v>45</v>
      </c>
      <c r="C26" s="31">
        <v>6762</v>
      </c>
      <c r="D26" s="31">
        <v>6204</v>
      </c>
      <c r="E26" s="31">
        <v>5313</v>
      </c>
      <c r="F26" s="31">
        <v>4703</v>
      </c>
      <c r="G26" s="31">
        <v>5273</v>
      </c>
      <c r="H26" s="31">
        <v>5860</v>
      </c>
      <c r="I26" s="31">
        <v>6242</v>
      </c>
      <c r="J26" s="31">
        <v>6244</v>
      </c>
      <c r="K26" s="31">
        <v>6240</v>
      </c>
      <c r="L26" s="31">
        <v>5993</v>
      </c>
      <c r="M26" s="115">
        <v>0.54</v>
      </c>
      <c r="N26" s="116">
        <v>0.54</v>
      </c>
      <c r="O26" s="116">
        <v>0.55000000000000004</v>
      </c>
      <c r="P26" s="116">
        <v>0.55000000000000004</v>
      </c>
      <c r="Q26" s="116">
        <v>0.56000000000000005</v>
      </c>
      <c r="R26" s="116">
        <v>0.56999999999999995</v>
      </c>
      <c r="S26" s="116">
        <v>0.56000000000000005</v>
      </c>
      <c r="T26" s="116">
        <v>0.56999999999999995</v>
      </c>
      <c r="U26" s="116">
        <v>0.56000000000000005</v>
      </c>
      <c r="V26" s="116">
        <v>0.56999999999999995</v>
      </c>
    </row>
    <row r="27" spans="1:22" x14ac:dyDescent="0.2">
      <c r="A27" s="156"/>
      <c r="B27" s="47" t="s">
        <v>41</v>
      </c>
      <c r="C27" s="31">
        <v>1529</v>
      </c>
      <c r="D27" s="31">
        <v>1427</v>
      </c>
      <c r="E27" s="31">
        <v>1182</v>
      </c>
      <c r="F27" s="31">
        <v>1030</v>
      </c>
      <c r="G27" s="31">
        <v>1099</v>
      </c>
      <c r="H27" s="31">
        <v>1273</v>
      </c>
      <c r="I27" s="31">
        <v>1367</v>
      </c>
      <c r="J27" s="31">
        <v>1274</v>
      </c>
      <c r="K27" s="31">
        <v>1282</v>
      </c>
      <c r="L27" s="31">
        <v>1048</v>
      </c>
      <c r="M27" s="115">
        <v>0.12</v>
      </c>
      <c r="N27" s="116">
        <v>0.12</v>
      </c>
      <c r="O27" s="116">
        <v>0.12</v>
      </c>
      <c r="P27" s="116">
        <v>0.12</v>
      </c>
      <c r="Q27" s="116">
        <v>0.12</v>
      </c>
      <c r="R27" s="116">
        <v>0.12</v>
      </c>
      <c r="S27" s="116">
        <v>0.12</v>
      </c>
      <c r="T27" s="116">
        <v>0.12</v>
      </c>
      <c r="U27" s="116">
        <v>0.12</v>
      </c>
      <c r="V27" s="116">
        <v>0.1</v>
      </c>
    </row>
    <row r="28" spans="1:22" x14ac:dyDescent="0.2">
      <c r="A28" s="156"/>
      <c r="B28" s="80" t="s">
        <v>272</v>
      </c>
      <c r="C28" s="31">
        <v>285</v>
      </c>
      <c r="D28" s="31">
        <v>278</v>
      </c>
      <c r="E28" s="31">
        <v>229</v>
      </c>
      <c r="F28" s="31">
        <v>206</v>
      </c>
      <c r="G28" s="31">
        <v>215</v>
      </c>
      <c r="H28" s="31">
        <v>280</v>
      </c>
      <c r="I28" s="31">
        <v>269</v>
      </c>
      <c r="J28" s="31">
        <v>239</v>
      </c>
      <c r="K28" s="31">
        <v>280</v>
      </c>
      <c r="L28" s="31">
        <v>264</v>
      </c>
      <c r="M28" s="115">
        <v>0.02</v>
      </c>
      <c r="N28" s="116">
        <v>0.02</v>
      </c>
      <c r="O28" s="116">
        <v>0.02</v>
      </c>
      <c r="P28" s="116">
        <v>0.02</v>
      </c>
      <c r="Q28" s="116">
        <v>0.02</v>
      </c>
      <c r="R28" s="116">
        <v>0.03</v>
      </c>
      <c r="S28" s="116">
        <v>0.02</v>
      </c>
      <c r="T28" s="116">
        <v>0.02</v>
      </c>
      <c r="U28" s="116">
        <v>0.03</v>
      </c>
      <c r="V28" s="116">
        <v>0.03</v>
      </c>
    </row>
    <row r="29" spans="1:22" x14ac:dyDescent="0.2">
      <c r="A29" s="156"/>
      <c r="B29" s="47" t="s">
        <v>46</v>
      </c>
      <c r="C29" s="31">
        <v>301</v>
      </c>
      <c r="D29" s="31">
        <v>279</v>
      </c>
      <c r="E29" s="31">
        <v>231</v>
      </c>
      <c r="F29" s="31">
        <v>196</v>
      </c>
      <c r="G29" s="31">
        <v>206</v>
      </c>
      <c r="H29" s="31">
        <v>235</v>
      </c>
      <c r="I29" s="31">
        <v>250</v>
      </c>
      <c r="J29" s="31">
        <v>253</v>
      </c>
      <c r="K29" s="31">
        <v>242</v>
      </c>
      <c r="L29" s="31">
        <v>221</v>
      </c>
      <c r="M29" s="115">
        <v>0.02</v>
      </c>
      <c r="N29" s="116">
        <v>0.02</v>
      </c>
      <c r="O29" s="116">
        <v>0.02</v>
      </c>
      <c r="P29" s="116">
        <v>0.02</v>
      </c>
      <c r="Q29" s="116">
        <v>0.02</v>
      </c>
      <c r="R29" s="116">
        <v>0.02</v>
      </c>
      <c r="S29" s="116">
        <v>0.02</v>
      </c>
      <c r="T29" s="116">
        <v>0.02</v>
      </c>
      <c r="U29" s="116">
        <v>0.02</v>
      </c>
      <c r="V29" s="116">
        <v>0.02</v>
      </c>
    </row>
    <row r="30" spans="1:22" x14ac:dyDescent="0.2">
      <c r="A30" s="156"/>
      <c r="B30" s="47" t="s">
        <v>10</v>
      </c>
      <c r="C30" s="31">
        <v>24</v>
      </c>
      <c r="D30" s="31">
        <v>52</v>
      </c>
      <c r="E30" s="31">
        <v>27</v>
      </c>
      <c r="F30" s="31">
        <v>25</v>
      </c>
      <c r="G30" s="31">
        <v>34</v>
      </c>
      <c r="H30" s="31">
        <v>46</v>
      </c>
      <c r="I30" s="31">
        <v>52</v>
      </c>
      <c r="J30" s="31">
        <v>38</v>
      </c>
      <c r="K30" s="31">
        <v>42</v>
      </c>
      <c r="L30" s="31">
        <v>49</v>
      </c>
      <c r="M30" s="115" t="s">
        <v>378</v>
      </c>
      <c r="N30" s="116" t="s">
        <v>378</v>
      </c>
      <c r="O30" s="116" t="s">
        <v>378</v>
      </c>
      <c r="P30" s="116" t="s">
        <v>378</v>
      </c>
      <c r="Q30" s="116" t="s">
        <v>378</v>
      </c>
      <c r="R30" s="116" t="s">
        <v>378</v>
      </c>
      <c r="S30" s="116" t="s">
        <v>378</v>
      </c>
      <c r="T30" s="116" t="s">
        <v>378</v>
      </c>
      <c r="U30" s="116" t="s">
        <v>378</v>
      </c>
      <c r="V30" s="116" t="s">
        <v>378</v>
      </c>
    </row>
    <row r="31" spans="1:22" x14ac:dyDescent="0.2">
      <c r="A31" s="157"/>
      <c r="B31" s="46" t="s">
        <v>0</v>
      </c>
      <c r="C31" s="49">
        <v>12572</v>
      </c>
      <c r="D31" s="49">
        <v>11538</v>
      </c>
      <c r="E31" s="49">
        <v>9721</v>
      </c>
      <c r="F31" s="49">
        <v>8523</v>
      </c>
      <c r="G31" s="49">
        <v>9345</v>
      </c>
      <c r="H31" s="49">
        <v>10312</v>
      </c>
      <c r="I31" s="49">
        <v>11081</v>
      </c>
      <c r="J31" s="49">
        <v>11018</v>
      </c>
      <c r="K31" s="49">
        <v>11064</v>
      </c>
      <c r="L31" s="49">
        <v>10452</v>
      </c>
      <c r="M31" s="122">
        <v>1</v>
      </c>
      <c r="N31" s="123">
        <v>1</v>
      </c>
      <c r="O31" s="123">
        <v>1</v>
      </c>
      <c r="P31" s="123">
        <v>1</v>
      </c>
      <c r="Q31" s="123">
        <v>1</v>
      </c>
      <c r="R31" s="123">
        <v>1</v>
      </c>
      <c r="S31" s="123">
        <v>1</v>
      </c>
      <c r="T31" s="123">
        <v>1</v>
      </c>
      <c r="U31" s="123">
        <v>1</v>
      </c>
      <c r="V31" s="123">
        <v>1</v>
      </c>
    </row>
  </sheetData>
  <sheetProtection formatCells="0" formatColumns="0" formatRows="0" insertColumns="0" insertRows="0" insertHyperlinks="0" deleteColumns="0" deleteRows="0" sort="0" autoFilter="0" pivotTables="0"/>
  <mergeCells count="14">
    <mergeCell ref="A6:V6"/>
    <mergeCell ref="A7:V7"/>
    <mergeCell ref="A8:V8"/>
    <mergeCell ref="A1:V1"/>
    <mergeCell ref="A2:V2"/>
    <mergeCell ref="A3:V3"/>
    <mergeCell ref="A4:V4"/>
    <mergeCell ref="A5:V5"/>
    <mergeCell ref="A11:A17"/>
    <mergeCell ref="A18:A24"/>
    <mergeCell ref="A25:A31"/>
    <mergeCell ref="C9:L9"/>
    <mergeCell ref="M9:V9"/>
    <mergeCell ref="A9:B9"/>
  </mergeCells>
  <hyperlinks>
    <hyperlink ref="A6:E6" location="'Definitions and data notes'!A1" display="For more information on how to interpret these figures, please read the Definitions and data notes." xr:uid="{263E0262-CC3A-47DF-A523-846F5D88C4C5}"/>
    <hyperlink ref="A7:E7" location="Contents!A1" display="Back to Contents page" xr:uid="{D96FA7A9-77DE-43CF-813D-155D92313E2D}"/>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360C-E20D-4170-AF9F-2CA69BCDFA8F}">
  <sheetPr codeName="Sheet18">
    <tabColor theme="6" tint="0.79998168889431442"/>
    <pageSetUpPr fitToPage="1"/>
  </sheetPr>
  <dimension ref="A1:W49"/>
  <sheetViews>
    <sheetView workbookViewId="0">
      <pane ySplit="10" topLeftCell="A11" activePane="bottomLeft" state="frozen"/>
      <selection pane="bottomLeft" sqref="A1:V1"/>
    </sheetView>
  </sheetViews>
  <sheetFormatPr defaultColWidth="9" defaultRowHeight="14.25" x14ac:dyDescent="0.2"/>
  <cols>
    <col min="1" max="2" width="20.625" style="20" customWidth="1"/>
    <col min="3" max="12" width="8.625" style="20" customWidth="1"/>
    <col min="13" max="16384" width="9" style="20"/>
  </cols>
  <sheetData>
    <row r="1" spans="1:23" ht="15" x14ac:dyDescent="0.2">
      <c r="A1" s="136" t="s">
        <v>373</v>
      </c>
      <c r="B1" s="136"/>
      <c r="C1" s="136"/>
      <c r="D1" s="136"/>
      <c r="E1" s="136"/>
      <c r="F1" s="136"/>
      <c r="G1" s="136"/>
      <c r="H1" s="136"/>
      <c r="I1" s="136"/>
      <c r="J1" s="136"/>
      <c r="K1" s="136"/>
      <c r="L1" s="136"/>
      <c r="M1" s="136"/>
      <c r="N1" s="136"/>
      <c r="O1" s="136"/>
      <c r="P1" s="136"/>
      <c r="Q1" s="136"/>
      <c r="R1" s="136"/>
      <c r="S1" s="136"/>
      <c r="T1" s="136"/>
      <c r="U1" s="136"/>
      <c r="V1" s="136"/>
    </row>
    <row r="2" spans="1:23" ht="14.25" customHeight="1" x14ac:dyDescent="0.2">
      <c r="A2" s="135" t="s">
        <v>393</v>
      </c>
      <c r="B2" s="135"/>
      <c r="C2" s="135"/>
      <c r="D2" s="135"/>
      <c r="E2" s="135"/>
      <c r="F2" s="135"/>
      <c r="G2" s="135"/>
      <c r="H2" s="135"/>
      <c r="I2" s="135"/>
      <c r="J2" s="135"/>
      <c r="K2" s="135"/>
      <c r="L2" s="135"/>
      <c r="M2" s="135"/>
      <c r="N2" s="135"/>
      <c r="O2" s="135"/>
      <c r="P2" s="135"/>
      <c r="Q2" s="135"/>
      <c r="R2" s="135"/>
      <c r="S2" s="135"/>
      <c r="T2" s="135"/>
      <c r="U2" s="135"/>
      <c r="V2" s="135"/>
    </row>
    <row r="3" spans="1:23" ht="26.25" customHeight="1" x14ac:dyDescent="0.2">
      <c r="A3" s="135" t="s">
        <v>254</v>
      </c>
      <c r="B3" s="135"/>
      <c r="C3" s="135"/>
      <c r="D3" s="135"/>
      <c r="E3" s="135"/>
      <c r="F3" s="135"/>
      <c r="G3" s="135"/>
      <c r="H3" s="135"/>
      <c r="I3" s="135"/>
      <c r="J3" s="135"/>
      <c r="K3" s="135"/>
      <c r="L3" s="135"/>
      <c r="M3" s="135"/>
      <c r="N3" s="135"/>
      <c r="O3" s="135"/>
      <c r="P3" s="135"/>
      <c r="Q3" s="135"/>
      <c r="R3" s="135"/>
      <c r="S3" s="135"/>
      <c r="T3" s="135"/>
      <c r="U3" s="135"/>
      <c r="V3" s="135"/>
    </row>
    <row r="4" spans="1:23" ht="14.25" customHeight="1" x14ac:dyDescent="0.2">
      <c r="A4" s="135" t="s">
        <v>421</v>
      </c>
      <c r="B4" s="135"/>
      <c r="C4" s="135"/>
      <c r="D4" s="135"/>
      <c r="E4" s="135"/>
      <c r="F4" s="135"/>
      <c r="G4" s="135"/>
      <c r="H4" s="135"/>
      <c r="I4" s="135"/>
      <c r="J4" s="135"/>
      <c r="K4" s="135"/>
      <c r="L4" s="135"/>
      <c r="M4" s="135"/>
      <c r="N4" s="135"/>
      <c r="O4" s="135"/>
      <c r="P4" s="135"/>
      <c r="Q4" s="135"/>
      <c r="R4" s="135"/>
      <c r="S4" s="135"/>
      <c r="T4" s="135"/>
      <c r="U4" s="135"/>
      <c r="V4" s="135"/>
    </row>
    <row r="5" spans="1:23" ht="14.25" customHeight="1" x14ac:dyDescent="0.2">
      <c r="A5" s="135" t="s">
        <v>259</v>
      </c>
      <c r="B5" s="135"/>
      <c r="C5" s="135"/>
      <c r="D5" s="135"/>
      <c r="E5" s="135"/>
      <c r="F5" s="135"/>
      <c r="G5" s="135"/>
      <c r="H5" s="135"/>
      <c r="I5" s="135"/>
      <c r="J5" s="135"/>
      <c r="K5" s="135"/>
      <c r="L5" s="135"/>
      <c r="M5" s="135"/>
      <c r="N5" s="135"/>
      <c r="O5" s="135"/>
      <c r="P5" s="135"/>
      <c r="Q5" s="135"/>
      <c r="R5" s="135"/>
      <c r="S5" s="135"/>
      <c r="T5" s="135"/>
      <c r="U5" s="135"/>
      <c r="V5" s="135"/>
    </row>
    <row r="6" spans="1:23" ht="14.25" customHeight="1" x14ac:dyDescent="0.2">
      <c r="A6" s="140" t="s">
        <v>268</v>
      </c>
      <c r="B6" s="140"/>
      <c r="C6" s="140"/>
      <c r="D6" s="140"/>
      <c r="E6" s="140"/>
      <c r="F6" s="140"/>
      <c r="G6" s="140"/>
      <c r="H6" s="140"/>
      <c r="I6" s="140"/>
      <c r="J6" s="140"/>
      <c r="K6" s="140"/>
      <c r="L6" s="140"/>
      <c r="M6" s="140"/>
      <c r="N6" s="140"/>
      <c r="O6" s="140"/>
      <c r="P6" s="140"/>
      <c r="Q6" s="140"/>
      <c r="R6" s="140"/>
      <c r="S6" s="140"/>
      <c r="T6" s="140"/>
      <c r="U6" s="140"/>
      <c r="V6" s="140"/>
    </row>
    <row r="7" spans="1:23" ht="14.25" customHeight="1" x14ac:dyDescent="0.2">
      <c r="A7" s="140" t="s">
        <v>245</v>
      </c>
      <c r="B7" s="140"/>
      <c r="C7" s="140"/>
      <c r="D7" s="140"/>
      <c r="E7" s="140"/>
      <c r="F7" s="140"/>
      <c r="G7" s="140"/>
      <c r="H7" s="140"/>
      <c r="I7" s="140"/>
      <c r="J7" s="140"/>
      <c r="K7" s="140"/>
      <c r="L7" s="140"/>
      <c r="M7" s="140"/>
      <c r="N7" s="140"/>
      <c r="O7" s="140"/>
      <c r="P7" s="140"/>
      <c r="Q7" s="140"/>
      <c r="R7" s="140"/>
      <c r="S7" s="140"/>
      <c r="T7" s="140"/>
      <c r="U7" s="140"/>
      <c r="V7" s="140"/>
    </row>
    <row r="8" spans="1:23" ht="14.25" customHeight="1" x14ac:dyDescent="0.2">
      <c r="A8" s="135" t="s">
        <v>402</v>
      </c>
      <c r="B8" s="135"/>
      <c r="C8" s="135"/>
      <c r="D8" s="135"/>
      <c r="E8" s="135"/>
      <c r="F8" s="135"/>
      <c r="G8" s="135"/>
      <c r="H8" s="135"/>
      <c r="I8" s="135"/>
      <c r="J8" s="135"/>
      <c r="K8" s="135"/>
      <c r="L8" s="135"/>
      <c r="M8" s="135"/>
      <c r="N8" s="135"/>
      <c r="O8" s="135"/>
      <c r="P8" s="135"/>
      <c r="Q8" s="135"/>
      <c r="R8" s="135"/>
      <c r="S8" s="135"/>
      <c r="T8" s="135"/>
      <c r="U8" s="135"/>
      <c r="V8" s="135"/>
    </row>
    <row r="9" spans="1:23" s="11" customFormat="1" ht="27" customHeight="1" x14ac:dyDescent="0.2">
      <c r="A9" s="48" t="s">
        <v>284</v>
      </c>
      <c r="B9" s="48" t="s">
        <v>423</v>
      </c>
      <c r="C9" s="148" t="s">
        <v>291</v>
      </c>
      <c r="D9" s="148"/>
      <c r="E9" s="148"/>
      <c r="F9" s="148"/>
      <c r="G9" s="148"/>
      <c r="H9" s="148"/>
      <c r="I9" s="148"/>
      <c r="J9" s="148"/>
      <c r="K9" s="148"/>
      <c r="L9" s="148"/>
      <c r="M9" s="149" t="s">
        <v>285</v>
      </c>
      <c r="N9" s="148"/>
      <c r="O9" s="148"/>
      <c r="P9" s="148"/>
      <c r="Q9" s="148"/>
      <c r="R9" s="148"/>
      <c r="S9" s="148"/>
      <c r="T9" s="148"/>
      <c r="U9" s="148"/>
      <c r="V9" s="148"/>
    </row>
    <row r="10" spans="1:23" ht="15" customHeight="1" x14ac:dyDescent="0.2">
      <c r="A10" s="13" t="s">
        <v>194</v>
      </c>
      <c r="B10" s="13" t="s">
        <v>44</v>
      </c>
      <c r="C10" s="81" t="s">
        <v>342</v>
      </c>
      <c r="D10" s="81" t="s">
        <v>343</v>
      </c>
      <c r="E10" s="81" t="s">
        <v>344</v>
      </c>
      <c r="F10" s="81" t="s">
        <v>345</v>
      </c>
      <c r="G10" s="81" t="s">
        <v>346</v>
      </c>
      <c r="H10" s="81" t="s">
        <v>347</v>
      </c>
      <c r="I10" s="81" t="s">
        <v>348</v>
      </c>
      <c r="J10" s="81" t="s">
        <v>349</v>
      </c>
      <c r="K10" s="81" t="s">
        <v>350</v>
      </c>
      <c r="L10" s="81" t="s">
        <v>351</v>
      </c>
      <c r="M10" s="82" t="s">
        <v>342</v>
      </c>
      <c r="N10" s="81" t="s">
        <v>343</v>
      </c>
      <c r="O10" s="81" t="s">
        <v>344</v>
      </c>
      <c r="P10" s="81" t="s">
        <v>345</v>
      </c>
      <c r="Q10" s="81" t="s">
        <v>346</v>
      </c>
      <c r="R10" s="81" t="s">
        <v>347</v>
      </c>
      <c r="S10" s="81" t="s">
        <v>348</v>
      </c>
      <c r="T10" s="81" t="s">
        <v>349</v>
      </c>
      <c r="U10" s="81" t="s">
        <v>350</v>
      </c>
      <c r="V10" s="81" t="s">
        <v>351</v>
      </c>
    </row>
    <row r="11" spans="1:23" x14ac:dyDescent="0.2">
      <c r="A11" s="142" t="s">
        <v>0</v>
      </c>
      <c r="B11" s="47" t="s">
        <v>13</v>
      </c>
      <c r="C11" s="31">
        <v>3161</v>
      </c>
      <c r="D11" s="31">
        <v>2584</v>
      </c>
      <c r="E11" s="31">
        <v>2066</v>
      </c>
      <c r="F11" s="31">
        <v>1639</v>
      </c>
      <c r="G11" s="31">
        <v>1672</v>
      </c>
      <c r="H11" s="31">
        <v>1595</v>
      </c>
      <c r="I11" s="31">
        <v>1497</v>
      </c>
      <c r="J11" s="31">
        <v>1202</v>
      </c>
      <c r="K11" s="31">
        <v>952</v>
      </c>
      <c r="L11" s="31">
        <v>604</v>
      </c>
      <c r="M11" s="115">
        <v>0.21</v>
      </c>
      <c r="N11" s="116">
        <v>0.19</v>
      </c>
      <c r="O11" s="116">
        <v>0.18</v>
      </c>
      <c r="P11" s="116">
        <v>0.16</v>
      </c>
      <c r="Q11" s="116">
        <v>0.15</v>
      </c>
      <c r="R11" s="116">
        <v>0.14000000000000001</v>
      </c>
      <c r="S11" s="116">
        <v>0.12</v>
      </c>
      <c r="T11" s="116">
        <v>0.1</v>
      </c>
      <c r="U11" s="116">
        <v>0.08</v>
      </c>
      <c r="V11" s="116">
        <v>0.05</v>
      </c>
      <c r="W11" s="134"/>
    </row>
    <row r="12" spans="1:23" x14ac:dyDescent="0.2">
      <c r="A12" s="156" t="str">
        <f t="shared" ref="A12:A23" si="0">A11</f>
        <v>Total</v>
      </c>
      <c r="B12" s="47" t="s">
        <v>1</v>
      </c>
      <c r="C12" s="31">
        <v>4076</v>
      </c>
      <c r="D12" s="31">
        <v>3657</v>
      </c>
      <c r="E12" s="31">
        <v>3103</v>
      </c>
      <c r="F12" s="31">
        <v>2616</v>
      </c>
      <c r="G12" s="31">
        <v>2691</v>
      </c>
      <c r="H12" s="31">
        <v>2906</v>
      </c>
      <c r="I12" s="31">
        <v>2910</v>
      </c>
      <c r="J12" s="31">
        <v>2661</v>
      </c>
      <c r="K12" s="31">
        <v>2441</v>
      </c>
      <c r="L12" s="31">
        <v>2029</v>
      </c>
      <c r="M12" s="115">
        <v>0.27</v>
      </c>
      <c r="N12" s="116">
        <v>0.27</v>
      </c>
      <c r="O12" s="116">
        <v>0.27</v>
      </c>
      <c r="P12" s="116">
        <v>0.26</v>
      </c>
      <c r="Q12" s="116">
        <v>0.25</v>
      </c>
      <c r="R12" s="116">
        <v>0.25</v>
      </c>
      <c r="S12" s="116">
        <v>0.23</v>
      </c>
      <c r="T12" s="116">
        <v>0.22</v>
      </c>
      <c r="U12" s="116">
        <v>0.2</v>
      </c>
      <c r="V12" s="116">
        <v>0.18</v>
      </c>
    </row>
    <row r="13" spans="1:23" x14ac:dyDescent="0.2">
      <c r="A13" s="156" t="str">
        <f t="shared" si="0"/>
        <v>Total</v>
      </c>
      <c r="B13" s="47" t="s">
        <v>2</v>
      </c>
      <c r="C13" s="31">
        <v>2516</v>
      </c>
      <c r="D13" s="31">
        <v>2381</v>
      </c>
      <c r="E13" s="31">
        <v>2075</v>
      </c>
      <c r="F13" s="31">
        <v>1939</v>
      </c>
      <c r="G13" s="31">
        <v>2172</v>
      </c>
      <c r="H13" s="31">
        <v>2579</v>
      </c>
      <c r="I13" s="31">
        <v>2821</v>
      </c>
      <c r="J13" s="31">
        <v>2827</v>
      </c>
      <c r="K13" s="31">
        <v>2831</v>
      </c>
      <c r="L13" s="31">
        <v>2708</v>
      </c>
      <c r="M13" s="115">
        <v>0.17</v>
      </c>
      <c r="N13" s="116">
        <v>0.18</v>
      </c>
      <c r="O13" s="116">
        <v>0.18</v>
      </c>
      <c r="P13" s="116">
        <v>0.19</v>
      </c>
      <c r="Q13" s="116">
        <v>0.2</v>
      </c>
      <c r="R13" s="116">
        <v>0.22</v>
      </c>
      <c r="S13" s="116">
        <v>0.22</v>
      </c>
      <c r="T13" s="116">
        <v>0.23</v>
      </c>
      <c r="U13" s="116">
        <v>0.23</v>
      </c>
      <c r="V13" s="116">
        <v>0.24</v>
      </c>
    </row>
    <row r="14" spans="1:23" x14ac:dyDescent="0.2">
      <c r="A14" s="156" t="str">
        <f t="shared" si="0"/>
        <v>Total</v>
      </c>
      <c r="B14" s="47" t="s">
        <v>3</v>
      </c>
      <c r="C14" s="31">
        <v>1624</v>
      </c>
      <c r="D14" s="31">
        <v>1584</v>
      </c>
      <c r="E14" s="31">
        <v>1399</v>
      </c>
      <c r="F14" s="31">
        <v>1345</v>
      </c>
      <c r="G14" s="31">
        <v>1454</v>
      </c>
      <c r="H14" s="31">
        <v>1758</v>
      </c>
      <c r="I14" s="31">
        <v>2012</v>
      </c>
      <c r="J14" s="31">
        <v>2115</v>
      </c>
      <c r="K14" s="31">
        <v>2227</v>
      </c>
      <c r="L14" s="31">
        <v>2276</v>
      </c>
      <c r="M14" s="115">
        <v>0.11</v>
      </c>
      <c r="N14" s="116">
        <v>0.12</v>
      </c>
      <c r="O14" s="116">
        <v>0.12</v>
      </c>
      <c r="P14" s="116">
        <v>0.13</v>
      </c>
      <c r="Q14" s="116">
        <v>0.13</v>
      </c>
      <c r="R14" s="116">
        <v>0.15</v>
      </c>
      <c r="S14" s="116">
        <v>0.16</v>
      </c>
      <c r="T14" s="116">
        <v>0.17</v>
      </c>
      <c r="U14" s="116">
        <v>0.18</v>
      </c>
      <c r="V14" s="116">
        <v>0.2</v>
      </c>
    </row>
    <row r="15" spans="1:23" x14ac:dyDescent="0.2">
      <c r="A15" s="156" t="str">
        <f t="shared" si="0"/>
        <v>Total</v>
      </c>
      <c r="B15" s="47" t="s">
        <v>4</v>
      </c>
      <c r="C15" s="31">
        <v>1320</v>
      </c>
      <c r="D15" s="31">
        <v>1167</v>
      </c>
      <c r="E15" s="31">
        <v>981</v>
      </c>
      <c r="F15" s="31">
        <v>942</v>
      </c>
      <c r="G15" s="31">
        <v>1089</v>
      </c>
      <c r="H15" s="31">
        <v>1190</v>
      </c>
      <c r="I15" s="31">
        <v>1293</v>
      </c>
      <c r="J15" s="31">
        <v>1422</v>
      </c>
      <c r="K15" s="31">
        <v>1501</v>
      </c>
      <c r="L15" s="31">
        <v>1516</v>
      </c>
      <c r="M15" s="115">
        <v>0.09</v>
      </c>
      <c r="N15" s="116">
        <v>0.09</v>
      </c>
      <c r="O15" s="116">
        <v>0.09</v>
      </c>
      <c r="P15" s="116">
        <v>0.09</v>
      </c>
      <c r="Q15" s="116">
        <v>0.1</v>
      </c>
      <c r="R15" s="116">
        <v>0.1</v>
      </c>
      <c r="S15" s="116">
        <v>0.1</v>
      </c>
      <c r="T15" s="116">
        <v>0.11</v>
      </c>
      <c r="U15" s="116">
        <v>0.12</v>
      </c>
      <c r="V15" s="116">
        <v>0.13</v>
      </c>
    </row>
    <row r="16" spans="1:23" x14ac:dyDescent="0.2">
      <c r="A16" s="156" t="str">
        <f t="shared" si="0"/>
        <v>Total</v>
      </c>
      <c r="B16" s="47" t="s">
        <v>5</v>
      </c>
      <c r="C16" s="31">
        <v>1038</v>
      </c>
      <c r="D16" s="31">
        <v>945</v>
      </c>
      <c r="E16" s="31">
        <v>801</v>
      </c>
      <c r="F16" s="31">
        <v>687</v>
      </c>
      <c r="G16" s="31">
        <v>809</v>
      </c>
      <c r="H16" s="31">
        <v>797</v>
      </c>
      <c r="I16" s="31">
        <v>853</v>
      </c>
      <c r="J16" s="31">
        <v>941</v>
      </c>
      <c r="K16" s="31">
        <v>945</v>
      </c>
      <c r="L16" s="31">
        <v>992</v>
      </c>
      <c r="M16" s="115">
        <v>7.0000000000000007E-2</v>
      </c>
      <c r="N16" s="116">
        <v>7.0000000000000007E-2</v>
      </c>
      <c r="O16" s="116">
        <v>7.0000000000000007E-2</v>
      </c>
      <c r="P16" s="116">
        <v>7.0000000000000007E-2</v>
      </c>
      <c r="Q16" s="116">
        <v>7.0000000000000007E-2</v>
      </c>
      <c r="R16" s="116">
        <v>7.0000000000000007E-2</v>
      </c>
      <c r="S16" s="116">
        <v>7.0000000000000007E-2</v>
      </c>
      <c r="T16" s="116">
        <v>0.08</v>
      </c>
      <c r="U16" s="116">
        <v>0.08</v>
      </c>
      <c r="V16" s="116">
        <v>0.09</v>
      </c>
    </row>
    <row r="17" spans="1:22" x14ac:dyDescent="0.2">
      <c r="A17" s="156" t="str">
        <f t="shared" si="0"/>
        <v>Total</v>
      </c>
      <c r="B17" s="47" t="s">
        <v>6</v>
      </c>
      <c r="C17" s="31">
        <v>587</v>
      </c>
      <c r="D17" s="31">
        <v>573</v>
      </c>
      <c r="E17" s="31">
        <v>472</v>
      </c>
      <c r="F17" s="31">
        <v>427</v>
      </c>
      <c r="G17" s="31">
        <v>479</v>
      </c>
      <c r="H17" s="31">
        <v>498</v>
      </c>
      <c r="I17" s="31">
        <v>605</v>
      </c>
      <c r="J17" s="31">
        <v>618</v>
      </c>
      <c r="K17" s="31">
        <v>689</v>
      </c>
      <c r="L17" s="31">
        <v>660</v>
      </c>
      <c r="M17" s="115">
        <v>0.04</v>
      </c>
      <c r="N17" s="116">
        <v>0.04</v>
      </c>
      <c r="O17" s="116">
        <v>0.04</v>
      </c>
      <c r="P17" s="116">
        <v>0.04</v>
      </c>
      <c r="Q17" s="116">
        <v>0.04</v>
      </c>
      <c r="R17" s="116">
        <v>0.04</v>
      </c>
      <c r="S17" s="116">
        <v>0.05</v>
      </c>
      <c r="T17" s="116">
        <v>0.05</v>
      </c>
      <c r="U17" s="116">
        <v>0.06</v>
      </c>
      <c r="V17" s="116">
        <v>0.06</v>
      </c>
    </row>
    <row r="18" spans="1:22" x14ac:dyDescent="0.2">
      <c r="A18" s="156" t="str">
        <f t="shared" si="0"/>
        <v>Total</v>
      </c>
      <c r="B18" s="47" t="s">
        <v>7</v>
      </c>
      <c r="C18" s="31">
        <v>303</v>
      </c>
      <c r="D18" s="31">
        <v>289</v>
      </c>
      <c r="E18" s="31">
        <v>284</v>
      </c>
      <c r="F18" s="31">
        <v>259</v>
      </c>
      <c r="G18" s="31">
        <v>246</v>
      </c>
      <c r="H18" s="31">
        <v>256</v>
      </c>
      <c r="I18" s="31">
        <v>338</v>
      </c>
      <c r="J18" s="31">
        <v>328</v>
      </c>
      <c r="K18" s="31">
        <v>338</v>
      </c>
      <c r="L18" s="31">
        <v>346</v>
      </c>
      <c r="M18" s="115">
        <v>0.02</v>
      </c>
      <c r="N18" s="116">
        <v>0.02</v>
      </c>
      <c r="O18" s="116">
        <v>0.02</v>
      </c>
      <c r="P18" s="116">
        <v>0.03</v>
      </c>
      <c r="Q18" s="116">
        <v>0.02</v>
      </c>
      <c r="R18" s="116">
        <v>0.02</v>
      </c>
      <c r="S18" s="116">
        <v>0.03</v>
      </c>
      <c r="T18" s="116">
        <v>0.03</v>
      </c>
      <c r="U18" s="116">
        <v>0.03</v>
      </c>
      <c r="V18" s="116">
        <v>0.03</v>
      </c>
    </row>
    <row r="19" spans="1:22" x14ac:dyDescent="0.2">
      <c r="A19" s="156" t="str">
        <f t="shared" si="0"/>
        <v>Total</v>
      </c>
      <c r="B19" s="47" t="s">
        <v>8</v>
      </c>
      <c r="C19" s="31">
        <v>125</v>
      </c>
      <c r="D19" s="31">
        <v>115</v>
      </c>
      <c r="E19" s="31">
        <v>131</v>
      </c>
      <c r="F19" s="31">
        <v>113</v>
      </c>
      <c r="G19" s="31">
        <v>118</v>
      </c>
      <c r="H19" s="31">
        <v>144</v>
      </c>
      <c r="I19" s="31">
        <v>170</v>
      </c>
      <c r="J19" s="31">
        <v>162</v>
      </c>
      <c r="K19" s="31">
        <v>160</v>
      </c>
      <c r="L19" s="31">
        <v>181</v>
      </c>
      <c r="M19" s="115">
        <v>0.01</v>
      </c>
      <c r="N19" s="116">
        <v>0.01</v>
      </c>
      <c r="O19" s="116">
        <v>0.01</v>
      </c>
      <c r="P19" s="116">
        <v>0.01</v>
      </c>
      <c r="Q19" s="116">
        <v>0.01</v>
      </c>
      <c r="R19" s="116">
        <v>0.01</v>
      </c>
      <c r="S19" s="116">
        <v>0.01</v>
      </c>
      <c r="T19" s="116">
        <v>0.01</v>
      </c>
      <c r="U19" s="116">
        <v>0.01</v>
      </c>
      <c r="V19" s="116">
        <v>0.02</v>
      </c>
    </row>
    <row r="20" spans="1:22" x14ac:dyDescent="0.2">
      <c r="A20" s="156" t="str">
        <f t="shared" si="0"/>
        <v>Total</v>
      </c>
      <c r="B20" s="47" t="s">
        <v>9</v>
      </c>
      <c r="C20" s="31">
        <v>63</v>
      </c>
      <c r="D20" s="31">
        <v>55</v>
      </c>
      <c r="E20" s="31">
        <v>32</v>
      </c>
      <c r="F20" s="31">
        <v>50</v>
      </c>
      <c r="G20" s="31">
        <v>44</v>
      </c>
      <c r="H20" s="31">
        <v>51</v>
      </c>
      <c r="I20" s="31">
        <v>50</v>
      </c>
      <c r="J20" s="31">
        <v>64</v>
      </c>
      <c r="K20" s="31">
        <v>71</v>
      </c>
      <c r="L20" s="31">
        <v>64</v>
      </c>
      <c r="M20" s="115" t="s">
        <v>378</v>
      </c>
      <c r="N20" s="116" t="s">
        <v>378</v>
      </c>
      <c r="O20" s="116" t="s">
        <v>378</v>
      </c>
      <c r="P20" s="116" t="s">
        <v>378</v>
      </c>
      <c r="Q20" s="116" t="s">
        <v>378</v>
      </c>
      <c r="R20" s="116" t="s">
        <v>378</v>
      </c>
      <c r="S20" s="116" t="s">
        <v>378</v>
      </c>
      <c r="T20" s="116">
        <v>0.01</v>
      </c>
      <c r="U20" s="116">
        <v>0.01</v>
      </c>
      <c r="V20" s="116">
        <v>0.01</v>
      </c>
    </row>
    <row r="21" spans="1:22" x14ac:dyDescent="0.2">
      <c r="A21" s="156" t="str">
        <f t="shared" si="0"/>
        <v>Total</v>
      </c>
      <c r="B21" s="47" t="s">
        <v>14</v>
      </c>
      <c r="C21" s="31">
        <v>23</v>
      </c>
      <c r="D21" s="31">
        <v>27</v>
      </c>
      <c r="E21" s="31">
        <v>27</v>
      </c>
      <c r="F21" s="31">
        <v>22</v>
      </c>
      <c r="G21" s="31">
        <v>20</v>
      </c>
      <c r="H21" s="31">
        <v>35</v>
      </c>
      <c r="I21" s="31">
        <v>30</v>
      </c>
      <c r="J21" s="31">
        <v>24</v>
      </c>
      <c r="K21" s="31">
        <v>47</v>
      </c>
      <c r="L21" s="31">
        <v>30</v>
      </c>
      <c r="M21" s="115" t="s">
        <v>378</v>
      </c>
      <c r="N21" s="116" t="s">
        <v>378</v>
      </c>
      <c r="O21" s="116" t="s">
        <v>378</v>
      </c>
      <c r="P21" s="116" t="s">
        <v>378</v>
      </c>
      <c r="Q21" s="116" t="s">
        <v>378</v>
      </c>
      <c r="R21" s="116" t="s">
        <v>378</v>
      </c>
      <c r="S21" s="116" t="s">
        <v>378</v>
      </c>
      <c r="T21" s="116" t="s">
        <v>378</v>
      </c>
      <c r="U21" s="116" t="s">
        <v>378</v>
      </c>
      <c r="V21" s="116" t="s">
        <v>378</v>
      </c>
    </row>
    <row r="22" spans="1:22" x14ac:dyDescent="0.2">
      <c r="A22" s="156" t="str">
        <f t="shared" si="0"/>
        <v>Total</v>
      </c>
      <c r="B22" s="47" t="s">
        <v>10</v>
      </c>
      <c r="C22" s="31">
        <v>3</v>
      </c>
      <c r="D22" s="31">
        <v>8</v>
      </c>
      <c r="E22" s="31">
        <v>3</v>
      </c>
      <c r="F22" s="31">
        <v>4</v>
      </c>
      <c r="G22" s="31">
        <v>7</v>
      </c>
      <c r="H22" s="31">
        <v>2</v>
      </c>
      <c r="I22" s="31">
        <v>3</v>
      </c>
      <c r="J22" s="31">
        <v>3</v>
      </c>
      <c r="K22" s="31">
        <v>0</v>
      </c>
      <c r="L22" s="31">
        <v>0</v>
      </c>
      <c r="M22" s="115" t="s">
        <v>378</v>
      </c>
      <c r="N22" s="116" t="s">
        <v>378</v>
      </c>
      <c r="O22" s="116" t="s">
        <v>378</v>
      </c>
      <c r="P22" s="116" t="s">
        <v>378</v>
      </c>
      <c r="Q22" s="116" t="s">
        <v>378</v>
      </c>
      <c r="R22" s="116" t="s">
        <v>378</v>
      </c>
      <c r="S22" s="116" t="s">
        <v>378</v>
      </c>
      <c r="T22" s="116" t="s">
        <v>378</v>
      </c>
      <c r="U22" s="116">
        <v>0</v>
      </c>
      <c r="V22" s="116">
        <v>0</v>
      </c>
    </row>
    <row r="23" spans="1:22" x14ac:dyDescent="0.2">
      <c r="A23" s="157" t="str">
        <f t="shared" si="0"/>
        <v>Total</v>
      </c>
      <c r="B23" s="51" t="s">
        <v>0</v>
      </c>
      <c r="C23" s="114">
        <v>14839</v>
      </c>
      <c r="D23" s="114">
        <v>13385</v>
      </c>
      <c r="E23" s="114">
        <v>11374</v>
      </c>
      <c r="F23" s="114">
        <v>10043</v>
      </c>
      <c r="G23" s="114">
        <v>10801</v>
      </c>
      <c r="H23" s="114">
        <v>11811</v>
      </c>
      <c r="I23" s="114">
        <v>12582</v>
      </c>
      <c r="J23" s="114">
        <v>12367</v>
      </c>
      <c r="K23" s="114">
        <v>12202</v>
      </c>
      <c r="L23" s="114">
        <v>11406</v>
      </c>
      <c r="M23" s="117">
        <v>1</v>
      </c>
      <c r="N23" s="118">
        <v>1</v>
      </c>
      <c r="O23" s="118">
        <v>1</v>
      </c>
      <c r="P23" s="118">
        <v>1</v>
      </c>
      <c r="Q23" s="118">
        <v>1</v>
      </c>
      <c r="R23" s="118">
        <v>1</v>
      </c>
      <c r="S23" s="118">
        <v>1</v>
      </c>
      <c r="T23" s="118">
        <v>1</v>
      </c>
      <c r="U23" s="118">
        <v>1</v>
      </c>
      <c r="V23" s="118">
        <v>1</v>
      </c>
    </row>
    <row r="24" spans="1:22" ht="15" customHeight="1" x14ac:dyDescent="0.2">
      <c r="A24" s="142" t="s">
        <v>193</v>
      </c>
      <c r="B24" s="47" t="s">
        <v>13</v>
      </c>
      <c r="C24" s="31">
        <v>827</v>
      </c>
      <c r="D24" s="31">
        <v>579</v>
      </c>
      <c r="E24" s="31">
        <v>475</v>
      </c>
      <c r="F24" s="31">
        <v>395</v>
      </c>
      <c r="G24" s="31">
        <v>358</v>
      </c>
      <c r="H24" s="31">
        <v>287</v>
      </c>
      <c r="I24" s="31">
        <v>266</v>
      </c>
      <c r="J24" s="31">
        <v>209</v>
      </c>
      <c r="K24" s="31">
        <v>143</v>
      </c>
      <c r="L24" s="31">
        <v>97</v>
      </c>
      <c r="M24" s="115">
        <v>0.26</v>
      </c>
      <c r="N24" s="116">
        <v>0.22</v>
      </c>
      <c r="O24" s="116">
        <v>0.21</v>
      </c>
      <c r="P24" s="116">
        <v>0.19</v>
      </c>
      <c r="Q24" s="116">
        <v>0.18</v>
      </c>
      <c r="R24" s="116">
        <v>0.13</v>
      </c>
      <c r="S24" s="116">
        <v>0.12</v>
      </c>
      <c r="T24" s="116">
        <v>0.11</v>
      </c>
      <c r="U24" s="116">
        <v>0.09</v>
      </c>
      <c r="V24" s="116">
        <v>7.0000000000000007E-2</v>
      </c>
    </row>
    <row r="25" spans="1:22" x14ac:dyDescent="0.2">
      <c r="A25" s="156" t="str">
        <f t="shared" ref="A25:A36" si="1">A24</f>
        <v>At large</v>
      </c>
      <c r="B25" s="47" t="s">
        <v>1</v>
      </c>
      <c r="C25" s="31">
        <v>940</v>
      </c>
      <c r="D25" s="31">
        <v>764</v>
      </c>
      <c r="E25" s="31">
        <v>638</v>
      </c>
      <c r="F25" s="31">
        <v>565</v>
      </c>
      <c r="G25" s="31">
        <v>524</v>
      </c>
      <c r="H25" s="31">
        <v>542</v>
      </c>
      <c r="I25" s="31">
        <v>514</v>
      </c>
      <c r="J25" s="31">
        <v>438</v>
      </c>
      <c r="K25" s="31">
        <v>368</v>
      </c>
      <c r="L25" s="31">
        <v>280</v>
      </c>
      <c r="M25" s="115">
        <v>0.28999999999999998</v>
      </c>
      <c r="N25" s="116">
        <v>0.28999999999999998</v>
      </c>
      <c r="O25" s="116">
        <v>0.28000000000000003</v>
      </c>
      <c r="P25" s="116">
        <v>0.27</v>
      </c>
      <c r="Q25" s="116">
        <v>0.26</v>
      </c>
      <c r="R25" s="116">
        <v>0.25</v>
      </c>
      <c r="S25" s="116">
        <v>0.24</v>
      </c>
      <c r="T25" s="116">
        <v>0.22</v>
      </c>
      <c r="U25" s="116">
        <v>0.22</v>
      </c>
      <c r="V25" s="116">
        <v>0.2</v>
      </c>
    </row>
    <row r="26" spans="1:22" x14ac:dyDescent="0.2">
      <c r="A26" s="156" t="str">
        <f t="shared" si="1"/>
        <v>At large</v>
      </c>
      <c r="B26" s="47" t="s">
        <v>2</v>
      </c>
      <c r="C26" s="31">
        <v>519</v>
      </c>
      <c r="D26" s="31">
        <v>448</v>
      </c>
      <c r="E26" s="31">
        <v>397</v>
      </c>
      <c r="F26" s="31">
        <v>408</v>
      </c>
      <c r="G26" s="31">
        <v>400</v>
      </c>
      <c r="H26" s="31">
        <v>489</v>
      </c>
      <c r="I26" s="31">
        <v>481</v>
      </c>
      <c r="J26" s="31">
        <v>435</v>
      </c>
      <c r="K26" s="31">
        <v>391</v>
      </c>
      <c r="L26" s="31">
        <v>311</v>
      </c>
      <c r="M26" s="115">
        <v>0.16</v>
      </c>
      <c r="N26" s="116">
        <v>0.17</v>
      </c>
      <c r="O26" s="116">
        <v>0.18</v>
      </c>
      <c r="P26" s="116">
        <v>0.19</v>
      </c>
      <c r="Q26" s="116">
        <v>0.2</v>
      </c>
      <c r="R26" s="116">
        <v>0.23</v>
      </c>
      <c r="S26" s="116">
        <v>0.22</v>
      </c>
      <c r="T26" s="116">
        <v>0.22</v>
      </c>
      <c r="U26" s="116">
        <v>0.23</v>
      </c>
      <c r="V26" s="116">
        <v>0.22</v>
      </c>
    </row>
    <row r="27" spans="1:22" x14ac:dyDescent="0.2">
      <c r="A27" s="156" t="str">
        <f t="shared" si="1"/>
        <v>At large</v>
      </c>
      <c r="B27" s="47" t="s">
        <v>3</v>
      </c>
      <c r="C27" s="31">
        <v>300</v>
      </c>
      <c r="D27" s="31">
        <v>269</v>
      </c>
      <c r="E27" s="31">
        <v>252</v>
      </c>
      <c r="F27" s="31">
        <v>253</v>
      </c>
      <c r="G27" s="31">
        <v>263</v>
      </c>
      <c r="H27" s="31">
        <v>317</v>
      </c>
      <c r="I27" s="31">
        <v>308</v>
      </c>
      <c r="J27" s="31">
        <v>301</v>
      </c>
      <c r="K27" s="31">
        <v>316</v>
      </c>
      <c r="L27" s="31">
        <v>257</v>
      </c>
      <c r="M27" s="115">
        <v>0.09</v>
      </c>
      <c r="N27" s="116">
        <v>0.1</v>
      </c>
      <c r="O27" s="116">
        <v>0.11</v>
      </c>
      <c r="P27" s="116">
        <v>0.12</v>
      </c>
      <c r="Q27" s="116">
        <v>0.13</v>
      </c>
      <c r="R27" s="116">
        <v>0.15</v>
      </c>
      <c r="S27" s="116">
        <v>0.14000000000000001</v>
      </c>
      <c r="T27" s="116">
        <v>0.15</v>
      </c>
      <c r="U27" s="116">
        <v>0.19</v>
      </c>
      <c r="V27" s="116">
        <v>0.18</v>
      </c>
    </row>
    <row r="28" spans="1:22" x14ac:dyDescent="0.2">
      <c r="A28" s="156" t="str">
        <f t="shared" si="1"/>
        <v>At large</v>
      </c>
      <c r="B28" s="47" t="s">
        <v>4</v>
      </c>
      <c r="C28" s="31">
        <v>235</v>
      </c>
      <c r="D28" s="31">
        <v>209</v>
      </c>
      <c r="E28" s="31">
        <v>184</v>
      </c>
      <c r="F28" s="31">
        <v>183</v>
      </c>
      <c r="G28" s="31">
        <v>166</v>
      </c>
      <c r="H28" s="31">
        <v>200</v>
      </c>
      <c r="I28" s="31">
        <v>215</v>
      </c>
      <c r="J28" s="31">
        <v>200</v>
      </c>
      <c r="K28" s="31">
        <v>169</v>
      </c>
      <c r="L28" s="31">
        <v>167</v>
      </c>
      <c r="M28" s="115">
        <v>7.0000000000000007E-2</v>
      </c>
      <c r="N28" s="116">
        <v>0.08</v>
      </c>
      <c r="O28" s="116">
        <v>0.08</v>
      </c>
      <c r="P28" s="116">
        <v>0.09</v>
      </c>
      <c r="Q28" s="116">
        <v>0.08</v>
      </c>
      <c r="R28" s="116">
        <v>0.09</v>
      </c>
      <c r="S28" s="116">
        <v>0.1</v>
      </c>
      <c r="T28" s="116">
        <v>0.1</v>
      </c>
      <c r="U28" s="116">
        <v>0.1</v>
      </c>
      <c r="V28" s="116">
        <v>0.12</v>
      </c>
    </row>
    <row r="29" spans="1:22" x14ac:dyDescent="0.2">
      <c r="A29" s="156" t="str">
        <f t="shared" si="1"/>
        <v>At large</v>
      </c>
      <c r="B29" s="47" t="s">
        <v>5</v>
      </c>
      <c r="C29" s="31">
        <v>198</v>
      </c>
      <c r="D29" s="31">
        <v>158</v>
      </c>
      <c r="E29" s="31">
        <v>132</v>
      </c>
      <c r="F29" s="31">
        <v>147</v>
      </c>
      <c r="G29" s="31">
        <v>141</v>
      </c>
      <c r="H29" s="31">
        <v>147</v>
      </c>
      <c r="I29" s="31">
        <v>143</v>
      </c>
      <c r="J29" s="31">
        <v>157</v>
      </c>
      <c r="K29" s="31">
        <v>96</v>
      </c>
      <c r="L29" s="31">
        <v>114</v>
      </c>
      <c r="M29" s="115">
        <v>0.06</v>
      </c>
      <c r="N29" s="116">
        <v>0.06</v>
      </c>
      <c r="O29" s="116">
        <v>0.06</v>
      </c>
      <c r="P29" s="116">
        <v>7.0000000000000007E-2</v>
      </c>
      <c r="Q29" s="116">
        <v>7.0000000000000007E-2</v>
      </c>
      <c r="R29" s="116">
        <v>7.0000000000000007E-2</v>
      </c>
      <c r="S29" s="116">
        <v>7.0000000000000007E-2</v>
      </c>
      <c r="T29" s="116">
        <v>0.08</v>
      </c>
      <c r="U29" s="116">
        <v>0.06</v>
      </c>
      <c r="V29" s="116">
        <v>0.08</v>
      </c>
    </row>
    <row r="30" spans="1:22" x14ac:dyDescent="0.2">
      <c r="A30" s="156" t="str">
        <f t="shared" si="1"/>
        <v>At large</v>
      </c>
      <c r="B30" s="47" t="s">
        <v>6</v>
      </c>
      <c r="C30" s="31">
        <v>110</v>
      </c>
      <c r="D30" s="31">
        <v>115</v>
      </c>
      <c r="E30" s="31">
        <v>83</v>
      </c>
      <c r="F30" s="31">
        <v>74</v>
      </c>
      <c r="G30" s="31">
        <v>97</v>
      </c>
      <c r="H30" s="31">
        <v>94</v>
      </c>
      <c r="I30" s="31">
        <v>111</v>
      </c>
      <c r="J30" s="31">
        <v>113</v>
      </c>
      <c r="K30" s="31">
        <v>94</v>
      </c>
      <c r="L30" s="31">
        <v>97</v>
      </c>
      <c r="M30" s="115">
        <v>0.03</v>
      </c>
      <c r="N30" s="116">
        <v>0.04</v>
      </c>
      <c r="O30" s="116">
        <v>0.04</v>
      </c>
      <c r="P30" s="116">
        <v>0.03</v>
      </c>
      <c r="Q30" s="116">
        <v>0.05</v>
      </c>
      <c r="R30" s="116">
        <v>0.04</v>
      </c>
      <c r="S30" s="116">
        <v>0.05</v>
      </c>
      <c r="T30" s="116">
        <v>0.06</v>
      </c>
      <c r="U30" s="116">
        <v>0.06</v>
      </c>
      <c r="V30" s="116">
        <v>7.0000000000000007E-2</v>
      </c>
    </row>
    <row r="31" spans="1:22" x14ac:dyDescent="0.2">
      <c r="A31" s="156" t="str">
        <f t="shared" si="1"/>
        <v>At large</v>
      </c>
      <c r="B31" s="47" t="s">
        <v>7</v>
      </c>
      <c r="C31" s="31">
        <v>47</v>
      </c>
      <c r="D31" s="31">
        <v>50</v>
      </c>
      <c r="E31" s="31">
        <v>67</v>
      </c>
      <c r="F31" s="31">
        <v>52</v>
      </c>
      <c r="G31" s="31">
        <v>42</v>
      </c>
      <c r="H31" s="31">
        <v>37</v>
      </c>
      <c r="I31" s="31">
        <v>64</v>
      </c>
      <c r="J31" s="31">
        <v>63</v>
      </c>
      <c r="K31" s="31">
        <v>52</v>
      </c>
      <c r="L31" s="31">
        <v>37</v>
      </c>
      <c r="M31" s="115">
        <v>0.01</v>
      </c>
      <c r="N31" s="116">
        <v>0.02</v>
      </c>
      <c r="O31" s="116">
        <v>0.03</v>
      </c>
      <c r="P31" s="116">
        <v>0.02</v>
      </c>
      <c r="Q31" s="116">
        <v>0.02</v>
      </c>
      <c r="R31" s="116">
        <v>0.02</v>
      </c>
      <c r="S31" s="116">
        <v>0.03</v>
      </c>
      <c r="T31" s="116">
        <v>0.03</v>
      </c>
      <c r="U31" s="116">
        <v>0.03</v>
      </c>
      <c r="V31" s="116">
        <v>0.03</v>
      </c>
    </row>
    <row r="32" spans="1:22" x14ac:dyDescent="0.2">
      <c r="A32" s="156" t="str">
        <f t="shared" si="1"/>
        <v>At large</v>
      </c>
      <c r="B32" s="47" t="s">
        <v>8</v>
      </c>
      <c r="C32" s="31">
        <v>30</v>
      </c>
      <c r="D32" s="31">
        <v>25</v>
      </c>
      <c r="E32" s="31">
        <v>26</v>
      </c>
      <c r="F32" s="31">
        <v>15</v>
      </c>
      <c r="G32" s="31">
        <v>19</v>
      </c>
      <c r="H32" s="31">
        <v>27</v>
      </c>
      <c r="I32" s="31">
        <v>34</v>
      </c>
      <c r="J32" s="31">
        <v>34</v>
      </c>
      <c r="K32" s="31">
        <v>26</v>
      </c>
      <c r="L32" s="31">
        <v>27</v>
      </c>
      <c r="M32" s="115">
        <v>0.01</v>
      </c>
      <c r="N32" s="116">
        <v>0.01</v>
      </c>
      <c r="O32" s="116">
        <v>0.01</v>
      </c>
      <c r="P32" s="116">
        <v>0.01</v>
      </c>
      <c r="Q32" s="116">
        <v>0.01</v>
      </c>
      <c r="R32" s="116">
        <v>0.01</v>
      </c>
      <c r="S32" s="116">
        <v>0.02</v>
      </c>
      <c r="T32" s="116">
        <v>0.02</v>
      </c>
      <c r="U32" s="116">
        <v>0.02</v>
      </c>
      <c r="V32" s="116">
        <v>0.02</v>
      </c>
    </row>
    <row r="33" spans="1:22" x14ac:dyDescent="0.2">
      <c r="A33" s="156" t="str">
        <f t="shared" si="1"/>
        <v>At large</v>
      </c>
      <c r="B33" s="47" t="s">
        <v>9</v>
      </c>
      <c r="C33" s="31">
        <v>18</v>
      </c>
      <c r="D33" s="31">
        <v>9</v>
      </c>
      <c r="E33" s="31">
        <v>7</v>
      </c>
      <c r="F33" s="31">
        <v>15</v>
      </c>
      <c r="G33" s="31">
        <v>13</v>
      </c>
      <c r="H33" s="31">
        <v>14</v>
      </c>
      <c r="I33" s="31">
        <v>12</v>
      </c>
      <c r="J33" s="31">
        <v>15</v>
      </c>
      <c r="K33" s="31">
        <v>15</v>
      </c>
      <c r="L33" s="31">
        <v>11</v>
      </c>
      <c r="M33" s="115">
        <v>0.01</v>
      </c>
      <c r="N33" s="116" t="s">
        <v>378</v>
      </c>
      <c r="O33" s="116" t="s">
        <v>378</v>
      </c>
      <c r="P33" s="116">
        <v>0.01</v>
      </c>
      <c r="Q33" s="116">
        <v>0.01</v>
      </c>
      <c r="R33" s="116">
        <v>0.01</v>
      </c>
      <c r="S33" s="116">
        <v>0.01</v>
      </c>
      <c r="T33" s="116">
        <v>0.01</v>
      </c>
      <c r="U33" s="116">
        <v>0.01</v>
      </c>
      <c r="V33" s="116">
        <v>0.01</v>
      </c>
    </row>
    <row r="34" spans="1:22" x14ac:dyDescent="0.2">
      <c r="A34" s="156" t="str">
        <f t="shared" si="1"/>
        <v>At large</v>
      </c>
      <c r="B34" s="47" t="s">
        <v>14</v>
      </c>
      <c r="C34" s="31">
        <v>8</v>
      </c>
      <c r="D34" s="31">
        <v>7</v>
      </c>
      <c r="E34" s="31">
        <v>5</v>
      </c>
      <c r="F34" s="31">
        <v>6</v>
      </c>
      <c r="G34" s="31">
        <v>4</v>
      </c>
      <c r="H34" s="31">
        <v>7</v>
      </c>
      <c r="I34" s="31">
        <v>10</v>
      </c>
      <c r="J34" s="31">
        <v>6</v>
      </c>
      <c r="K34" s="31">
        <v>8</v>
      </c>
      <c r="L34" s="31">
        <v>7</v>
      </c>
      <c r="M34" s="115" t="s">
        <v>378</v>
      </c>
      <c r="N34" s="116" t="s">
        <v>378</v>
      </c>
      <c r="O34" s="116" t="s">
        <v>378</v>
      </c>
      <c r="P34" s="116" t="s">
        <v>378</v>
      </c>
      <c r="Q34" s="116" t="s">
        <v>378</v>
      </c>
      <c r="R34" s="116" t="s">
        <v>378</v>
      </c>
      <c r="S34" s="116" t="s">
        <v>378</v>
      </c>
      <c r="T34" s="116" t="s">
        <v>378</v>
      </c>
      <c r="U34" s="116" t="s">
        <v>378</v>
      </c>
      <c r="V34" s="116" t="s">
        <v>378</v>
      </c>
    </row>
    <row r="35" spans="1:22" x14ac:dyDescent="0.2">
      <c r="A35" s="156" t="str">
        <f t="shared" si="1"/>
        <v>At large</v>
      </c>
      <c r="B35" s="47" t="s">
        <v>10</v>
      </c>
      <c r="C35" s="31">
        <v>1</v>
      </c>
      <c r="D35" s="31">
        <v>1</v>
      </c>
      <c r="E35" s="31">
        <v>0</v>
      </c>
      <c r="F35" s="31">
        <v>2</v>
      </c>
      <c r="G35" s="31">
        <v>4</v>
      </c>
      <c r="H35" s="31">
        <v>0</v>
      </c>
      <c r="I35" s="31">
        <v>1</v>
      </c>
      <c r="J35" s="31">
        <v>1</v>
      </c>
      <c r="K35" s="31">
        <v>0</v>
      </c>
      <c r="L35" s="31">
        <v>0</v>
      </c>
      <c r="M35" s="115" t="s">
        <v>378</v>
      </c>
      <c r="N35" s="116" t="s">
        <v>378</v>
      </c>
      <c r="O35" s="116">
        <v>0</v>
      </c>
      <c r="P35" s="116" t="s">
        <v>378</v>
      </c>
      <c r="Q35" s="116" t="s">
        <v>378</v>
      </c>
      <c r="R35" s="116">
        <v>0</v>
      </c>
      <c r="S35" s="116" t="s">
        <v>378</v>
      </c>
      <c r="T35" s="116" t="s">
        <v>378</v>
      </c>
      <c r="U35" s="116">
        <v>0</v>
      </c>
      <c r="V35" s="116">
        <v>0</v>
      </c>
    </row>
    <row r="36" spans="1:22" x14ac:dyDescent="0.2">
      <c r="A36" s="157" t="str">
        <f t="shared" si="1"/>
        <v>At large</v>
      </c>
      <c r="B36" s="51" t="s">
        <v>0</v>
      </c>
      <c r="C36" s="114">
        <v>3233</v>
      </c>
      <c r="D36" s="114">
        <v>2634</v>
      </c>
      <c r="E36" s="114">
        <v>2266</v>
      </c>
      <c r="F36" s="114">
        <v>2115</v>
      </c>
      <c r="G36" s="114">
        <v>2031</v>
      </c>
      <c r="H36" s="114">
        <v>2161</v>
      </c>
      <c r="I36" s="114">
        <v>2159</v>
      </c>
      <c r="J36" s="114">
        <v>1972</v>
      </c>
      <c r="K36" s="114">
        <v>1678</v>
      </c>
      <c r="L36" s="114">
        <v>1405</v>
      </c>
      <c r="M36" s="117">
        <v>1</v>
      </c>
      <c r="N36" s="118">
        <v>1</v>
      </c>
      <c r="O36" s="118">
        <v>1</v>
      </c>
      <c r="P36" s="118">
        <v>1</v>
      </c>
      <c r="Q36" s="118">
        <v>1</v>
      </c>
      <c r="R36" s="118">
        <v>1</v>
      </c>
      <c r="S36" s="118">
        <v>1</v>
      </c>
      <c r="T36" s="118">
        <v>1</v>
      </c>
      <c r="U36" s="118">
        <v>1</v>
      </c>
      <c r="V36" s="118">
        <v>1</v>
      </c>
    </row>
    <row r="37" spans="1:22" ht="14.25" customHeight="1" x14ac:dyDescent="0.2">
      <c r="A37" s="142" t="s">
        <v>195</v>
      </c>
      <c r="B37" s="47" t="s">
        <v>13</v>
      </c>
      <c r="C37" s="31">
        <v>2581</v>
      </c>
      <c r="D37" s="31">
        <v>2181</v>
      </c>
      <c r="E37" s="31">
        <v>1727</v>
      </c>
      <c r="F37" s="31">
        <v>1374</v>
      </c>
      <c r="G37" s="31">
        <v>1421</v>
      </c>
      <c r="H37" s="31">
        <v>1403</v>
      </c>
      <c r="I37" s="31">
        <v>1315</v>
      </c>
      <c r="J37" s="31">
        <v>1057</v>
      </c>
      <c r="K37" s="31">
        <v>854</v>
      </c>
      <c r="L37" s="31">
        <v>531</v>
      </c>
      <c r="M37" s="115">
        <v>0.21</v>
      </c>
      <c r="N37" s="116">
        <v>0.19</v>
      </c>
      <c r="O37" s="116">
        <v>0.18</v>
      </c>
      <c r="P37" s="116">
        <v>0.16</v>
      </c>
      <c r="Q37" s="116">
        <v>0.15</v>
      </c>
      <c r="R37" s="116">
        <v>0.14000000000000001</v>
      </c>
      <c r="S37" s="116">
        <v>0.12</v>
      </c>
      <c r="T37" s="116">
        <v>0.1</v>
      </c>
      <c r="U37" s="116">
        <v>0.08</v>
      </c>
      <c r="V37" s="116">
        <v>0.05</v>
      </c>
    </row>
    <row r="38" spans="1:22" x14ac:dyDescent="0.2">
      <c r="A38" s="156" t="str">
        <f t="shared" ref="A38:A49" si="2">A37</f>
        <v>Bail (including EM bail)</v>
      </c>
      <c r="B38" s="47" t="s">
        <v>1</v>
      </c>
      <c r="C38" s="31">
        <v>3413</v>
      </c>
      <c r="D38" s="31">
        <v>3126</v>
      </c>
      <c r="E38" s="31">
        <v>2639</v>
      </c>
      <c r="F38" s="31">
        <v>2204</v>
      </c>
      <c r="G38" s="31">
        <v>2320</v>
      </c>
      <c r="H38" s="31">
        <v>2534</v>
      </c>
      <c r="I38" s="31">
        <v>2531</v>
      </c>
      <c r="J38" s="31">
        <v>2359</v>
      </c>
      <c r="K38" s="31">
        <v>2188</v>
      </c>
      <c r="L38" s="31">
        <v>1844</v>
      </c>
      <c r="M38" s="115">
        <v>0.27</v>
      </c>
      <c r="N38" s="116">
        <v>0.27</v>
      </c>
      <c r="O38" s="116">
        <v>0.27</v>
      </c>
      <c r="P38" s="116">
        <v>0.26</v>
      </c>
      <c r="Q38" s="116">
        <v>0.25</v>
      </c>
      <c r="R38" s="116">
        <v>0.25</v>
      </c>
      <c r="S38" s="116">
        <v>0.23</v>
      </c>
      <c r="T38" s="116">
        <v>0.21</v>
      </c>
      <c r="U38" s="116">
        <v>0.2</v>
      </c>
      <c r="V38" s="116">
        <v>0.18</v>
      </c>
    </row>
    <row r="39" spans="1:22" x14ac:dyDescent="0.2">
      <c r="A39" s="156" t="str">
        <f t="shared" si="2"/>
        <v>Bail (including EM bail)</v>
      </c>
      <c r="B39" s="47" t="s">
        <v>2</v>
      </c>
      <c r="C39" s="31">
        <v>2171</v>
      </c>
      <c r="D39" s="31">
        <v>2074</v>
      </c>
      <c r="E39" s="31">
        <v>1790</v>
      </c>
      <c r="F39" s="31">
        <v>1637</v>
      </c>
      <c r="G39" s="31">
        <v>1890</v>
      </c>
      <c r="H39" s="31">
        <v>2246</v>
      </c>
      <c r="I39" s="31">
        <v>2510</v>
      </c>
      <c r="J39" s="31">
        <v>2548</v>
      </c>
      <c r="K39" s="31">
        <v>2572</v>
      </c>
      <c r="L39" s="31">
        <v>2503</v>
      </c>
      <c r="M39" s="115">
        <v>0.17</v>
      </c>
      <c r="N39" s="116">
        <v>0.18</v>
      </c>
      <c r="O39" s="116">
        <v>0.18</v>
      </c>
      <c r="P39" s="116">
        <v>0.19</v>
      </c>
      <c r="Q39" s="116">
        <v>0.2</v>
      </c>
      <c r="R39" s="116">
        <v>0.22</v>
      </c>
      <c r="S39" s="116">
        <v>0.23</v>
      </c>
      <c r="T39" s="116">
        <v>0.23</v>
      </c>
      <c r="U39" s="116">
        <v>0.23</v>
      </c>
      <c r="V39" s="116">
        <v>0.24</v>
      </c>
    </row>
    <row r="40" spans="1:22" x14ac:dyDescent="0.2">
      <c r="A40" s="156" t="str">
        <f t="shared" si="2"/>
        <v>Bail (including EM bail)</v>
      </c>
      <c r="B40" s="47" t="s">
        <v>3</v>
      </c>
      <c r="C40" s="31">
        <v>1417</v>
      </c>
      <c r="D40" s="31">
        <v>1401</v>
      </c>
      <c r="E40" s="31">
        <v>1214</v>
      </c>
      <c r="F40" s="31">
        <v>1160</v>
      </c>
      <c r="G40" s="31">
        <v>1274</v>
      </c>
      <c r="H40" s="31">
        <v>1540</v>
      </c>
      <c r="I40" s="31">
        <v>1809</v>
      </c>
      <c r="J40" s="31">
        <v>1926</v>
      </c>
      <c r="K40" s="31">
        <v>2018</v>
      </c>
      <c r="L40" s="31">
        <v>2120</v>
      </c>
      <c r="M40" s="115">
        <v>0.11</v>
      </c>
      <c r="N40" s="116">
        <v>0.12</v>
      </c>
      <c r="O40" s="116">
        <v>0.12</v>
      </c>
      <c r="P40" s="116">
        <v>0.14000000000000001</v>
      </c>
      <c r="Q40" s="116">
        <v>0.14000000000000001</v>
      </c>
      <c r="R40" s="116">
        <v>0.15</v>
      </c>
      <c r="S40" s="116">
        <v>0.16</v>
      </c>
      <c r="T40" s="116">
        <v>0.17</v>
      </c>
      <c r="U40" s="116">
        <v>0.18</v>
      </c>
      <c r="V40" s="116">
        <v>0.2</v>
      </c>
    </row>
    <row r="41" spans="1:22" x14ac:dyDescent="0.2">
      <c r="A41" s="156" t="str">
        <f t="shared" si="2"/>
        <v>Bail (including EM bail)</v>
      </c>
      <c r="B41" s="47" t="s">
        <v>4</v>
      </c>
      <c r="C41" s="31">
        <v>1157</v>
      </c>
      <c r="D41" s="31">
        <v>1025</v>
      </c>
      <c r="E41" s="31">
        <v>851</v>
      </c>
      <c r="F41" s="31">
        <v>822</v>
      </c>
      <c r="G41" s="31">
        <v>968</v>
      </c>
      <c r="H41" s="31">
        <v>1061</v>
      </c>
      <c r="I41" s="31">
        <v>1149</v>
      </c>
      <c r="J41" s="31">
        <v>1300</v>
      </c>
      <c r="K41" s="31">
        <v>1396</v>
      </c>
      <c r="L41" s="31">
        <v>1403</v>
      </c>
      <c r="M41" s="115">
        <v>0.09</v>
      </c>
      <c r="N41" s="116">
        <v>0.09</v>
      </c>
      <c r="O41" s="116">
        <v>0.09</v>
      </c>
      <c r="P41" s="116">
        <v>0.1</v>
      </c>
      <c r="Q41" s="116">
        <v>0.1</v>
      </c>
      <c r="R41" s="116">
        <v>0.1</v>
      </c>
      <c r="S41" s="116">
        <v>0.1</v>
      </c>
      <c r="T41" s="116">
        <v>0.12</v>
      </c>
      <c r="U41" s="116">
        <v>0.13</v>
      </c>
      <c r="V41" s="116">
        <v>0.13</v>
      </c>
    </row>
    <row r="42" spans="1:22" x14ac:dyDescent="0.2">
      <c r="A42" s="156" t="str">
        <f t="shared" si="2"/>
        <v>Bail (including EM bail)</v>
      </c>
      <c r="B42" s="47" t="s">
        <v>5</v>
      </c>
      <c r="C42" s="31">
        <v>892</v>
      </c>
      <c r="D42" s="31">
        <v>833</v>
      </c>
      <c r="E42" s="31">
        <v>699</v>
      </c>
      <c r="F42" s="31">
        <v>578</v>
      </c>
      <c r="G42" s="31">
        <v>701</v>
      </c>
      <c r="H42" s="31">
        <v>686</v>
      </c>
      <c r="I42" s="31">
        <v>750</v>
      </c>
      <c r="J42" s="31">
        <v>830</v>
      </c>
      <c r="K42" s="31">
        <v>882</v>
      </c>
      <c r="L42" s="31">
        <v>915</v>
      </c>
      <c r="M42" s="115">
        <v>7.0000000000000007E-2</v>
      </c>
      <c r="N42" s="116">
        <v>7.0000000000000007E-2</v>
      </c>
      <c r="O42" s="116">
        <v>7.0000000000000007E-2</v>
      </c>
      <c r="P42" s="116">
        <v>7.0000000000000007E-2</v>
      </c>
      <c r="Q42" s="116">
        <v>0.08</v>
      </c>
      <c r="R42" s="116">
        <v>7.0000000000000007E-2</v>
      </c>
      <c r="S42" s="116">
        <v>7.0000000000000007E-2</v>
      </c>
      <c r="T42" s="116">
        <v>0.08</v>
      </c>
      <c r="U42" s="116">
        <v>0.08</v>
      </c>
      <c r="V42" s="116">
        <v>0.09</v>
      </c>
    </row>
    <row r="43" spans="1:22" x14ac:dyDescent="0.2">
      <c r="A43" s="156" t="str">
        <f t="shared" si="2"/>
        <v>Bail (including EM bail)</v>
      </c>
      <c r="B43" s="47" t="s">
        <v>6</v>
      </c>
      <c r="C43" s="31">
        <v>507</v>
      </c>
      <c r="D43" s="31">
        <v>481</v>
      </c>
      <c r="E43" s="31">
        <v>404</v>
      </c>
      <c r="F43" s="31">
        <v>368</v>
      </c>
      <c r="G43" s="31">
        <v>404</v>
      </c>
      <c r="H43" s="31">
        <v>426</v>
      </c>
      <c r="I43" s="31">
        <v>524</v>
      </c>
      <c r="J43" s="31">
        <v>518</v>
      </c>
      <c r="K43" s="31">
        <v>627</v>
      </c>
      <c r="L43" s="31">
        <v>583</v>
      </c>
      <c r="M43" s="115">
        <v>0.04</v>
      </c>
      <c r="N43" s="116">
        <v>0.04</v>
      </c>
      <c r="O43" s="116">
        <v>0.04</v>
      </c>
      <c r="P43" s="116">
        <v>0.04</v>
      </c>
      <c r="Q43" s="116">
        <v>0.04</v>
      </c>
      <c r="R43" s="116">
        <v>0.04</v>
      </c>
      <c r="S43" s="116">
        <v>0.05</v>
      </c>
      <c r="T43" s="116">
        <v>0.05</v>
      </c>
      <c r="U43" s="116">
        <v>0.06</v>
      </c>
      <c r="V43" s="116">
        <v>0.06</v>
      </c>
    </row>
    <row r="44" spans="1:22" x14ac:dyDescent="0.2">
      <c r="A44" s="156" t="str">
        <f t="shared" si="2"/>
        <v>Bail (including EM bail)</v>
      </c>
      <c r="B44" s="47" t="s">
        <v>7</v>
      </c>
      <c r="C44" s="31">
        <v>264</v>
      </c>
      <c r="D44" s="31">
        <v>248</v>
      </c>
      <c r="E44" s="31">
        <v>237</v>
      </c>
      <c r="F44" s="31">
        <v>226</v>
      </c>
      <c r="G44" s="31">
        <v>209</v>
      </c>
      <c r="H44" s="31">
        <v>227</v>
      </c>
      <c r="I44" s="31">
        <v>286</v>
      </c>
      <c r="J44" s="31">
        <v>277</v>
      </c>
      <c r="K44" s="31">
        <v>294</v>
      </c>
      <c r="L44" s="31">
        <v>315</v>
      </c>
      <c r="M44" s="115">
        <v>0.02</v>
      </c>
      <c r="N44" s="116">
        <v>0.02</v>
      </c>
      <c r="O44" s="116">
        <v>0.02</v>
      </c>
      <c r="P44" s="116">
        <v>0.03</v>
      </c>
      <c r="Q44" s="116">
        <v>0.02</v>
      </c>
      <c r="R44" s="116">
        <v>0.02</v>
      </c>
      <c r="S44" s="116">
        <v>0.03</v>
      </c>
      <c r="T44" s="116">
        <v>0.03</v>
      </c>
      <c r="U44" s="116">
        <v>0.03</v>
      </c>
      <c r="V44" s="116">
        <v>0.03</v>
      </c>
    </row>
    <row r="45" spans="1:22" x14ac:dyDescent="0.2">
      <c r="A45" s="156" t="str">
        <f t="shared" si="2"/>
        <v>Bail (including EM bail)</v>
      </c>
      <c r="B45" s="47" t="s">
        <v>8</v>
      </c>
      <c r="C45" s="31">
        <v>96</v>
      </c>
      <c r="D45" s="31">
        <v>95</v>
      </c>
      <c r="E45" s="31">
        <v>107</v>
      </c>
      <c r="F45" s="31">
        <v>99</v>
      </c>
      <c r="G45" s="31">
        <v>102</v>
      </c>
      <c r="H45" s="31">
        <v>120</v>
      </c>
      <c r="I45" s="31">
        <v>145</v>
      </c>
      <c r="J45" s="31">
        <v>132</v>
      </c>
      <c r="K45" s="31">
        <v>138</v>
      </c>
      <c r="L45" s="31">
        <v>160</v>
      </c>
      <c r="M45" s="115">
        <v>0.01</v>
      </c>
      <c r="N45" s="116">
        <v>0.01</v>
      </c>
      <c r="O45" s="116">
        <v>0.01</v>
      </c>
      <c r="P45" s="116">
        <v>0.01</v>
      </c>
      <c r="Q45" s="116">
        <v>0.01</v>
      </c>
      <c r="R45" s="116">
        <v>0.01</v>
      </c>
      <c r="S45" s="116">
        <v>0.01</v>
      </c>
      <c r="T45" s="116">
        <v>0.01</v>
      </c>
      <c r="U45" s="116">
        <v>0.01</v>
      </c>
      <c r="V45" s="116">
        <v>0.02</v>
      </c>
    </row>
    <row r="46" spans="1:22" x14ac:dyDescent="0.2">
      <c r="A46" s="156" t="str">
        <f t="shared" si="2"/>
        <v>Bail (including EM bail)</v>
      </c>
      <c r="B46" s="47" t="s">
        <v>9</v>
      </c>
      <c r="C46" s="31">
        <v>53</v>
      </c>
      <c r="D46" s="31">
        <v>46</v>
      </c>
      <c r="E46" s="31">
        <v>27</v>
      </c>
      <c r="F46" s="31">
        <v>36</v>
      </c>
      <c r="G46" s="31">
        <v>36</v>
      </c>
      <c r="H46" s="31">
        <v>39</v>
      </c>
      <c r="I46" s="31">
        <v>39</v>
      </c>
      <c r="J46" s="31">
        <v>51</v>
      </c>
      <c r="K46" s="31">
        <v>56</v>
      </c>
      <c r="L46" s="31">
        <v>54</v>
      </c>
      <c r="M46" s="115" t="s">
        <v>378</v>
      </c>
      <c r="N46" s="116" t="s">
        <v>378</v>
      </c>
      <c r="O46" s="116" t="s">
        <v>378</v>
      </c>
      <c r="P46" s="116" t="s">
        <v>378</v>
      </c>
      <c r="Q46" s="116" t="s">
        <v>378</v>
      </c>
      <c r="R46" s="116" t="s">
        <v>378</v>
      </c>
      <c r="S46" s="116" t="s">
        <v>378</v>
      </c>
      <c r="T46" s="116" t="s">
        <v>378</v>
      </c>
      <c r="U46" s="116">
        <v>0.01</v>
      </c>
      <c r="V46" s="116">
        <v>0.01</v>
      </c>
    </row>
    <row r="47" spans="1:22" x14ac:dyDescent="0.2">
      <c r="A47" s="156" t="str">
        <f t="shared" si="2"/>
        <v>Bail (including EM bail)</v>
      </c>
      <c r="B47" s="47" t="s">
        <v>14</v>
      </c>
      <c r="C47" s="31">
        <v>19</v>
      </c>
      <c r="D47" s="31">
        <v>20</v>
      </c>
      <c r="E47" s="31">
        <v>23</v>
      </c>
      <c r="F47" s="31">
        <v>17</v>
      </c>
      <c r="G47" s="31">
        <v>17</v>
      </c>
      <c r="H47" s="31">
        <v>28</v>
      </c>
      <c r="I47" s="31">
        <v>21</v>
      </c>
      <c r="J47" s="31">
        <v>18</v>
      </c>
      <c r="K47" s="31">
        <v>39</v>
      </c>
      <c r="L47" s="31">
        <v>24</v>
      </c>
      <c r="M47" s="115" t="s">
        <v>378</v>
      </c>
      <c r="N47" s="116" t="s">
        <v>378</v>
      </c>
      <c r="O47" s="116" t="s">
        <v>378</v>
      </c>
      <c r="P47" s="116" t="s">
        <v>378</v>
      </c>
      <c r="Q47" s="116" t="s">
        <v>378</v>
      </c>
      <c r="R47" s="116" t="s">
        <v>378</v>
      </c>
      <c r="S47" s="116" t="s">
        <v>378</v>
      </c>
      <c r="T47" s="116" t="s">
        <v>378</v>
      </c>
      <c r="U47" s="116" t="s">
        <v>378</v>
      </c>
      <c r="V47" s="116" t="s">
        <v>378</v>
      </c>
    </row>
    <row r="48" spans="1:22" x14ac:dyDescent="0.2">
      <c r="A48" s="156" t="str">
        <f t="shared" si="2"/>
        <v>Bail (including EM bail)</v>
      </c>
      <c r="B48" s="47" t="s">
        <v>10</v>
      </c>
      <c r="C48" s="31">
        <v>2</v>
      </c>
      <c r="D48" s="31">
        <v>8</v>
      </c>
      <c r="E48" s="31">
        <v>3</v>
      </c>
      <c r="F48" s="31">
        <v>2</v>
      </c>
      <c r="G48" s="31">
        <v>3</v>
      </c>
      <c r="H48" s="31">
        <v>2</v>
      </c>
      <c r="I48" s="31">
        <v>2</v>
      </c>
      <c r="J48" s="31">
        <v>2</v>
      </c>
      <c r="K48" s="31">
        <v>0</v>
      </c>
      <c r="L48" s="31">
        <v>0</v>
      </c>
      <c r="M48" s="115" t="s">
        <v>378</v>
      </c>
      <c r="N48" s="116" t="s">
        <v>378</v>
      </c>
      <c r="O48" s="116" t="s">
        <v>378</v>
      </c>
      <c r="P48" s="116" t="s">
        <v>378</v>
      </c>
      <c r="Q48" s="116" t="s">
        <v>378</v>
      </c>
      <c r="R48" s="116" t="s">
        <v>378</v>
      </c>
      <c r="S48" s="116" t="s">
        <v>378</v>
      </c>
      <c r="T48" s="116" t="s">
        <v>378</v>
      </c>
      <c r="U48" s="116">
        <v>0</v>
      </c>
      <c r="V48" s="116">
        <v>0</v>
      </c>
    </row>
    <row r="49" spans="1:22" x14ac:dyDescent="0.2">
      <c r="A49" s="157" t="str">
        <f t="shared" si="2"/>
        <v>Bail (including EM bail)</v>
      </c>
      <c r="B49" s="51" t="s">
        <v>0</v>
      </c>
      <c r="C49" s="114">
        <v>12572</v>
      </c>
      <c r="D49" s="114">
        <v>11538</v>
      </c>
      <c r="E49" s="114">
        <v>9721</v>
      </c>
      <c r="F49" s="114">
        <v>8523</v>
      </c>
      <c r="G49" s="114">
        <v>9345</v>
      </c>
      <c r="H49" s="114">
        <v>10312</v>
      </c>
      <c r="I49" s="114">
        <v>11081</v>
      </c>
      <c r="J49" s="114">
        <v>11018</v>
      </c>
      <c r="K49" s="114">
        <v>11064</v>
      </c>
      <c r="L49" s="114">
        <v>10452</v>
      </c>
      <c r="M49" s="117">
        <v>1</v>
      </c>
      <c r="N49" s="118">
        <v>1</v>
      </c>
      <c r="O49" s="118">
        <v>1</v>
      </c>
      <c r="P49" s="118">
        <v>1</v>
      </c>
      <c r="Q49" s="118">
        <v>1</v>
      </c>
      <c r="R49" s="118">
        <v>1</v>
      </c>
      <c r="S49" s="118">
        <v>1</v>
      </c>
      <c r="T49" s="118">
        <v>1</v>
      </c>
      <c r="U49" s="118">
        <v>1</v>
      </c>
      <c r="V49" s="118">
        <v>1</v>
      </c>
    </row>
  </sheetData>
  <sheetProtection formatCells="0" formatColumns="0" formatRows="0" insertColumns="0" insertRows="0" insertHyperlinks="0" deleteColumns="0" deleteRows="0" sort="0" autoFilter="0" pivotTables="0"/>
  <autoFilter ref="A10:B49" xr:uid="{D099FFC8-4D54-43E2-B2D3-56AE4F7EE43A}"/>
  <mergeCells count="13">
    <mergeCell ref="A6:V6"/>
    <mergeCell ref="A7:V7"/>
    <mergeCell ref="A8:V8"/>
    <mergeCell ref="A1:V1"/>
    <mergeCell ref="A2:V2"/>
    <mergeCell ref="A3:V3"/>
    <mergeCell ref="A4:V4"/>
    <mergeCell ref="A5:V5"/>
    <mergeCell ref="A11:A23"/>
    <mergeCell ref="A24:A36"/>
    <mergeCell ref="A37:A49"/>
    <mergeCell ref="C9:L9"/>
    <mergeCell ref="M9:V9"/>
  </mergeCells>
  <hyperlinks>
    <hyperlink ref="A6:E6" location="'Definitions and data notes'!A1" display="For more information on how to interpret these figures, please read the Definitions and data notes." xr:uid="{8BB1E19E-3260-4FA1-B76F-D6F0E78E5C1B}"/>
    <hyperlink ref="A7:E7" location="Contents!A1" display="Back to Contents page" xr:uid="{18FF9899-D4C6-4C06-8F28-19E905A0E29E}"/>
  </hyperlinks>
  <pageMargins left="0.7" right="0.7" top="0.75" bottom="0.75" header="0.3" footer="0.3"/>
  <pageSetup paperSize="8"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theme="5" tint="0.59999389629810485"/>
  </sheetPr>
  <dimension ref="A1:W36"/>
  <sheetViews>
    <sheetView workbookViewId="0">
      <selection sqref="A1:U1"/>
    </sheetView>
  </sheetViews>
  <sheetFormatPr defaultRowHeight="14.25" x14ac:dyDescent="0.2"/>
  <cols>
    <col min="1" max="1" width="14.625" customWidth="1"/>
    <col min="2" max="11" width="8.625" customWidth="1"/>
  </cols>
  <sheetData>
    <row r="1" spans="1:23" s="20" customFormat="1" ht="15" x14ac:dyDescent="0.2">
      <c r="A1" s="136" t="s">
        <v>374</v>
      </c>
      <c r="B1" s="136"/>
      <c r="C1" s="136"/>
      <c r="D1" s="136"/>
      <c r="E1" s="136"/>
      <c r="F1" s="136"/>
      <c r="G1" s="136"/>
      <c r="H1" s="136"/>
      <c r="I1" s="136"/>
      <c r="J1" s="136"/>
      <c r="K1" s="136"/>
      <c r="L1" s="136"/>
      <c r="M1" s="136"/>
      <c r="N1" s="136"/>
      <c r="O1" s="136"/>
      <c r="P1" s="136"/>
      <c r="Q1" s="136"/>
      <c r="R1" s="136"/>
      <c r="S1" s="136"/>
      <c r="T1" s="136"/>
      <c r="U1" s="136"/>
      <c r="V1" s="66"/>
    </row>
    <row r="2" spans="1:23" s="20" customFormat="1" ht="14.25" customHeight="1" x14ac:dyDescent="0.2">
      <c r="A2" s="135" t="s">
        <v>424</v>
      </c>
      <c r="B2" s="135"/>
      <c r="C2" s="135"/>
      <c r="D2" s="135"/>
      <c r="E2" s="135"/>
      <c r="F2" s="135"/>
      <c r="G2" s="135"/>
      <c r="H2" s="135"/>
      <c r="I2" s="135"/>
      <c r="J2" s="135"/>
      <c r="K2" s="135"/>
      <c r="L2" s="135"/>
      <c r="M2" s="135"/>
      <c r="N2" s="135"/>
      <c r="O2" s="135"/>
      <c r="P2" s="135"/>
      <c r="Q2" s="135"/>
      <c r="R2" s="135"/>
      <c r="S2" s="135"/>
      <c r="T2" s="135"/>
      <c r="U2" s="135"/>
      <c r="V2" s="3"/>
    </row>
    <row r="3" spans="1:23" s="20" customFormat="1" ht="14.25" customHeight="1" x14ac:dyDescent="0.2">
      <c r="A3" s="135" t="s">
        <v>260</v>
      </c>
      <c r="B3" s="135"/>
      <c r="C3" s="135"/>
      <c r="D3" s="135"/>
      <c r="E3" s="135"/>
      <c r="F3" s="135"/>
      <c r="G3" s="135"/>
      <c r="H3" s="135"/>
      <c r="I3" s="135"/>
      <c r="J3" s="135"/>
      <c r="K3" s="135"/>
      <c r="L3" s="135"/>
      <c r="M3" s="135"/>
      <c r="N3" s="135"/>
      <c r="O3" s="135"/>
      <c r="P3" s="135"/>
      <c r="Q3" s="135"/>
      <c r="R3" s="135"/>
      <c r="S3" s="135"/>
      <c r="T3" s="135"/>
      <c r="U3" s="135"/>
      <c r="V3" s="3"/>
    </row>
    <row r="4" spans="1:23" s="20" customFormat="1" ht="26.25" customHeight="1" x14ac:dyDescent="0.2">
      <c r="A4" s="158" t="s">
        <v>286</v>
      </c>
      <c r="B4" s="135"/>
      <c r="C4" s="135"/>
      <c r="D4" s="135"/>
      <c r="E4" s="135"/>
      <c r="F4" s="135"/>
      <c r="G4" s="135"/>
      <c r="H4" s="135"/>
      <c r="I4" s="135"/>
      <c r="J4" s="135"/>
      <c r="K4" s="135"/>
      <c r="L4" s="135"/>
      <c r="M4" s="135"/>
      <c r="N4" s="135"/>
      <c r="O4" s="135"/>
      <c r="P4" s="135"/>
      <c r="Q4" s="135"/>
      <c r="R4" s="135"/>
      <c r="S4" s="135"/>
      <c r="T4" s="135"/>
      <c r="U4" s="135"/>
      <c r="V4" s="3"/>
    </row>
    <row r="5" spans="1:23" s="20" customFormat="1" ht="14.25" customHeight="1" x14ac:dyDescent="0.2">
      <c r="A5" s="135" t="s">
        <v>339</v>
      </c>
      <c r="B5" s="135"/>
      <c r="C5" s="135"/>
      <c r="D5" s="135"/>
      <c r="E5" s="135"/>
      <c r="F5" s="135"/>
      <c r="G5" s="135"/>
      <c r="H5" s="135"/>
      <c r="I5" s="135"/>
      <c r="J5" s="135"/>
      <c r="K5" s="135"/>
      <c r="L5" s="135"/>
      <c r="M5" s="135"/>
      <c r="N5" s="135"/>
      <c r="O5" s="135"/>
      <c r="P5" s="135"/>
      <c r="Q5" s="135"/>
      <c r="R5" s="135"/>
      <c r="S5" s="135"/>
      <c r="T5" s="135"/>
      <c r="U5" s="135"/>
      <c r="V5" s="3"/>
    </row>
    <row r="6" spans="1:23" s="20" customFormat="1" ht="14.25" customHeight="1" x14ac:dyDescent="0.2">
      <c r="A6" s="140" t="s">
        <v>268</v>
      </c>
      <c r="B6" s="140"/>
      <c r="C6" s="140"/>
      <c r="D6" s="140"/>
      <c r="E6" s="140"/>
      <c r="F6" s="140"/>
      <c r="G6" s="140"/>
      <c r="H6" s="140"/>
      <c r="I6" s="140"/>
      <c r="J6" s="140"/>
      <c r="K6" s="140"/>
      <c r="L6" s="140"/>
      <c r="M6" s="140"/>
      <c r="N6" s="140"/>
      <c r="O6" s="140"/>
      <c r="P6" s="140"/>
      <c r="Q6" s="140"/>
      <c r="R6" s="140"/>
      <c r="S6" s="140"/>
      <c r="T6" s="140"/>
      <c r="U6" s="140"/>
      <c r="V6" s="91"/>
    </row>
    <row r="7" spans="1:23" s="20" customFormat="1" ht="14.25" customHeight="1" x14ac:dyDescent="0.2">
      <c r="A7" s="140" t="s">
        <v>245</v>
      </c>
      <c r="B7" s="140"/>
      <c r="C7" s="140"/>
      <c r="D7" s="140"/>
      <c r="E7" s="140"/>
      <c r="F7" s="140"/>
      <c r="G7" s="140"/>
      <c r="H7" s="140"/>
      <c r="I7" s="140"/>
      <c r="J7" s="140"/>
      <c r="K7" s="140"/>
      <c r="L7" s="140"/>
      <c r="M7" s="140"/>
      <c r="N7" s="140"/>
      <c r="O7" s="140"/>
      <c r="P7" s="140"/>
      <c r="Q7" s="140"/>
      <c r="R7" s="140"/>
      <c r="S7" s="140"/>
      <c r="T7" s="140"/>
      <c r="U7" s="140"/>
      <c r="V7" s="91"/>
    </row>
    <row r="8" spans="1:23" s="20" customFormat="1" ht="36.75" customHeight="1" x14ac:dyDescent="0.2">
      <c r="A8" s="135" t="s">
        <v>425</v>
      </c>
      <c r="B8" s="135"/>
      <c r="C8" s="135"/>
      <c r="D8" s="135"/>
      <c r="E8" s="135"/>
      <c r="F8" s="135"/>
      <c r="G8" s="135"/>
      <c r="H8" s="135"/>
      <c r="I8" s="135"/>
      <c r="J8" s="135"/>
      <c r="K8" s="135"/>
      <c r="L8" s="135"/>
      <c r="M8" s="135"/>
      <c r="N8" s="135"/>
      <c r="O8" s="135"/>
      <c r="P8" s="135"/>
      <c r="Q8" s="135"/>
      <c r="R8" s="135"/>
      <c r="S8" s="135"/>
      <c r="T8" s="135"/>
      <c r="U8" s="135"/>
      <c r="V8" s="3"/>
    </row>
    <row r="9" spans="1:23" s="11" customFormat="1" x14ac:dyDescent="0.2">
      <c r="A9" s="90"/>
      <c r="B9" s="148" t="s">
        <v>291</v>
      </c>
      <c r="C9" s="148"/>
      <c r="D9" s="148"/>
      <c r="E9" s="148"/>
      <c r="F9" s="148"/>
      <c r="G9" s="148"/>
      <c r="H9" s="148"/>
      <c r="I9" s="148"/>
      <c r="J9" s="148"/>
      <c r="K9" s="148"/>
      <c r="L9" s="149" t="s">
        <v>269</v>
      </c>
      <c r="M9" s="148"/>
      <c r="N9" s="148"/>
      <c r="O9" s="148"/>
      <c r="P9" s="148"/>
      <c r="Q9" s="148"/>
      <c r="R9" s="148"/>
      <c r="S9" s="148"/>
      <c r="T9" s="148"/>
      <c r="U9" s="148"/>
    </row>
    <row r="10" spans="1:23" x14ac:dyDescent="0.2">
      <c r="A10" s="13"/>
      <c r="B10" s="81" t="s">
        <v>343</v>
      </c>
      <c r="C10" s="81" t="s">
        <v>344</v>
      </c>
      <c r="D10" s="81" t="s">
        <v>345</v>
      </c>
      <c r="E10" s="81" t="s">
        <v>346</v>
      </c>
      <c r="F10" s="81" t="s">
        <v>347</v>
      </c>
      <c r="G10" s="81" t="s">
        <v>348</v>
      </c>
      <c r="H10" s="81" t="s">
        <v>349</v>
      </c>
      <c r="I10" s="81" t="s">
        <v>350</v>
      </c>
      <c r="J10" s="81" t="s">
        <v>351</v>
      </c>
      <c r="K10" s="81" t="s">
        <v>375</v>
      </c>
      <c r="L10" s="82" t="s">
        <v>343</v>
      </c>
      <c r="M10" s="81" t="s">
        <v>344</v>
      </c>
      <c r="N10" s="81" t="s">
        <v>345</v>
      </c>
      <c r="O10" s="81" t="s">
        <v>346</v>
      </c>
      <c r="P10" s="81" t="s">
        <v>347</v>
      </c>
      <c r="Q10" s="81" t="s">
        <v>348</v>
      </c>
      <c r="R10" s="81" t="s">
        <v>349</v>
      </c>
      <c r="S10" s="81" t="s">
        <v>350</v>
      </c>
      <c r="T10" s="81" t="s">
        <v>351</v>
      </c>
      <c r="U10" s="81" t="s">
        <v>375</v>
      </c>
    </row>
    <row r="11" spans="1:23" x14ac:dyDescent="0.2">
      <c r="A11" s="100" t="s">
        <v>0</v>
      </c>
      <c r="B11" s="102">
        <v>4581</v>
      </c>
      <c r="C11" s="102">
        <v>4368</v>
      </c>
      <c r="D11" s="102">
        <v>3602</v>
      </c>
      <c r="E11" s="102">
        <v>3658</v>
      </c>
      <c r="F11" s="102">
        <v>4461</v>
      </c>
      <c r="G11" s="102">
        <v>4978</v>
      </c>
      <c r="H11" s="102">
        <v>5175</v>
      </c>
      <c r="I11" s="102">
        <v>5433</v>
      </c>
      <c r="J11" s="102">
        <v>5469</v>
      </c>
      <c r="K11" s="102">
        <v>5106</v>
      </c>
      <c r="L11" s="103">
        <v>1</v>
      </c>
      <c r="M11" s="104">
        <v>1</v>
      </c>
      <c r="N11" s="104">
        <v>1</v>
      </c>
      <c r="O11" s="104">
        <v>1</v>
      </c>
      <c r="P11" s="104">
        <v>1</v>
      </c>
      <c r="Q11" s="104">
        <v>1</v>
      </c>
      <c r="R11" s="104">
        <v>1</v>
      </c>
      <c r="S11" s="104">
        <v>1</v>
      </c>
      <c r="T11" s="104">
        <v>1</v>
      </c>
      <c r="U11" s="104">
        <v>1</v>
      </c>
      <c r="V11" s="11"/>
    </row>
    <row r="12" spans="1:23" x14ac:dyDescent="0.2">
      <c r="A12" s="25" t="s">
        <v>42</v>
      </c>
      <c r="B12" s="105"/>
      <c r="C12" s="105"/>
      <c r="D12" s="105"/>
      <c r="E12" s="105"/>
      <c r="F12" s="105"/>
      <c r="G12" s="105"/>
      <c r="H12" s="105"/>
      <c r="I12" s="105"/>
      <c r="J12" s="105"/>
      <c r="K12" s="105"/>
      <c r="L12" s="106"/>
      <c r="M12" s="107"/>
      <c r="N12" s="107"/>
      <c r="O12" s="107"/>
      <c r="P12" s="107"/>
      <c r="Q12" s="107"/>
      <c r="R12" s="107"/>
      <c r="S12" s="107"/>
      <c r="T12" s="107"/>
      <c r="U12" s="107"/>
      <c r="V12" s="11"/>
    </row>
    <row r="13" spans="1:23" x14ac:dyDescent="0.2">
      <c r="A13" s="98" t="s">
        <v>38</v>
      </c>
      <c r="B13" s="31">
        <v>991</v>
      </c>
      <c r="C13" s="31">
        <v>977</v>
      </c>
      <c r="D13" s="31">
        <v>827</v>
      </c>
      <c r="E13" s="31">
        <v>794</v>
      </c>
      <c r="F13" s="31">
        <v>1067</v>
      </c>
      <c r="G13" s="31">
        <v>1186</v>
      </c>
      <c r="H13" s="31">
        <v>1359</v>
      </c>
      <c r="I13" s="31">
        <v>1485</v>
      </c>
      <c r="J13" s="31">
        <v>1382</v>
      </c>
      <c r="K13" s="31">
        <v>1418</v>
      </c>
      <c r="L13" s="76">
        <v>0.22</v>
      </c>
      <c r="M13" s="53">
        <v>0.22</v>
      </c>
      <c r="N13" s="53">
        <v>0.23</v>
      </c>
      <c r="O13" s="53">
        <v>0.22</v>
      </c>
      <c r="P13" s="53">
        <v>0.24</v>
      </c>
      <c r="Q13" s="53">
        <v>0.24</v>
      </c>
      <c r="R13" s="53">
        <v>0.26</v>
      </c>
      <c r="S13" s="53">
        <v>0.27</v>
      </c>
      <c r="T13" s="53">
        <v>0.25</v>
      </c>
      <c r="U13" s="53">
        <v>0.28000000000000003</v>
      </c>
      <c r="V13" s="11"/>
    </row>
    <row r="14" spans="1:23" x14ac:dyDescent="0.2">
      <c r="A14" s="98" t="s">
        <v>39</v>
      </c>
      <c r="B14" s="31">
        <v>3589</v>
      </c>
      <c r="C14" s="31">
        <v>3390</v>
      </c>
      <c r="D14" s="31">
        <v>2774</v>
      </c>
      <c r="E14" s="31">
        <v>2864</v>
      </c>
      <c r="F14" s="31">
        <v>3394</v>
      </c>
      <c r="G14" s="31">
        <v>3792</v>
      </c>
      <c r="H14" s="31">
        <v>3812</v>
      </c>
      <c r="I14" s="31">
        <v>3948</v>
      </c>
      <c r="J14" s="31">
        <v>4086</v>
      </c>
      <c r="K14" s="31">
        <v>3687</v>
      </c>
      <c r="L14" s="76">
        <v>0.78</v>
      </c>
      <c r="M14" s="53">
        <v>0.78</v>
      </c>
      <c r="N14" s="53">
        <v>0.77</v>
      </c>
      <c r="O14" s="53">
        <v>0.78</v>
      </c>
      <c r="P14" s="53">
        <v>0.76</v>
      </c>
      <c r="Q14" s="53">
        <v>0.76</v>
      </c>
      <c r="R14" s="53">
        <v>0.74</v>
      </c>
      <c r="S14" s="53">
        <v>0.73</v>
      </c>
      <c r="T14" s="53">
        <v>0.75</v>
      </c>
      <c r="U14" s="53">
        <v>0.72</v>
      </c>
      <c r="V14" s="11"/>
      <c r="W14" s="133"/>
    </row>
    <row r="15" spans="1:23" x14ac:dyDescent="0.2">
      <c r="A15" s="101" t="s">
        <v>47</v>
      </c>
      <c r="B15" s="108">
        <v>0</v>
      </c>
      <c r="C15" s="108">
        <v>0</v>
      </c>
      <c r="D15" s="108">
        <v>0</v>
      </c>
      <c r="E15" s="108">
        <v>0</v>
      </c>
      <c r="F15" s="108">
        <v>0</v>
      </c>
      <c r="G15" s="108">
        <v>0</v>
      </c>
      <c r="H15" s="108">
        <v>0</v>
      </c>
      <c r="I15" s="108">
        <v>0</v>
      </c>
      <c r="J15" s="108">
        <v>0</v>
      </c>
      <c r="K15" s="108">
        <v>0</v>
      </c>
      <c r="L15" s="76">
        <v>0</v>
      </c>
      <c r="M15" s="53">
        <v>0</v>
      </c>
      <c r="N15" s="53">
        <v>0</v>
      </c>
      <c r="O15" s="53">
        <v>0</v>
      </c>
      <c r="P15" s="53">
        <v>0</v>
      </c>
      <c r="Q15" s="88">
        <v>0</v>
      </c>
      <c r="R15" s="53">
        <v>0</v>
      </c>
      <c r="S15" s="53">
        <v>0</v>
      </c>
      <c r="T15" s="53">
        <v>0</v>
      </c>
      <c r="U15" s="53">
        <v>0</v>
      </c>
      <c r="V15" s="11"/>
    </row>
    <row r="16" spans="1:23" x14ac:dyDescent="0.2">
      <c r="A16" s="99" t="s">
        <v>10</v>
      </c>
      <c r="B16" s="109">
        <v>1</v>
      </c>
      <c r="C16" s="109">
        <v>1</v>
      </c>
      <c r="D16" s="109">
        <v>1</v>
      </c>
      <c r="E16" s="109">
        <v>0</v>
      </c>
      <c r="F16" s="109">
        <v>0</v>
      </c>
      <c r="G16" s="109">
        <v>0</v>
      </c>
      <c r="H16" s="109">
        <v>4</v>
      </c>
      <c r="I16" s="109">
        <v>0</v>
      </c>
      <c r="J16" s="109">
        <v>1</v>
      </c>
      <c r="K16" s="109">
        <v>1</v>
      </c>
      <c r="L16" s="110" t="s">
        <v>378</v>
      </c>
      <c r="M16" s="65" t="s">
        <v>378</v>
      </c>
      <c r="N16" s="65" t="s">
        <v>378</v>
      </c>
      <c r="O16" s="65">
        <v>0</v>
      </c>
      <c r="P16" s="65">
        <v>0</v>
      </c>
      <c r="Q16" s="65">
        <v>0</v>
      </c>
      <c r="R16" s="65" t="s">
        <v>378</v>
      </c>
      <c r="S16" s="65">
        <v>0</v>
      </c>
      <c r="T16" s="65" t="s">
        <v>378</v>
      </c>
      <c r="U16" s="65" t="s">
        <v>378</v>
      </c>
      <c r="V16" s="11"/>
    </row>
    <row r="17" spans="1:22" x14ac:dyDescent="0.2">
      <c r="A17" s="25" t="s">
        <v>43</v>
      </c>
      <c r="B17" s="105"/>
      <c r="C17" s="105"/>
      <c r="D17" s="105"/>
      <c r="E17" s="105"/>
      <c r="F17" s="105"/>
      <c r="G17" s="105"/>
      <c r="H17" s="105"/>
      <c r="I17" s="105"/>
      <c r="J17" s="105"/>
      <c r="K17" s="105"/>
      <c r="L17" s="106"/>
      <c r="M17" s="107"/>
      <c r="N17" s="107"/>
      <c r="O17" s="107"/>
      <c r="P17" s="107"/>
      <c r="Q17" s="107"/>
      <c r="R17" s="107"/>
      <c r="S17" s="107"/>
      <c r="T17" s="107"/>
      <c r="U17" s="107"/>
      <c r="V17" s="11"/>
    </row>
    <row r="18" spans="1:22" x14ac:dyDescent="0.2">
      <c r="A18" s="98" t="s">
        <v>40</v>
      </c>
      <c r="B18" s="31">
        <v>1519</v>
      </c>
      <c r="C18" s="31">
        <v>1388</v>
      </c>
      <c r="D18" s="31">
        <v>1119</v>
      </c>
      <c r="E18" s="31">
        <v>1155</v>
      </c>
      <c r="F18" s="31">
        <v>1296</v>
      </c>
      <c r="G18" s="31">
        <v>1435</v>
      </c>
      <c r="H18" s="31">
        <v>1462</v>
      </c>
      <c r="I18" s="31">
        <v>1502</v>
      </c>
      <c r="J18" s="31">
        <v>1619</v>
      </c>
      <c r="K18" s="31">
        <v>1407</v>
      </c>
      <c r="L18" s="76">
        <v>0.33</v>
      </c>
      <c r="M18" s="53">
        <v>0.32</v>
      </c>
      <c r="N18" s="53">
        <v>0.31</v>
      </c>
      <c r="O18" s="53">
        <v>0.32</v>
      </c>
      <c r="P18" s="53">
        <v>0.28999999999999998</v>
      </c>
      <c r="Q18" s="53">
        <v>0.28999999999999998</v>
      </c>
      <c r="R18" s="53">
        <v>0.28000000000000003</v>
      </c>
      <c r="S18" s="53">
        <v>0.28000000000000003</v>
      </c>
      <c r="T18" s="53">
        <v>0.3</v>
      </c>
      <c r="U18" s="53">
        <v>0.28000000000000003</v>
      </c>
      <c r="V18" s="11"/>
    </row>
    <row r="19" spans="1:22" x14ac:dyDescent="0.2">
      <c r="A19" s="98" t="s">
        <v>45</v>
      </c>
      <c r="B19" s="31">
        <v>2827</v>
      </c>
      <c r="C19" s="31">
        <v>2677</v>
      </c>
      <c r="D19" s="31">
        <v>2254</v>
      </c>
      <c r="E19" s="31">
        <v>2291</v>
      </c>
      <c r="F19" s="31">
        <v>2872</v>
      </c>
      <c r="G19" s="31">
        <v>3197</v>
      </c>
      <c r="H19" s="31">
        <v>3377</v>
      </c>
      <c r="I19" s="31">
        <v>3544</v>
      </c>
      <c r="J19" s="31">
        <v>3513</v>
      </c>
      <c r="K19" s="31">
        <v>3394</v>
      </c>
      <c r="L19" s="76">
        <v>0.62</v>
      </c>
      <c r="M19" s="53">
        <v>0.61</v>
      </c>
      <c r="N19" s="53">
        <v>0.63</v>
      </c>
      <c r="O19" s="53">
        <v>0.63</v>
      </c>
      <c r="P19" s="53">
        <v>0.64</v>
      </c>
      <c r="Q19" s="53">
        <v>0.64</v>
      </c>
      <c r="R19" s="53">
        <v>0.65</v>
      </c>
      <c r="S19" s="53">
        <v>0.65</v>
      </c>
      <c r="T19" s="53">
        <v>0.64</v>
      </c>
      <c r="U19" s="53">
        <v>0.66</v>
      </c>
      <c r="V19" s="11"/>
    </row>
    <row r="20" spans="1:22" x14ac:dyDescent="0.2">
      <c r="A20" s="98" t="s">
        <v>41</v>
      </c>
      <c r="B20" s="31">
        <v>580</v>
      </c>
      <c r="C20" s="31">
        <v>625</v>
      </c>
      <c r="D20" s="31">
        <v>481</v>
      </c>
      <c r="E20" s="31">
        <v>473</v>
      </c>
      <c r="F20" s="31">
        <v>551</v>
      </c>
      <c r="G20" s="31">
        <v>596</v>
      </c>
      <c r="H20" s="31">
        <v>612</v>
      </c>
      <c r="I20" s="31">
        <v>641</v>
      </c>
      <c r="J20" s="31">
        <v>623</v>
      </c>
      <c r="K20" s="31">
        <v>527</v>
      </c>
      <c r="L20" s="76">
        <v>0.13</v>
      </c>
      <c r="M20" s="53">
        <v>0.14000000000000001</v>
      </c>
      <c r="N20" s="53">
        <v>0.13</v>
      </c>
      <c r="O20" s="53">
        <v>0.13</v>
      </c>
      <c r="P20" s="53">
        <v>0.12</v>
      </c>
      <c r="Q20" s="53">
        <v>0.12</v>
      </c>
      <c r="R20" s="53">
        <v>0.12</v>
      </c>
      <c r="S20" s="53">
        <v>0.12</v>
      </c>
      <c r="T20" s="53">
        <v>0.11</v>
      </c>
      <c r="U20" s="53">
        <v>0.1</v>
      </c>
      <c r="V20" s="11"/>
    </row>
    <row r="21" spans="1:22" x14ac:dyDescent="0.2">
      <c r="A21" s="98" t="s">
        <v>272</v>
      </c>
      <c r="B21" s="31">
        <v>82</v>
      </c>
      <c r="C21" s="31">
        <v>90</v>
      </c>
      <c r="D21" s="31">
        <v>76</v>
      </c>
      <c r="E21" s="31">
        <v>50</v>
      </c>
      <c r="F21" s="31">
        <v>83</v>
      </c>
      <c r="G21" s="31">
        <v>114</v>
      </c>
      <c r="H21" s="31">
        <v>86</v>
      </c>
      <c r="I21" s="31">
        <v>83</v>
      </c>
      <c r="J21" s="31">
        <v>103</v>
      </c>
      <c r="K21" s="31">
        <v>105</v>
      </c>
      <c r="L21" s="76">
        <v>0.02</v>
      </c>
      <c r="M21" s="53">
        <v>0.02</v>
      </c>
      <c r="N21" s="53">
        <v>0.02</v>
      </c>
      <c r="O21" s="53">
        <v>0.01</v>
      </c>
      <c r="P21" s="53">
        <v>0.02</v>
      </c>
      <c r="Q21" s="53">
        <v>0.02</v>
      </c>
      <c r="R21" s="53">
        <v>0.02</v>
      </c>
      <c r="S21" s="53">
        <v>0.02</v>
      </c>
      <c r="T21" s="53">
        <v>0.02</v>
      </c>
      <c r="U21" s="53">
        <v>0.02</v>
      </c>
      <c r="V21" s="11"/>
    </row>
    <row r="22" spans="1:22" x14ac:dyDescent="0.2">
      <c r="A22" s="98" t="s">
        <v>46</v>
      </c>
      <c r="B22" s="31">
        <v>111</v>
      </c>
      <c r="C22" s="31">
        <v>85</v>
      </c>
      <c r="D22" s="31">
        <v>70</v>
      </c>
      <c r="E22" s="31">
        <v>63</v>
      </c>
      <c r="F22" s="31">
        <v>79</v>
      </c>
      <c r="G22" s="31">
        <v>94</v>
      </c>
      <c r="H22" s="31">
        <v>95</v>
      </c>
      <c r="I22" s="31">
        <v>105</v>
      </c>
      <c r="J22" s="31">
        <v>100</v>
      </c>
      <c r="K22" s="31">
        <v>85</v>
      </c>
      <c r="L22" s="76">
        <v>0.02</v>
      </c>
      <c r="M22" s="53">
        <v>0.02</v>
      </c>
      <c r="N22" s="53">
        <v>0.02</v>
      </c>
      <c r="O22" s="53">
        <v>0.02</v>
      </c>
      <c r="P22" s="53">
        <v>0.02</v>
      </c>
      <c r="Q22" s="53">
        <v>0.02</v>
      </c>
      <c r="R22" s="53">
        <v>0.02</v>
      </c>
      <c r="S22" s="53">
        <v>0.02</v>
      </c>
      <c r="T22" s="53">
        <v>0.02</v>
      </c>
      <c r="U22" s="53">
        <v>0.02</v>
      </c>
      <c r="V22" s="11"/>
    </row>
    <row r="23" spans="1:22" x14ac:dyDescent="0.2">
      <c r="A23" s="99" t="s">
        <v>10</v>
      </c>
      <c r="B23" s="109">
        <v>11</v>
      </c>
      <c r="C23" s="109">
        <v>8</v>
      </c>
      <c r="D23" s="109">
        <v>9</v>
      </c>
      <c r="E23" s="109">
        <v>9</v>
      </c>
      <c r="F23" s="109">
        <v>15</v>
      </c>
      <c r="G23" s="109">
        <v>18</v>
      </c>
      <c r="H23" s="109">
        <v>15</v>
      </c>
      <c r="I23" s="109">
        <v>24</v>
      </c>
      <c r="J23" s="109">
        <v>16</v>
      </c>
      <c r="K23" s="109">
        <v>23</v>
      </c>
      <c r="L23" s="110" t="s">
        <v>378</v>
      </c>
      <c r="M23" s="65" t="s">
        <v>378</v>
      </c>
      <c r="N23" s="65" t="s">
        <v>378</v>
      </c>
      <c r="O23" s="65" t="s">
        <v>378</v>
      </c>
      <c r="P23" s="65" t="s">
        <v>378</v>
      </c>
      <c r="Q23" s="65" t="s">
        <v>378</v>
      </c>
      <c r="R23" s="65" t="s">
        <v>378</v>
      </c>
      <c r="S23" s="65" t="s">
        <v>378</v>
      </c>
      <c r="T23" s="65" t="s">
        <v>378</v>
      </c>
      <c r="U23" s="65" t="s">
        <v>378</v>
      </c>
      <c r="V23" s="11"/>
    </row>
    <row r="24" spans="1:22" x14ac:dyDescent="0.2">
      <c r="A24" s="25" t="s">
        <v>287</v>
      </c>
      <c r="B24" s="105"/>
      <c r="C24" s="105"/>
      <c r="D24" s="105"/>
      <c r="E24" s="105"/>
      <c r="F24" s="105"/>
      <c r="G24" s="105"/>
      <c r="H24" s="105"/>
      <c r="I24" s="105"/>
      <c r="J24" s="105"/>
      <c r="K24" s="105"/>
      <c r="L24" s="106"/>
      <c r="M24" s="107"/>
      <c r="N24" s="107"/>
      <c r="O24" s="107"/>
      <c r="P24" s="107"/>
      <c r="Q24" s="107"/>
      <c r="R24" s="107"/>
      <c r="S24" s="107"/>
      <c r="T24" s="107"/>
      <c r="U24" s="107"/>
      <c r="V24" s="11"/>
    </row>
    <row r="25" spans="1:22" x14ac:dyDescent="0.2">
      <c r="A25" s="98" t="s">
        <v>13</v>
      </c>
      <c r="B25" s="31">
        <v>903</v>
      </c>
      <c r="C25" s="31">
        <v>805</v>
      </c>
      <c r="D25" s="31">
        <v>617</v>
      </c>
      <c r="E25" s="31">
        <v>575</v>
      </c>
      <c r="F25" s="31">
        <v>672</v>
      </c>
      <c r="G25" s="31">
        <v>662</v>
      </c>
      <c r="H25" s="31">
        <v>577</v>
      </c>
      <c r="I25" s="31">
        <v>495</v>
      </c>
      <c r="J25" s="31">
        <v>315</v>
      </c>
      <c r="K25" s="31">
        <v>255</v>
      </c>
      <c r="L25" s="76">
        <v>0.2</v>
      </c>
      <c r="M25" s="53">
        <v>0.18</v>
      </c>
      <c r="N25" s="53">
        <v>0.17</v>
      </c>
      <c r="O25" s="53">
        <v>0.16</v>
      </c>
      <c r="P25" s="53">
        <v>0.15</v>
      </c>
      <c r="Q25" s="53">
        <v>0.13</v>
      </c>
      <c r="R25" s="53">
        <v>0.11</v>
      </c>
      <c r="S25" s="53">
        <v>0.09</v>
      </c>
      <c r="T25" s="53">
        <v>0.06</v>
      </c>
      <c r="U25" s="53">
        <v>0.05</v>
      </c>
      <c r="V25" s="11"/>
    </row>
    <row r="26" spans="1:22" x14ac:dyDescent="0.2">
      <c r="A26" s="98" t="s">
        <v>1</v>
      </c>
      <c r="B26" s="31">
        <v>1377</v>
      </c>
      <c r="C26" s="31">
        <v>1239</v>
      </c>
      <c r="D26" s="31">
        <v>1036</v>
      </c>
      <c r="E26" s="31">
        <v>1022</v>
      </c>
      <c r="F26" s="31">
        <v>1226</v>
      </c>
      <c r="G26" s="31">
        <v>1283</v>
      </c>
      <c r="H26" s="31">
        <v>1245</v>
      </c>
      <c r="I26" s="31">
        <v>1198</v>
      </c>
      <c r="J26" s="31">
        <v>1082</v>
      </c>
      <c r="K26" s="31">
        <v>926</v>
      </c>
      <c r="L26" s="76">
        <v>0.3</v>
      </c>
      <c r="M26" s="53">
        <v>0.28000000000000003</v>
      </c>
      <c r="N26" s="53">
        <v>0.28999999999999998</v>
      </c>
      <c r="O26" s="53">
        <v>0.28000000000000003</v>
      </c>
      <c r="P26" s="53">
        <v>0.27</v>
      </c>
      <c r="Q26" s="53">
        <v>0.26</v>
      </c>
      <c r="R26" s="53">
        <v>0.24</v>
      </c>
      <c r="S26" s="53">
        <v>0.22</v>
      </c>
      <c r="T26" s="53">
        <v>0.2</v>
      </c>
      <c r="U26" s="53">
        <v>0.18</v>
      </c>
      <c r="V26" s="11"/>
    </row>
    <row r="27" spans="1:22" x14ac:dyDescent="0.2">
      <c r="A27" s="98" t="s">
        <v>2</v>
      </c>
      <c r="B27" s="31">
        <v>802</v>
      </c>
      <c r="C27" s="31">
        <v>877</v>
      </c>
      <c r="D27" s="31">
        <v>715</v>
      </c>
      <c r="E27" s="31">
        <v>782</v>
      </c>
      <c r="F27" s="31">
        <v>992</v>
      </c>
      <c r="G27" s="31">
        <v>1121</v>
      </c>
      <c r="H27" s="31">
        <v>1277</v>
      </c>
      <c r="I27" s="31">
        <v>1285</v>
      </c>
      <c r="J27" s="31">
        <v>1405</v>
      </c>
      <c r="K27" s="31">
        <v>1186</v>
      </c>
      <c r="L27" s="76">
        <v>0.18</v>
      </c>
      <c r="M27" s="53">
        <v>0.2</v>
      </c>
      <c r="N27" s="53">
        <v>0.2</v>
      </c>
      <c r="O27" s="53">
        <v>0.21</v>
      </c>
      <c r="P27" s="53">
        <v>0.22</v>
      </c>
      <c r="Q27" s="53">
        <v>0.23</v>
      </c>
      <c r="R27" s="53">
        <v>0.25</v>
      </c>
      <c r="S27" s="53">
        <v>0.24</v>
      </c>
      <c r="T27" s="53">
        <v>0.26</v>
      </c>
      <c r="U27" s="53">
        <v>0.23</v>
      </c>
    </row>
    <row r="28" spans="1:22" s="20" customFormat="1" x14ac:dyDescent="0.2">
      <c r="A28" s="98" t="s">
        <v>3</v>
      </c>
      <c r="B28" s="31">
        <v>543</v>
      </c>
      <c r="C28" s="31">
        <v>538</v>
      </c>
      <c r="D28" s="31">
        <v>476</v>
      </c>
      <c r="E28" s="31">
        <v>463</v>
      </c>
      <c r="F28" s="31">
        <v>661</v>
      </c>
      <c r="G28" s="31">
        <v>790</v>
      </c>
      <c r="H28" s="31">
        <v>846</v>
      </c>
      <c r="I28" s="31">
        <v>1002</v>
      </c>
      <c r="J28" s="31">
        <v>1087</v>
      </c>
      <c r="K28" s="31">
        <v>1082</v>
      </c>
      <c r="L28" s="76">
        <v>0.12</v>
      </c>
      <c r="M28" s="53">
        <v>0.12</v>
      </c>
      <c r="N28" s="53">
        <v>0.13</v>
      </c>
      <c r="O28" s="53">
        <v>0.13</v>
      </c>
      <c r="P28" s="53">
        <v>0.15</v>
      </c>
      <c r="Q28" s="53">
        <v>0.16</v>
      </c>
      <c r="R28" s="53">
        <v>0.16</v>
      </c>
      <c r="S28" s="53">
        <v>0.18</v>
      </c>
      <c r="T28" s="53">
        <v>0.2</v>
      </c>
      <c r="U28" s="53">
        <v>0.21</v>
      </c>
    </row>
    <row r="29" spans="1:22" s="20" customFormat="1" x14ac:dyDescent="0.2">
      <c r="A29" s="98" t="s">
        <v>4</v>
      </c>
      <c r="B29" s="31">
        <v>385</v>
      </c>
      <c r="C29" s="31">
        <v>370</v>
      </c>
      <c r="D29" s="31">
        <v>258</v>
      </c>
      <c r="E29" s="31">
        <v>331</v>
      </c>
      <c r="F29" s="31">
        <v>369</v>
      </c>
      <c r="G29" s="31">
        <v>468</v>
      </c>
      <c r="H29" s="31">
        <v>528</v>
      </c>
      <c r="I29" s="31">
        <v>642</v>
      </c>
      <c r="J29" s="31">
        <v>707</v>
      </c>
      <c r="K29" s="31">
        <v>705</v>
      </c>
      <c r="L29" s="76">
        <v>0.08</v>
      </c>
      <c r="M29" s="53">
        <v>0.08</v>
      </c>
      <c r="N29" s="53">
        <v>7.0000000000000007E-2</v>
      </c>
      <c r="O29" s="53">
        <v>0.09</v>
      </c>
      <c r="P29" s="53">
        <v>0.08</v>
      </c>
      <c r="Q29" s="53">
        <v>0.09</v>
      </c>
      <c r="R29" s="53">
        <v>0.1</v>
      </c>
      <c r="S29" s="53">
        <v>0.12</v>
      </c>
      <c r="T29" s="53">
        <v>0.13</v>
      </c>
      <c r="U29" s="53">
        <v>0.14000000000000001</v>
      </c>
    </row>
    <row r="30" spans="1:22" s="20" customFormat="1" x14ac:dyDescent="0.2">
      <c r="A30" s="98" t="s">
        <v>5</v>
      </c>
      <c r="B30" s="31">
        <v>276</v>
      </c>
      <c r="C30" s="31">
        <v>236</v>
      </c>
      <c r="D30" s="31">
        <v>236</v>
      </c>
      <c r="E30" s="31">
        <v>226</v>
      </c>
      <c r="F30" s="31">
        <v>236</v>
      </c>
      <c r="G30" s="31">
        <v>308</v>
      </c>
      <c r="H30" s="31">
        <v>286</v>
      </c>
      <c r="I30" s="31">
        <v>361</v>
      </c>
      <c r="J30" s="31">
        <v>418</v>
      </c>
      <c r="K30" s="31">
        <v>427</v>
      </c>
      <c r="L30" s="76">
        <v>0.06</v>
      </c>
      <c r="M30" s="53">
        <v>0.05</v>
      </c>
      <c r="N30" s="53">
        <v>7.0000000000000007E-2</v>
      </c>
      <c r="O30" s="53">
        <v>0.06</v>
      </c>
      <c r="P30" s="53">
        <v>0.05</v>
      </c>
      <c r="Q30" s="53">
        <v>0.06</v>
      </c>
      <c r="R30" s="53">
        <v>0.06</v>
      </c>
      <c r="S30" s="53">
        <v>7.0000000000000007E-2</v>
      </c>
      <c r="T30" s="53">
        <v>0.08</v>
      </c>
      <c r="U30" s="53">
        <v>0.08</v>
      </c>
    </row>
    <row r="31" spans="1:22" s="20" customFormat="1" x14ac:dyDescent="0.2">
      <c r="A31" s="98" t="s">
        <v>6</v>
      </c>
      <c r="B31" s="31">
        <v>160</v>
      </c>
      <c r="C31" s="31">
        <v>166</v>
      </c>
      <c r="D31" s="31">
        <v>134</v>
      </c>
      <c r="E31" s="31">
        <v>134</v>
      </c>
      <c r="F31" s="31">
        <v>158</v>
      </c>
      <c r="G31" s="31">
        <v>182</v>
      </c>
      <c r="H31" s="31">
        <v>219</v>
      </c>
      <c r="I31" s="31">
        <v>235</v>
      </c>
      <c r="J31" s="31">
        <v>243</v>
      </c>
      <c r="K31" s="31">
        <v>275</v>
      </c>
      <c r="L31" s="76">
        <v>0.03</v>
      </c>
      <c r="M31" s="53">
        <v>0.04</v>
      </c>
      <c r="N31" s="53">
        <v>0.04</v>
      </c>
      <c r="O31" s="53">
        <v>0.04</v>
      </c>
      <c r="P31" s="53">
        <v>0.04</v>
      </c>
      <c r="Q31" s="53">
        <v>0.04</v>
      </c>
      <c r="R31" s="53">
        <v>0.04</v>
      </c>
      <c r="S31" s="53">
        <v>0.04</v>
      </c>
      <c r="T31" s="53">
        <v>0.04</v>
      </c>
      <c r="U31" s="53">
        <v>0.05</v>
      </c>
    </row>
    <row r="32" spans="1:22" s="20" customFormat="1" x14ac:dyDescent="0.2">
      <c r="A32" s="98" t="s">
        <v>7</v>
      </c>
      <c r="B32" s="31">
        <v>93</v>
      </c>
      <c r="C32" s="31">
        <v>84</v>
      </c>
      <c r="D32" s="31">
        <v>78</v>
      </c>
      <c r="E32" s="31">
        <v>80</v>
      </c>
      <c r="F32" s="31">
        <v>86</v>
      </c>
      <c r="G32" s="31">
        <v>105</v>
      </c>
      <c r="H32" s="31">
        <v>121</v>
      </c>
      <c r="I32" s="31">
        <v>122</v>
      </c>
      <c r="J32" s="31">
        <v>122</v>
      </c>
      <c r="K32" s="31">
        <v>150</v>
      </c>
      <c r="L32" s="76">
        <v>0.02</v>
      </c>
      <c r="M32" s="53">
        <v>0.02</v>
      </c>
      <c r="N32" s="53">
        <v>0.02</v>
      </c>
      <c r="O32" s="53">
        <v>0.02</v>
      </c>
      <c r="P32" s="53">
        <v>0.02</v>
      </c>
      <c r="Q32" s="53">
        <v>0.02</v>
      </c>
      <c r="R32" s="53">
        <v>0.02</v>
      </c>
      <c r="S32" s="53">
        <v>0.02</v>
      </c>
      <c r="T32" s="53">
        <v>0.02</v>
      </c>
      <c r="U32" s="53">
        <v>0.03</v>
      </c>
    </row>
    <row r="33" spans="1:21" s="20" customFormat="1" x14ac:dyDescent="0.2">
      <c r="A33" s="98" t="s">
        <v>8</v>
      </c>
      <c r="B33" s="31">
        <v>25</v>
      </c>
      <c r="C33" s="31">
        <v>34</v>
      </c>
      <c r="D33" s="31">
        <v>30</v>
      </c>
      <c r="E33" s="31">
        <v>30</v>
      </c>
      <c r="F33" s="31">
        <v>43</v>
      </c>
      <c r="G33" s="31">
        <v>48</v>
      </c>
      <c r="H33" s="31">
        <v>46</v>
      </c>
      <c r="I33" s="31">
        <v>66</v>
      </c>
      <c r="J33" s="31">
        <v>56</v>
      </c>
      <c r="K33" s="31">
        <v>72</v>
      </c>
      <c r="L33" s="76">
        <v>0.01</v>
      </c>
      <c r="M33" s="53">
        <v>0.01</v>
      </c>
      <c r="N33" s="53">
        <v>0.01</v>
      </c>
      <c r="O33" s="53">
        <v>0.01</v>
      </c>
      <c r="P33" s="53">
        <v>0.01</v>
      </c>
      <c r="Q33" s="53">
        <v>0.01</v>
      </c>
      <c r="R33" s="53">
        <v>0.01</v>
      </c>
      <c r="S33" s="53">
        <v>0.01</v>
      </c>
      <c r="T33" s="53">
        <v>0.01</v>
      </c>
      <c r="U33" s="53">
        <v>0.01</v>
      </c>
    </row>
    <row r="34" spans="1:21" x14ac:dyDescent="0.2">
      <c r="A34" s="98" t="s">
        <v>9</v>
      </c>
      <c r="B34" s="31">
        <v>14</v>
      </c>
      <c r="C34" s="31">
        <v>9</v>
      </c>
      <c r="D34" s="31">
        <v>11</v>
      </c>
      <c r="E34" s="31">
        <v>9</v>
      </c>
      <c r="F34" s="31">
        <v>12</v>
      </c>
      <c r="G34" s="31">
        <v>8</v>
      </c>
      <c r="H34" s="31">
        <v>20</v>
      </c>
      <c r="I34" s="31">
        <v>16</v>
      </c>
      <c r="J34" s="31">
        <v>25</v>
      </c>
      <c r="K34" s="31">
        <v>17</v>
      </c>
      <c r="L34" s="76" t="s">
        <v>378</v>
      </c>
      <c r="M34" s="53" t="s">
        <v>378</v>
      </c>
      <c r="N34" s="53" t="s">
        <v>378</v>
      </c>
      <c r="O34" s="53" t="s">
        <v>378</v>
      </c>
      <c r="P34" s="53" t="s">
        <v>378</v>
      </c>
      <c r="Q34" s="53" t="s">
        <v>378</v>
      </c>
      <c r="R34" s="53" t="s">
        <v>378</v>
      </c>
      <c r="S34" s="53" t="s">
        <v>378</v>
      </c>
      <c r="T34" s="53" t="s">
        <v>378</v>
      </c>
      <c r="U34" s="53" t="s">
        <v>378</v>
      </c>
    </row>
    <row r="35" spans="1:21" x14ac:dyDescent="0.2">
      <c r="A35" s="101" t="s">
        <v>14</v>
      </c>
      <c r="B35" s="31">
        <v>2</v>
      </c>
      <c r="C35" s="31">
        <v>8</v>
      </c>
      <c r="D35" s="31">
        <v>10</v>
      </c>
      <c r="E35" s="31">
        <v>4</v>
      </c>
      <c r="F35" s="31">
        <v>6</v>
      </c>
      <c r="G35" s="31">
        <v>3</v>
      </c>
      <c r="H35" s="31">
        <v>8</v>
      </c>
      <c r="I35" s="31">
        <v>11</v>
      </c>
      <c r="J35" s="31">
        <v>9</v>
      </c>
      <c r="K35" s="31">
        <v>10</v>
      </c>
      <c r="L35" s="76" t="s">
        <v>378</v>
      </c>
      <c r="M35" s="53" t="s">
        <v>378</v>
      </c>
      <c r="N35" s="53" t="s">
        <v>378</v>
      </c>
      <c r="O35" s="53" t="s">
        <v>378</v>
      </c>
      <c r="P35" s="53" t="s">
        <v>378</v>
      </c>
      <c r="Q35" s="53" t="s">
        <v>378</v>
      </c>
      <c r="R35" s="53" t="s">
        <v>378</v>
      </c>
      <c r="S35" s="53" t="s">
        <v>378</v>
      </c>
      <c r="T35" s="53" t="s">
        <v>378</v>
      </c>
      <c r="U35" s="53" t="s">
        <v>378</v>
      </c>
    </row>
    <row r="36" spans="1:21" x14ac:dyDescent="0.2">
      <c r="A36" s="99" t="s">
        <v>10</v>
      </c>
      <c r="B36" s="109">
        <v>1</v>
      </c>
      <c r="C36" s="109">
        <v>2</v>
      </c>
      <c r="D36" s="109">
        <v>1</v>
      </c>
      <c r="E36" s="109">
        <v>2</v>
      </c>
      <c r="F36" s="109">
        <v>0</v>
      </c>
      <c r="G36" s="109">
        <v>0</v>
      </c>
      <c r="H36" s="109">
        <v>2</v>
      </c>
      <c r="I36" s="109">
        <v>0</v>
      </c>
      <c r="J36" s="109">
        <v>0</v>
      </c>
      <c r="K36" s="109">
        <v>1</v>
      </c>
      <c r="L36" s="110" t="s">
        <v>378</v>
      </c>
      <c r="M36" s="65" t="s">
        <v>378</v>
      </c>
      <c r="N36" s="65" t="s">
        <v>378</v>
      </c>
      <c r="O36" s="65" t="s">
        <v>378</v>
      </c>
      <c r="P36" s="65">
        <v>0</v>
      </c>
      <c r="Q36" s="65">
        <v>0</v>
      </c>
      <c r="R36" s="65" t="s">
        <v>378</v>
      </c>
      <c r="S36" s="65">
        <v>0</v>
      </c>
      <c r="T36" s="65">
        <v>0</v>
      </c>
      <c r="U36" s="65" t="s">
        <v>378</v>
      </c>
    </row>
  </sheetData>
  <sheetProtection formatCells="0" formatColumns="0" formatRows="0" insertColumns="0" insertRows="0" insertHyperlinks="0" deleteColumns="0" deleteRows="0" sort="0" autoFilter="0" pivotTables="0"/>
  <mergeCells count="10">
    <mergeCell ref="B9:K9"/>
    <mergeCell ref="L9:U9"/>
    <mergeCell ref="A1:U1"/>
    <mergeCell ref="A2:U2"/>
    <mergeCell ref="A3:U3"/>
    <mergeCell ref="A4:U4"/>
    <mergeCell ref="A5:U5"/>
    <mergeCell ref="A8:U8"/>
    <mergeCell ref="A6:U6"/>
    <mergeCell ref="A7:U7"/>
  </mergeCells>
  <hyperlinks>
    <hyperlink ref="A6:F6" location="'Definitions and data notes'!A1" display="For more information on how to interpret these figures, please read the Definitions and data notes." xr:uid="{00000000-0004-0000-0700-000000000000}"/>
    <hyperlink ref="A7:F7" location="Contents!A1" display="Back to Contents page" xr:uid="{00000000-0004-0000-0700-000001000000}"/>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426-E491-4650-8880-0598DDADB98B}">
  <sheetPr codeName="Sheet2">
    <tabColor theme="8" tint="0.79998168889431442"/>
  </sheetPr>
  <dimension ref="A1:V31"/>
  <sheetViews>
    <sheetView zoomScaleNormal="100" workbookViewId="0">
      <selection sqref="A1:V1"/>
    </sheetView>
  </sheetViews>
  <sheetFormatPr defaultRowHeight="14.25" x14ac:dyDescent="0.2"/>
  <cols>
    <col min="1" max="1" width="15.625" customWidth="1"/>
    <col min="2" max="2" width="15.625" style="20" customWidth="1"/>
    <col min="3" max="22" width="8.625" customWidth="1"/>
  </cols>
  <sheetData>
    <row r="1" spans="1:22" ht="15" x14ac:dyDescent="0.2">
      <c r="A1" s="136" t="s">
        <v>341</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382</v>
      </c>
      <c r="B2" s="135"/>
      <c r="C2" s="135"/>
      <c r="D2" s="135"/>
      <c r="E2" s="135"/>
      <c r="F2" s="135"/>
      <c r="G2" s="135"/>
      <c r="H2" s="135"/>
      <c r="I2" s="135"/>
      <c r="J2" s="135"/>
      <c r="K2" s="135"/>
      <c r="L2" s="135"/>
      <c r="M2" s="135"/>
      <c r="N2" s="135"/>
      <c r="O2" s="135"/>
      <c r="P2" s="135"/>
      <c r="Q2" s="135"/>
      <c r="R2" s="135"/>
      <c r="S2" s="135"/>
      <c r="T2" s="135"/>
      <c r="U2" s="135"/>
      <c r="V2" s="135"/>
    </row>
    <row r="3" spans="1:22" s="20" customFormat="1" ht="14.25" customHeight="1" x14ac:dyDescent="0.2">
      <c r="A3" s="135" t="s">
        <v>246</v>
      </c>
      <c r="B3" s="135"/>
      <c r="C3" s="135"/>
      <c r="D3" s="135"/>
      <c r="E3" s="135"/>
      <c r="F3" s="135"/>
      <c r="G3" s="135"/>
      <c r="H3" s="135"/>
      <c r="I3" s="135"/>
      <c r="J3" s="135"/>
      <c r="K3" s="135"/>
      <c r="L3" s="135"/>
      <c r="M3" s="135"/>
      <c r="N3" s="135"/>
      <c r="O3" s="135"/>
      <c r="P3" s="135"/>
      <c r="Q3" s="135"/>
      <c r="R3" s="135"/>
      <c r="S3" s="135"/>
      <c r="T3" s="135"/>
      <c r="U3" s="135"/>
      <c r="V3" s="135"/>
    </row>
    <row r="4" spans="1:22" s="20" customFormat="1" ht="14.25" customHeight="1" x14ac:dyDescent="0.2">
      <c r="A4" s="135" t="s">
        <v>394</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2" s="20" customFormat="1"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2" s="20" customFormat="1" ht="15" x14ac:dyDescent="0.2">
      <c r="A7" s="147"/>
      <c r="B7" s="147"/>
      <c r="C7" s="148" t="s">
        <v>53</v>
      </c>
      <c r="D7" s="148"/>
      <c r="E7" s="148"/>
      <c r="F7" s="148"/>
      <c r="G7" s="148"/>
      <c r="H7" s="148"/>
      <c r="I7" s="148"/>
      <c r="J7" s="148"/>
      <c r="K7" s="148"/>
      <c r="L7" s="148"/>
      <c r="M7" s="149" t="s">
        <v>282</v>
      </c>
      <c r="N7" s="148"/>
      <c r="O7" s="148"/>
      <c r="P7" s="148"/>
      <c r="Q7" s="148"/>
      <c r="R7" s="148"/>
      <c r="S7" s="148"/>
      <c r="T7" s="148"/>
      <c r="U7" s="148"/>
      <c r="V7" s="148"/>
    </row>
    <row r="8" spans="1:22" ht="15" customHeight="1" x14ac:dyDescent="0.2">
      <c r="A8" s="13" t="s">
        <v>194</v>
      </c>
      <c r="B8" s="13"/>
      <c r="C8" s="14" t="s">
        <v>342</v>
      </c>
      <c r="D8" s="81" t="s">
        <v>343</v>
      </c>
      <c r="E8" s="81" t="s">
        <v>344</v>
      </c>
      <c r="F8" s="81" t="s">
        <v>345</v>
      </c>
      <c r="G8" s="81" t="s">
        <v>346</v>
      </c>
      <c r="H8" s="81" t="s">
        <v>347</v>
      </c>
      <c r="I8" s="81" t="s">
        <v>348</v>
      </c>
      <c r="J8" s="81" t="s">
        <v>349</v>
      </c>
      <c r="K8" s="81" t="s">
        <v>350</v>
      </c>
      <c r="L8" s="81" t="s">
        <v>351</v>
      </c>
      <c r="M8" s="82" t="s">
        <v>342</v>
      </c>
      <c r="N8" s="81" t="s">
        <v>343</v>
      </c>
      <c r="O8" s="81" t="s">
        <v>344</v>
      </c>
      <c r="P8" s="81" t="s">
        <v>345</v>
      </c>
      <c r="Q8" s="81" t="s">
        <v>346</v>
      </c>
      <c r="R8" s="81" t="s">
        <v>347</v>
      </c>
      <c r="S8" s="81" t="s">
        <v>348</v>
      </c>
      <c r="T8" s="81" t="s">
        <v>349</v>
      </c>
      <c r="U8" s="81" t="s">
        <v>350</v>
      </c>
      <c r="V8" s="81" t="s">
        <v>351</v>
      </c>
    </row>
    <row r="9" spans="1:22" x14ac:dyDescent="0.2">
      <c r="A9" s="143" t="s">
        <v>193</v>
      </c>
      <c r="B9" s="143"/>
      <c r="C9" s="111">
        <v>24682</v>
      </c>
      <c r="D9" s="111">
        <v>21712</v>
      </c>
      <c r="E9" s="111">
        <v>20070</v>
      </c>
      <c r="F9" s="111">
        <v>19128</v>
      </c>
      <c r="G9" s="111">
        <v>17664</v>
      </c>
      <c r="H9" s="111">
        <v>17754</v>
      </c>
      <c r="I9" s="111">
        <v>16595</v>
      </c>
      <c r="J9" s="111">
        <v>15339</v>
      </c>
      <c r="K9" s="111">
        <v>14143</v>
      </c>
      <c r="L9" s="111">
        <v>12642</v>
      </c>
      <c r="M9" s="112">
        <v>0.31</v>
      </c>
      <c r="N9" s="113">
        <v>0.3</v>
      </c>
      <c r="O9" s="113">
        <v>0.3</v>
      </c>
      <c r="P9" s="113">
        <v>0.32</v>
      </c>
      <c r="Q9" s="113">
        <v>0.28999999999999998</v>
      </c>
      <c r="R9" s="113">
        <v>0.28999999999999998</v>
      </c>
      <c r="S9" s="113">
        <v>0.27</v>
      </c>
      <c r="T9" s="113">
        <v>0.25</v>
      </c>
      <c r="U9" s="113">
        <v>0.24</v>
      </c>
      <c r="V9" s="113">
        <v>0.23</v>
      </c>
    </row>
    <row r="10" spans="1:22" s="20" customFormat="1" x14ac:dyDescent="0.2">
      <c r="A10" s="142" t="s">
        <v>35</v>
      </c>
      <c r="B10" s="64" t="s">
        <v>192</v>
      </c>
      <c r="C10" s="31">
        <v>500</v>
      </c>
      <c r="D10" s="31">
        <v>604</v>
      </c>
      <c r="E10" s="31">
        <v>603</v>
      </c>
      <c r="F10" s="31">
        <v>691</v>
      </c>
      <c r="G10" s="31">
        <v>1018</v>
      </c>
      <c r="H10" s="31">
        <v>1283</v>
      </c>
      <c r="I10" s="31">
        <v>1619</v>
      </c>
      <c r="J10" s="31">
        <v>2199</v>
      </c>
      <c r="K10" s="31">
        <v>2849</v>
      </c>
      <c r="L10" s="31">
        <v>3117</v>
      </c>
      <c r="M10" s="76">
        <v>0.01</v>
      </c>
      <c r="N10" s="53">
        <v>0.01</v>
      </c>
      <c r="O10" s="53">
        <v>0.01</v>
      </c>
      <c r="P10" s="53">
        <v>0.01</v>
      </c>
      <c r="Q10" s="53">
        <v>0.02</v>
      </c>
      <c r="R10" s="53">
        <v>0.02</v>
      </c>
      <c r="S10" s="53">
        <v>0.03</v>
      </c>
      <c r="T10" s="53">
        <v>0.04</v>
      </c>
      <c r="U10" s="53">
        <v>0.05</v>
      </c>
      <c r="V10" s="53">
        <v>0.06</v>
      </c>
    </row>
    <row r="11" spans="1:22" x14ac:dyDescent="0.2">
      <c r="A11" s="143"/>
      <c r="B11" s="44" t="s">
        <v>197</v>
      </c>
      <c r="C11" s="111">
        <v>54195</v>
      </c>
      <c r="D11" s="111">
        <v>50025</v>
      </c>
      <c r="E11" s="111">
        <v>45802</v>
      </c>
      <c r="F11" s="111">
        <v>40456</v>
      </c>
      <c r="G11" s="111">
        <v>42591</v>
      </c>
      <c r="H11" s="111">
        <v>44496</v>
      </c>
      <c r="I11" s="111">
        <v>45311</v>
      </c>
      <c r="J11" s="111">
        <v>45296</v>
      </c>
      <c r="K11" s="111">
        <v>44877</v>
      </c>
      <c r="L11" s="111">
        <v>42527</v>
      </c>
      <c r="M11" s="112">
        <v>0.69</v>
      </c>
      <c r="N11" s="113">
        <v>0.7</v>
      </c>
      <c r="O11" s="113">
        <v>0.7</v>
      </c>
      <c r="P11" s="113">
        <v>0.68</v>
      </c>
      <c r="Q11" s="113">
        <v>0.71</v>
      </c>
      <c r="R11" s="113">
        <v>0.71</v>
      </c>
      <c r="S11" s="113">
        <v>0.73</v>
      </c>
      <c r="T11" s="113">
        <v>0.75</v>
      </c>
      <c r="U11" s="113">
        <v>0.76</v>
      </c>
      <c r="V11" s="113">
        <v>0.77</v>
      </c>
    </row>
    <row r="12" spans="1:22" x14ac:dyDescent="0.2">
      <c r="A12" s="144" t="s">
        <v>198</v>
      </c>
      <c r="B12" s="144"/>
      <c r="C12" s="114">
        <v>78877</v>
      </c>
      <c r="D12" s="114">
        <v>71737</v>
      </c>
      <c r="E12" s="114">
        <v>65872</v>
      </c>
      <c r="F12" s="114">
        <v>59584</v>
      </c>
      <c r="G12" s="114">
        <v>60255</v>
      </c>
      <c r="H12" s="114">
        <v>62250</v>
      </c>
      <c r="I12" s="114">
        <v>61906</v>
      </c>
      <c r="J12" s="114">
        <v>60635</v>
      </c>
      <c r="K12" s="114">
        <v>59020</v>
      </c>
      <c r="L12" s="114">
        <v>55169</v>
      </c>
      <c r="M12" s="77">
        <v>1</v>
      </c>
      <c r="N12" s="92">
        <v>1</v>
      </c>
      <c r="O12" s="92">
        <v>1</v>
      </c>
      <c r="P12" s="92">
        <v>1</v>
      </c>
      <c r="Q12" s="92">
        <v>1</v>
      </c>
      <c r="R12" s="92">
        <v>1</v>
      </c>
      <c r="S12" s="92">
        <v>1</v>
      </c>
      <c r="T12" s="92">
        <v>1</v>
      </c>
      <c r="U12" s="92">
        <v>1</v>
      </c>
      <c r="V12" s="92">
        <v>1</v>
      </c>
    </row>
    <row r="13" spans="1:22" s="20" customFormat="1" x14ac:dyDescent="0.2">
      <c r="A13" s="146"/>
      <c r="B13" s="146"/>
      <c r="C13" s="146"/>
      <c r="D13" s="146"/>
      <c r="E13" s="146"/>
      <c r="F13" s="146"/>
      <c r="G13" s="146"/>
      <c r="H13" s="146"/>
      <c r="I13" s="146"/>
      <c r="J13" s="146"/>
      <c r="K13" s="146"/>
      <c r="L13" s="146"/>
      <c r="M13" s="3"/>
    </row>
    <row r="14" spans="1:22" ht="15" x14ac:dyDescent="0.2">
      <c r="A14" s="136" t="s">
        <v>403</v>
      </c>
      <c r="B14" s="136"/>
      <c r="C14" s="136"/>
      <c r="D14" s="136"/>
      <c r="E14" s="136"/>
      <c r="F14" s="136"/>
      <c r="G14" s="136"/>
      <c r="H14" s="136"/>
      <c r="I14" s="136"/>
      <c r="J14" s="136"/>
      <c r="K14" s="136"/>
      <c r="L14" s="136"/>
      <c r="M14" s="66"/>
    </row>
    <row r="15" spans="1:22" ht="14.25" customHeight="1" x14ac:dyDescent="0.2">
      <c r="A15" s="141"/>
      <c r="B15" s="141"/>
      <c r="C15" s="141"/>
      <c r="D15" s="141"/>
      <c r="E15" s="141"/>
      <c r="F15" s="141"/>
      <c r="G15" s="141"/>
      <c r="H15" s="141"/>
      <c r="I15" s="145" t="s">
        <v>395</v>
      </c>
      <c r="J15" s="145"/>
      <c r="K15" s="145"/>
      <c r="L15" s="145"/>
      <c r="M15" s="20"/>
    </row>
    <row r="16" spans="1:22" x14ac:dyDescent="0.2">
      <c r="A16" s="141"/>
      <c r="B16" s="141"/>
      <c r="C16" s="141"/>
      <c r="D16" s="141"/>
      <c r="E16" s="141"/>
      <c r="F16" s="141"/>
      <c r="G16" s="141"/>
      <c r="H16" s="141"/>
      <c r="I16" s="145"/>
      <c r="J16" s="145"/>
      <c r="K16" s="145"/>
      <c r="L16" s="145"/>
      <c r="M16" s="20"/>
    </row>
    <row r="17" spans="1:14" x14ac:dyDescent="0.2">
      <c r="A17" s="141"/>
      <c r="B17" s="141"/>
      <c r="C17" s="141"/>
      <c r="D17" s="141"/>
      <c r="E17" s="141"/>
      <c r="F17" s="141"/>
      <c r="G17" s="141"/>
      <c r="H17" s="141"/>
      <c r="I17" s="145"/>
      <c r="J17" s="145"/>
      <c r="K17" s="145"/>
      <c r="L17" s="145"/>
      <c r="M17" s="20"/>
      <c r="N17" s="11"/>
    </row>
    <row r="18" spans="1:14" x14ac:dyDescent="0.2">
      <c r="A18" s="141"/>
      <c r="B18" s="141"/>
      <c r="C18" s="141"/>
      <c r="D18" s="141"/>
      <c r="E18" s="141"/>
      <c r="F18" s="141"/>
      <c r="G18" s="141"/>
      <c r="H18" s="141"/>
      <c r="I18" s="145"/>
      <c r="J18" s="145"/>
      <c r="K18" s="145"/>
      <c r="L18" s="145"/>
      <c r="M18" s="20"/>
      <c r="N18" s="11"/>
    </row>
    <row r="19" spans="1:14" x14ac:dyDescent="0.2">
      <c r="A19" s="141"/>
      <c r="B19" s="141"/>
      <c r="C19" s="141"/>
      <c r="D19" s="141"/>
      <c r="E19" s="141"/>
      <c r="F19" s="141"/>
      <c r="G19" s="141"/>
      <c r="H19" s="141"/>
      <c r="I19" s="145"/>
      <c r="J19" s="145"/>
      <c r="K19" s="145"/>
      <c r="L19" s="145"/>
      <c r="M19" s="20"/>
      <c r="N19" s="11"/>
    </row>
    <row r="20" spans="1:14" x14ac:dyDescent="0.2">
      <c r="A20" s="141"/>
      <c r="B20" s="141"/>
      <c r="C20" s="141"/>
      <c r="D20" s="141"/>
      <c r="E20" s="141"/>
      <c r="F20" s="141"/>
      <c r="G20" s="141"/>
      <c r="H20" s="141"/>
      <c r="I20" s="145"/>
      <c r="J20" s="145"/>
      <c r="K20" s="145"/>
      <c r="L20" s="145"/>
      <c r="M20" s="20"/>
      <c r="N20" s="11"/>
    </row>
    <row r="21" spans="1:14" x14ac:dyDescent="0.2">
      <c r="A21" s="141"/>
      <c r="B21" s="141"/>
      <c r="C21" s="141"/>
      <c r="D21" s="141"/>
      <c r="E21" s="141"/>
      <c r="F21" s="141"/>
      <c r="G21" s="141"/>
      <c r="H21" s="141"/>
      <c r="I21" s="145"/>
      <c r="J21" s="145"/>
      <c r="K21" s="145"/>
      <c r="L21" s="145"/>
      <c r="M21" s="20"/>
      <c r="N21" s="11"/>
    </row>
    <row r="22" spans="1:14" x14ac:dyDescent="0.2">
      <c r="A22" s="141"/>
      <c r="B22" s="141"/>
      <c r="C22" s="141"/>
      <c r="D22" s="141"/>
      <c r="E22" s="141"/>
      <c r="F22" s="141"/>
      <c r="G22" s="141"/>
      <c r="H22" s="141"/>
      <c r="I22" s="145"/>
      <c r="J22" s="145"/>
      <c r="K22" s="145"/>
      <c r="L22" s="145"/>
      <c r="M22" s="20"/>
      <c r="N22" s="11"/>
    </row>
    <row r="23" spans="1:14" x14ac:dyDescent="0.2">
      <c r="A23" s="141"/>
      <c r="B23" s="141"/>
      <c r="C23" s="141"/>
      <c r="D23" s="141"/>
      <c r="E23" s="141"/>
      <c r="F23" s="141"/>
      <c r="G23" s="141"/>
      <c r="H23" s="141"/>
      <c r="I23" s="145"/>
      <c r="J23" s="145"/>
      <c r="K23" s="145"/>
      <c r="L23" s="145"/>
      <c r="M23" s="20"/>
      <c r="N23" s="11"/>
    </row>
    <row r="24" spans="1:14" x14ac:dyDescent="0.2">
      <c r="A24" s="141"/>
      <c r="B24" s="141"/>
      <c r="C24" s="141"/>
      <c r="D24" s="141"/>
      <c r="E24" s="141"/>
      <c r="F24" s="141"/>
      <c r="G24" s="141"/>
      <c r="H24" s="141"/>
      <c r="I24" s="145"/>
      <c r="J24" s="145"/>
      <c r="K24" s="145"/>
      <c r="L24" s="145"/>
      <c r="M24" s="20"/>
      <c r="N24" s="11"/>
    </row>
    <row r="25" spans="1:14" x14ac:dyDescent="0.2">
      <c r="A25" s="141"/>
      <c r="B25" s="141"/>
      <c r="C25" s="141"/>
      <c r="D25" s="141"/>
      <c r="E25" s="141"/>
      <c r="F25" s="141"/>
      <c r="G25" s="141"/>
      <c r="H25" s="141"/>
      <c r="I25" s="145"/>
      <c r="J25" s="145"/>
      <c r="K25" s="145"/>
      <c r="L25" s="145"/>
      <c r="M25" s="20"/>
      <c r="N25" s="11"/>
    </row>
    <row r="26" spans="1:14" x14ac:dyDescent="0.2">
      <c r="A26" s="141"/>
      <c r="B26" s="141"/>
      <c r="C26" s="141"/>
      <c r="D26" s="141"/>
      <c r="E26" s="141"/>
      <c r="F26" s="141"/>
      <c r="G26" s="141"/>
      <c r="H26" s="141"/>
      <c r="I26" s="145"/>
      <c r="J26" s="145"/>
      <c r="K26" s="145"/>
      <c r="L26" s="145"/>
      <c r="M26" s="20"/>
    </row>
    <row r="27" spans="1:14" x14ac:dyDescent="0.2">
      <c r="A27" s="141"/>
      <c r="B27" s="141"/>
      <c r="C27" s="141"/>
      <c r="D27" s="141"/>
      <c r="E27" s="141"/>
      <c r="F27" s="141"/>
      <c r="G27" s="141"/>
      <c r="H27" s="141"/>
      <c r="I27" s="145"/>
      <c r="J27" s="145"/>
      <c r="K27" s="145"/>
      <c r="L27" s="145"/>
      <c r="M27" s="20"/>
    </row>
    <row r="28" spans="1:14" x14ac:dyDescent="0.2">
      <c r="A28" s="141"/>
      <c r="B28" s="141"/>
      <c r="C28" s="141"/>
      <c r="D28" s="141"/>
      <c r="E28" s="141"/>
      <c r="F28" s="141"/>
      <c r="G28" s="141"/>
      <c r="H28" s="141"/>
      <c r="I28" s="145"/>
      <c r="J28" s="145"/>
      <c r="K28" s="145"/>
      <c r="L28" s="145"/>
      <c r="M28" s="20"/>
    </row>
    <row r="29" spans="1:14" x14ac:dyDescent="0.2">
      <c r="A29" s="141"/>
      <c r="B29" s="141"/>
      <c r="C29" s="141"/>
      <c r="D29" s="141"/>
      <c r="E29" s="141"/>
      <c r="F29" s="141"/>
      <c r="G29" s="141"/>
      <c r="H29" s="141"/>
      <c r="I29" s="145"/>
      <c r="J29" s="145"/>
      <c r="K29" s="145"/>
      <c r="L29" s="145"/>
      <c r="M29" s="20"/>
    </row>
    <row r="30" spans="1:14" x14ac:dyDescent="0.2">
      <c r="A30" s="141"/>
      <c r="B30" s="141"/>
      <c r="C30" s="141"/>
      <c r="D30" s="141"/>
      <c r="E30" s="141"/>
      <c r="F30" s="141"/>
      <c r="G30" s="141"/>
      <c r="H30" s="141"/>
      <c r="I30" s="145"/>
      <c r="J30" s="145"/>
      <c r="K30" s="145"/>
      <c r="L30" s="145"/>
      <c r="M30" s="20"/>
    </row>
    <row r="31" spans="1:14" x14ac:dyDescent="0.2">
      <c r="A31" s="141"/>
      <c r="B31" s="141"/>
      <c r="C31" s="141"/>
      <c r="D31" s="141"/>
      <c r="E31" s="141"/>
      <c r="F31" s="141"/>
      <c r="G31" s="141"/>
      <c r="H31" s="141"/>
      <c r="I31" s="145"/>
      <c r="J31" s="145"/>
      <c r="K31" s="145"/>
      <c r="L31" s="145"/>
      <c r="M31" s="20"/>
    </row>
  </sheetData>
  <mergeCells count="16">
    <mergeCell ref="A6:V6"/>
    <mergeCell ref="A14:L14"/>
    <mergeCell ref="A13:L13"/>
    <mergeCell ref="A7:B7"/>
    <mergeCell ref="C7:L7"/>
    <mergeCell ref="M7:V7"/>
    <mergeCell ref="A1:V1"/>
    <mergeCell ref="A2:V2"/>
    <mergeCell ref="A3:V3"/>
    <mergeCell ref="A4:V4"/>
    <mergeCell ref="A5:V5"/>
    <mergeCell ref="A15:H31"/>
    <mergeCell ref="A10:A11"/>
    <mergeCell ref="A9:B9"/>
    <mergeCell ref="A12:B12"/>
    <mergeCell ref="I15:L31"/>
  </mergeCells>
  <hyperlinks>
    <hyperlink ref="A5:F5" location="'Definitions and data notes'!A1" display="For more information on how to interpret these figures, please read the Definitions and data notes." xr:uid="{7C56F983-0077-4417-8DD6-11A6C9D44621}"/>
    <hyperlink ref="A6:F6" location="Contents!A1" display="Back to Contents page" xr:uid="{67BDA8A9-744A-4846-9046-96172F534B01}"/>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M30"/>
  <sheetViews>
    <sheetView workbookViewId="0"/>
  </sheetViews>
  <sheetFormatPr defaultRowHeight="14.25" x14ac:dyDescent="0.2"/>
  <cols>
    <col min="1" max="1" width="25.625" customWidth="1"/>
    <col min="2" max="2" width="134.875" customWidth="1"/>
  </cols>
  <sheetData>
    <row r="1" spans="1:9" ht="15" x14ac:dyDescent="0.2">
      <c r="A1" s="72" t="s">
        <v>11</v>
      </c>
    </row>
    <row r="2" spans="1:9" s="8" customFormat="1" ht="14.25" customHeight="1" x14ac:dyDescent="0.2">
      <c r="A2" s="10" t="s">
        <v>245</v>
      </c>
      <c r="B2" s="9"/>
    </row>
    <row r="4" spans="1:9" s="20" customFormat="1" x14ac:dyDescent="0.2">
      <c r="A4" s="29" t="s">
        <v>194</v>
      </c>
    </row>
    <row r="5" spans="1:9" s="20" customFormat="1" ht="122.25" customHeight="1" x14ac:dyDescent="0.2">
      <c r="A5" s="62" t="s">
        <v>235</v>
      </c>
      <c r="B5" s="56" t="s">
        <v>336</v>
      </c>
    </row>
    <row r="6" spans="1:9" s="17" customFormat="1" ht="144" x14ac:dyDescent="0.2">
      <c r="A6" s="16" t="s">
        <v>35</v>
      </c>
      <c r="B6" s="27" t="s">
        <v>261</v>
      </c>
    </row>
    <row r="7" spans="1:9" s="20" customFormat="1" ht="38.25" customHeight="1" x14ac:dyDescent="0.2">
      <c r="A7" s="62" t="s">
        <v>192</v>
      </c>
      <c r="B7" s="56" t="s">
        <v>262</v>
      </c>
    </row>
    <row r="8" spans="1:9" s="20" customFormat="1" x14ac:dyDescent="0.2">
      <c r="A8" s="62" t="s">
        <v>193</v>
      </c>
      <c r="B8" s="56" t="s">
        <v>236</v>
      </c>
    </row>
    <row r="9" spans="1:9" s="20" customFormat="1" x14ac:dyDescent="0.2">
      <c r="A9" s="23"/>
      <c r="B9" s="28"/>
      <c r="C9" s="28"/>
      <c r="D9" s="28"/>
    </row>
    <row r="10" spans="1:9" s="20" customFormat="1" x14ac:dyDescent="0.2">
      <c r="A10" s="29" t="s">
        <v>191</v>
      </c>
      <c r="B10" s="28"/>
    </row>
    <row r="11" spans="1:9" s="2" customFormat="1" x14ac:dyDescent="0.2">
      <c r="A11" s="16" t="s">
        <v>237</v>
      </c>
      <c r="B11" s="19" t="s">
        <v>337</v>
      </c>
      <c r="C11" s="3"/>
      <c r="D11" s="3"/>
      <c r="E11" s="3"/>
      <c r="F11" s="3"/>
      <c r="G11" s="3"/>
      <c r="H11" s="3"/>
      <c r="I11" s="3"/>
    </row>
    <row r="12" spans="1:9" s="17" customFormat="1" ht="36" x14ac:dyDescent="0.2">
      <c r="A12" s="16" t="s">
        <v>238</v>
      </c>
      <c r="B12" s="132" t="s">
        <v>427</v>
      </c>
      <c r="C12" s="3"/>
      <c r="D12" s="3"/>
      <c r="E12" s="3"/>
      <c r="F12" s="3"/>
      <c r="G12" s="3"/>
      <c r="H12" s="3"/>
      <c r="I12" s="3"/>
    </row>
    <row r="13" spans="1:9" s="17" customFormat="1" ht="63.75" customHeight="1" x14ac:dyDescent="0.2">
      <c r="A13" s="16" t="s">
        <v>239</v>
      </c>
      <c r="B13" s="24" t="s">
        <v>426</v>
      </c>
      <c r="C13" s="3"/>
      <c r="D13" s="3"/>
      <c r="E13" s="3"/>
      <c r="F13" s="3"/>
      <c r="G13" s="3"/>
      <c r="H13" s="3"/>
      <c r="I13" s="3"/>
    </row>
    <row r="14" spans="1:9" s="20" customFormat="1" x14ac:dyDescent="0.2">
      <c r="A14" s="62"/>
      <c r="B14" s="56"/>
      <c r="C14" s="56"/>
      <c r="D14" s="56"/>
    </row>
    <row r="15" spans="1:9" s="20" customFormat="1" x14ac:dyDescent="0.2">
      <c r="A15" s="67" t="s">
        <v>243</v>
      </c>
      <c r="B15" s="56"/>
      <c r="C15" s="3"/>
      <c r="D15" s="3"/>
      <c r="E15" s="3"/>
      <c r="F15" s="3"/>
      <c r="G15" s="3"/>
      <c r="H15" s="3"/>
      <c r="I15" s="3"/>
    </row>
    <row r="16" spans="1:9" s="17" customFormat="1" ht="72" x14ac:dyDescent="0.2">
      <c r="A16" s="16" t="s">
        <v>241</v>
      </c>
      <c r="B16" s="24" t="s">
        <v>338</v>
      </c>
      <c r="H16" s="3"/>
    </row>
    <row r="17" spans="1:13" s="20" customFormat="1" x14ac:dyDescent="0.2">
      <c r="A17" s="62"/>
      <c r="B17" s="56"/>
      <c r="H17" s="3"/>
    </row>
    <row r="18" spans="1:13" s="20" customFormat="1" x14ac:dyDescent="0.2">
      <c r="A18" s="67" t="s">
        <v>240</v>
      </c>
      <c r="B18" s="28"/>
      <c r="C18" s="3"/>
      <c r="D18" s="3"/>
      <c r="E18" s="3"/>
      <c r="F18" s="3"/>
      <c r="G18" s="3"/>
      <c r="H18" s="3"/>
      <c r="I18" s="3"/>
    </row>
    <row r="19" spans="1:13" s="20" customFormat="1" ht="48" x14ac:dyDescent="0.2">
      <c r="A19" s="23" t="s">
        <v>48</v>
      </c>
      <c r="B19" s="28" t="s">
        <v>428</v>
      </c>
    </row>
    <row r="20" spans="1:13" s="20" customFormat="1" ht="62.25" customHeight="1" x14ac:dyDescent="0.2">
      <c r="A20" s="23" t="s">
        <v>242</v>
      </c>
      <c r="B20" s="28" t="s">
        <v>263</v>
      </c>
      <c r="C20" s="3"/>
      <c r="D20" s="3"/>
      <c r="E20" s="3"/>
      <c r="F20" s="3"/>
      <c r="G20" s="3"/>
      <c r="H20" s="3"/>
      <c r="I20" s="3"/>
    </row>
    <row r="21" spans="1:13" s="20" customFormat="1" x14ac:dyDescent="0.2">
      <c r="A21" s="62"/>
      <c r="B21" s="56"/>
    </row>
    <row r="22" spans="1:13" s="20" customFormat="1" x14ac:dyDescent="0.2">
      <c r="A22" s="29" t="s">
        <v>49</v>
      </c>
      <c r="B22" s="28"/>
      <c r="C22" s="3"/>
      <c r="D22" s="3"/>
      <c r="E22" s="3"/>
      <c r="F22" s="3"/>
      <c r="G22" s="3"/>
      <c r="H22" s="3"/>
      <c r="I22" s="3"/>
    </row>
    <row r="23" spans="1:13" s="17" customFormat="1" ht="72" x14ac:dyDescent="0.2">
      <c r="A23" s="16" t="s">
        <v>33</v>
      </c>
      <c r="B23" s="39" t="s">
        <v>340</v>
      </c>
      <c r="C23" s="3"/>
      <c r="D23" s="3"/>
      <c r="E23" s="3"/>
      <c r="F23" s="3"/>
      <c r="G23" s="3"/>
      <c r="H23" s="3"/>
    </row>
    <row r="24" spans="1:13" x14ac:dyDescent="0.2">
      <c r="A24" s="16" t="s">
        <v>34</v>
      </c>
      <c r="B24" s="19" t="s">
        <v>36</v>
      </c>
    </row>
    <row r="25" spans="1:13" s="20" customFormat="1" x14ac:dyDescent="0.2">
      <c r="A25" s="23"/>
      <c r="B25" s="28"/>
    </row>
    <row r="26" spans="1:13" s="20" customFormat="1" x14ac:dyDescent="0.2">
      <c r="A26" s="62"/>
      <c r="B26" s="56"/>
    </row>
    <row r="27" spans="1:13" s="15" customFormat="1" ht="24" x14ac:dyDescent="0.2">
      <c r="A27" s="21" t="s">
        <v>15</v>
      </c>
      <c r="B27" s="22" t="s">
        <v>37</v>
      </c>
      <c r="C27" s="20"/>
      <c r="D27" s="20"/>
      <c r="E27" s="20"/>
      <c r="F27" s="20"/>
      <c r="G27" s="20"/>
      <c r="H27" s="20"/>
      <c r="I27" s="20"/>
    </row>
    <row r="28" spans="1:13" s="20" customFormat="1" ht="60" x14ac:dyDescent="0.2">
      <c r="A28" s="62" t="s">
        <v>244</v>
      </c>
      <c r="B28" s="68" t="s">
        <v>281</v>
      </c>
    </row>
    <row r="29" spans="1:13" s="20" customFormat="1" ht="36" x14ac:dyDescent="0.2">
      <c r="A29" s="73" t="s">
        <v>270</v>
      </c>
      <c r="B29" s="71" t="s">
        <v>271</v>
      </c>
      <c r="C29" s="71"/>
      <c r="D29" s="71"/>
      <c r="E29" s="71"/>
      <c r="F29" s="71"/>
      <c r="G29" s="71"/>
      <c r="H29" s="71"/>
      <c r="I29" s="71"/>
      <c r="J29" s="71"/>
      <c r="K29" s="71"/>
      <c r="L29" s="71"/>
      <c r="M29" s="3"/>
    </row>
    <row r="30" spans="1:13" s="9"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800-000000000000}"/>
    <hyperlink ref="B27" r:id="rId1" xr:uid="{00000000-0004-0000-0800-000001000000}"/>
  </hyperlinks>
  <pageMargins left="0.7" right="0.7" top="0.75" bottom="0.75" header="0.3" footer="0.3"/>
  <pageSetup paperSize="8" scale="66"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392C-C800-49ED-AA51-AD20C7B2585A}">
  <sheetPr codeName="Sheet3">
    <tabColor theme="8" tint="0.79998168889431442"/>
    <pageSetUpPr fitToPage="1"/>
  </sheetPr>
  <dimension ref="A1:V77"/>
  <sheetViews>
    <sheetView zoomScaleNormal="100" workbookViewId="0">
      <pane ySplit="9" topLeftCell="A10" activePane="bottomLeft" state="frozen"/>
      <selection pane="bottomLeft" sqref="A1:V1"/>
    </sheetView>
  </sheetViews>
  <sheetFormatPr defaultColWidth="9" defaultRowHeight="14.25" x14ac:dyDescent="0.2"/>
  <cols>
    <col min="1" max="1" width="15.625" style="20" customWidth="1"/>
    <col min="2" max="2" width="57.25" style="20" customWidth="1"/>
    <col min="3" max="22" width="7.625" style="20" customWidth="1"/>
    <col min="23" max="16384" width="9" style="20"/>
  </cols>
  <sheetData>
    <row r="1" spans="1:22" ht="15" x14ac:dyDescent="0.2">
      <c r="A1" s="136" t="s">
        <v>352</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383</v>
      </c>
      <c r="B2" s="135"/>
      <c r="C2" s="135"/>
      <c r="D2" s="135"/>
      <c r="E2" s="135"/>
      <c r="F2" s="135"/>
      <c r="G2" s="135"/>
      <c r="H2" s="135"/>
      <c r="I2" s="135"/>
      <c r="J2" s="135"/>
      <c r="K2" s="135"/>
      <c r="L2" s="135"/>
      <c r="M2" s="135"/>
      <c r="N2" s="135"/>
      <c r="O2" s="135"/>
      <c r="P2" s="135"/>
      <c r="Q2" s="135"/>
      <c r="R2" s="135"/>
      <c r="S2" s="135"/>
      <c r="T2" s="135"/>
      <c r="U2" s="135"/>
      <c r="V2" s="135"/>
    </row>
    <row r="3" spans="1:22" ht="14.25" customHeight="1" x14ac:dyDescent="0.2">
      <c r="A3" s="135" t="s">
        <v>246</v>
      </c>
      <c r="B3" s="135"/>
      <c r="C3" s="135"/>
      <c r="D3" s="135"/>
      <c r="E3" s="135"/>
      <c r="F3" s="135"/>
      <c r="G3" s="135"/>
      <c r="H3" s="135"/>
      <c r="I3" s="135"/>
      <c r="J3" s="135"/>
      <c r="K3" s="135"/>
      <c r="L3" s="135"/>
      <c r="M3" s="135"/>
      <c r="N3" s="135"/>
      <c r="O3" s="135"/>
      <c r="P3" s="135"/>
      <c r="Q3" s="135"/>
      <c r="R3" s="135"/>
      <c r="S3" s="135"/>
      <c r="T3" s="135"/>
      <c r="U3" s="135"/>
      <c r="V3" s="135"/>
    </row>
    <row r="4" spans="1:22" ht="14.25" customHeight="1" x14ac:dyDescent="0.2">
      <c r="A4" s="135" t="s">
        <v>234</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2"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2" ht="50.25" customHeight="1" x14ac:dyDescent="0.2">
      <c r="A7" s="135" t="s">
        <v>411</v>
      </c>
      <c r="B7" s="135"/>
      <c r="C7" s="135"/>
      <c r="D7" s="135"/>
      <c r="E7" s="135"/>
      <c r="F7" s="135"/>
      <c r="G7" s="135"/>
      <c r="H7" s="135"/>
      <c r="I7" s="135"/>
      <c r="J7" s="135"/>
      <c r="K7" s="135"/>
      <c r="L7" s="135"/>
      <c r="M7" s="135"/>
      <c r="N7" s="135"/>
      <c r="O7" s="135"/>
      <c r="P7" s="135"/>
      <c r="Q7" s="135"/>
      <c r="R7" s="135"/>
      <c r="S7" s="135"/>
      <c r="T7" s="135"/>
      <c r="U7" s="135"/>
      <c r="V7" s="135"/>
    </row>
    <row r="8" spans="1:22" s="11" customFormat="1" ht="27" customHeight="1" x14ac:dyDescent="0.2">
      <c r="A8" s="43" t="s">
        <v>284</v>
      </c>
      <c r="B8" s="43" t="s">
        <v>196</v>
      </c>
      <c r="C8" s="148" t="s">
        <v>53</v>
      </c>
      <c r="D8" s="148"/>
      <c r="E8" s="148"/>
      <c r="F8" s="148"/>
      <c r="G8" s="148"/>
      <c r="H8" s="148"/>
      <c r="I8" s="148"/>
      <c r="J8" s="148"/>
      <c r="K8" s="148"/>
      <c r="L8" s="148"/>
      <c r="M8" s="149" t="s">
        <v>285</v>
      </c>
      <c r="N8" s="148"/>
      <c r="O8" s="148"/>
      <c r="P8" s="148"/>
      <c r="Q8" s="148"/>
      <c r="R8" s="148"/>
      <c r="S8" s="148"/>
      <c r="T8" s="148"/>
      <c r="U8" s="148"/>
      <c r="V8" s="148"/>
    </row>
    <row r="9" spans="1:22" ht="15" customHeight="1" x14ac:dyDescent="0.2">
      <c r="A9" s="13" t="s">
        <v>194</v>
      </c>
      <c r="B9" s="13" t="s">
        <v>199</v>
      </c>
      <c r="C9" s="81" t="s">
        <v>342</v>
      </c>
      <c r="D9" s="81" t="s">
        <v>343</v>
      </c>
      <c r="E9" s="81" t="s">
        <v>344</v>
      </c>
      <c r="F9" s="81" t="s">
        <v>345</v>
      </c>
      <c r="G9" s="81" t="s">
        <v>346</v>
      </c>
      <c r="H9" s="81" t="s">
        <v>347</v>
      </c>
      <c r="I9" s="81" t="s">
        <v>348</v>
      </c>
      <c r="J9" s="81" t="s">
        <v>349</v>
      </c>
      <c r="K9" s="81" t="s">
        <v>350</v>
      </c>
      <c r="L9" s="81" t="s">
        <v>351</v>
      </c>
      <c r="M9" s="82" t="s">
        <v>342</v>
      </c>
      <c r="N9" s="81" t="s">
        <v>343</v>
      </c>
      <c r="O9" s="81" t="s">
        <v>344</v>
      </c>
      <c r="P9" s="81" t="s">
        <v>345</v>
      </c>
      <c r="Q9" s="81" t="s">
        <v>346</v>
      </c>
      <c r="R9" s="81" t="s">
        <v>347</v>
      </c>
      <c r="S9" s="81" t="s">
        <v>348</v>
      </c>
      <c r="T9" s="81" t="s">
        <v>349</v>
      </c>
      <c r="U9" s="81" t="s">
        <v>350</v>
      </c>
      <c r="V9" s="81" t="s">
        <v>351</v>
      </c>
    </row>
    <row r="10" spans="1:22" x14ac:dyDescent="0.2">
      <c r="A10" s="151" t="s">
        <v>0</v>
      </c>
      <c r="B10" s="44" t="s">
        <v>16</v>
      </c>
      <c r="C10" s="31">
        <v>59</v>
      </c>
      <c r="D10" s="31">
        <v>57</v>
      </c>
      <c r="E10" s="31">
        <v>63</v>
      </c>
      <c r="F10" s="31">
        <v>95</v>
      </c>
      <c r="G10" s="31">
        <v>110</v>
      </c>
      <c r="H10" s="31">
        <v>117</v>
      </c>
      <c r="I10" s="31">
        <v>92</v>
      </c>
      <c r="J10" s="31">
        <v>124</v>
      </c>
      <c r="K10" s="31">
        <v>118</v>
      </c>
      <c r="L10" s="31">
        <v>109</v>
      </c>
      <c r="M10" s="76" t="s">
        <v>378</v>
      </c>
      <c r="N10" s="53" t="s">
        <v>378</v>
      </c>
      <c r="O10" s="53" t="s">
        <v>378</v>
      </c>
      <c r="P10" s="53" t="s">
        <v>378</v>
      </c>
      <c r="Q10" s="53" t="s">
        <v>378</v>
      </c>
      <c r="R10" s="53" t="s">
        <v>378</v>
      </c>
      <c r="S10" s="53" t="s">
        <v>378</v>
      </c>
      <c r="T10" s="53" t="s">
        <v>378</v>
      </c>
      <c r="U10" s="53" t="s">
        <v>378</v>
      </c>
      <c r="V10" s="53" t="s">
        <v>378</v>
      </c>
    </row>
    <row r="11" spans="1:22" x14ac:dyDescent="0.2">
      <c r="A11" s="151" t="str">
        <f t="shared" ref="A11:A26" si="0">A10</f>
        <v>Total</v>
      </c>
      <c r="B11" s="44" t="s">
        <v>17</v>
      </c>
      <c r="C11" s="31">
        <v>13590</v>
      </c>
      <c r="D11" s="31">
        <v>11982</v>
      </c>
      <c r="E11" s="31">
        <v>10986</v>
      </c>
      <c r="F11" s="31">
        <v>9604</v>
      </c>
      <c r="G11" s="31">
        <v>10340</v>
      </c>
      <c r="H11" s="31">
        <v>10715</v>
      </c>
      <c r="I11" s="31">
        <v>10634</v>
      </c>
      <c r="J11" s="31">
        <v>10230</v>
      </c>
      <c r="K11" s="31">
        <v>10043</v>
      </c>
      <c r="L11" s="31">
        <v>9424</v>
      </c>
      <c r="M11" s="76">
        <v>0.17</v>
      </c>
      <c r="N11" s="53">
        <v>0.17</v>
      </c>
      <c r="O11" s="53">
        <v>0.17</v>
      </c>
      <c r="P11" s="53">
        <v>0.16</v>
      </c>
      <c r="Q11" s="53">
        <v>0.17</v>
      </c>
      <c r="R11" s="53">
        <v>0.17</v>
      </c>
      <c r="S11" s="53">
        <v>0.17</v>
      </c>
      <c r="T11" s="53">
        <v>0.17</v>
      </c>
      <c r="U11" s="53">
        <v>0.17</v>
      </c>
      <c r="V11" s="53">
        <v>0.17</v>
      </c>
    </row>
    <row r="12" spans="1:22" x14ac:dyDescent="0.2">
      <c r="A12" s="151" t="str">
        <f t="shared" si="0"/>
        <v>Total</v>
      </c>
      <c r="B12" s="44" t="s">
        <v>18</v>
      </c>
      <c r="C12" s="31">
        <v>1093</v>
      </c>
      <c r="D12" s="31">
        <v>1049</v>
      </c>
      <c r="E12" s="31">
        <v>1060</v>
      </c>
      <c r="F12" s="31">
        <v>963</v>
      </c>
      <c r="G12" s="31">
        <v>1026</v>
      </c>
      <c r="H12" s="31">
        <v>1052</v>
      </c>
      <c r="I12" s="31">
        <v>1046</v>
      </c>
      <c r="J12" s="31">
        <v>1039</v>
      </c>
      <c r="K12" s="31">
        <v>1075</v>
      </c>
      <c r="L12" s="31">
        <v>1124</v>
      </c>
      <c r="M12" s="76">
        <v>0.01</v>
      </c>
      <c r="N12" s="53">
        <v>0.01</v>
      </c>
      <c r="O12" s="53">
        <v>0.02</v>
      </c>
      <c r="P12" s="53">
        <v>0.02</v>
      </c>
      <c r="Q12" s="53">
        <v>0.02</v>
      </c>
      <c r="R12" s="53">
        <v>0.02</v>
      </c>
      <c r="S12" s="53">
        <v>0.02</v>
      </c>
      <c r="T12" s="53">
        <v>0.02</v>
      </c>
      <c r="U12" s="53">
        <v>0.02</v>
      </c>
      <c r="V12" s="53">
        <v>0.02</v>
      </c>
    </row>
    <row r="13" spans="1:22" x14ac:dyDescent="0.2">
      <c r="A13" s="151" t="str">
        <f t="shared" si="0"/>
        <v>Total</v>
      </c>
      <c r="B13" s="44" t="s">
        <v>19</v>
      </c>
      <c r="C13" s="31">
        <v>4480</v>
      </c>
      <c r="D13" s="31">
        <v>4131</v>
      </c>
      <c r="E13" s="31">
        <v>4023</v>
      </c>
      <c r="F13" s="31">
        <v>3803</v>
      </c>
      <c r="G13" s="31">
        <v>3909</v>
      </c>
      <c r="H13" s="31">
        <v>4528</v>
      </c>
      <c r="I13" s="31">
        <v>4509</v>
      </c>
      <c r="J13" s="31">
        <v>4643</v>
      </c>
      <c r="K13" s="31">
        <v>4321</v>
      </c>
      <c r="L13" s="31">
        <v>3640</v>
      </c>
      <c r="M13" s="76">
        <v>0.06</v>
      </c>
      <c r="N13" s="53">
        <v>0.06</v>
      </c>
      <c r="O13" s="53">
        <v>0.06</v>
      </c>
      <c r="P13" s="53">
        <v>0.06</v>
      </c>
      <c r="Q13" s="53">
        <v>0.06</v>
      </c>
      <c r="R13" s="53">
        <v>7.0000000000000007E-2</v>
      </c>
      <c r="S13" s="53">
        <v>7.0000000000000007E-2</v>
      </c>
      <c r="T13" s="53">
        <v>0.08</v>
      </c>
      <c r="U13" s="53">
        <v>7.0000000000000007E-2</v>
      </c>
      <c r="V13" s="53">
        <v>7.0000000000000007E-2</v>
      </c>
    </row>
    <row r="14" spans="1:22" x14ac:dyDescent="0.2">
      <c r="A14" s="151" t="str">
        <f t="shared" si="0"/>
        <v>Total</v>
      </c>
      <c r="B14" s="44" t="s">
        <v>20</v>
      </c>
      <c r="C14" s="31">
        <v>1478</v>
      </c>
      <c r="D14" s="31">
        <v>1289</v>
      </c>
      <c r="E14" s="31">
        <v>1218</v>
      </c>
      <c r="F14" s="31">
        <v>1093</v>
      </c>
      <c r="G14" s="31">
        <v>1296</v>
      </c>
      <c r="H14" s="31">
        <v>1512</v>
      </c>
      <c r="I14" s="31">
        <v>1413</v>
      </c>
      <c r="J14" s="31">
        <v>1484</v>
      </c>
      <c r="K14" s="31">
        <v>1421</v>
      </c>
      <c r="L14" s="31">
        <v>1496</v>
      </c>
      <c r="M14" s="76">
        <v>0.02</v>
      </c>
      <c r="N14" s="53">
        <v>0.02</v>
      </c>
      <c r="O14" s="53">
        <v>0.02</v>
      </c>
      <c r="P14" s="53">
        <v>0.02</v>
      </c>
      <c r="Q14" s="53">
        <v>0.02</v>
      </c>
      <c r="R14" s="53">
        <v>0.02</v>
      </c>
      <c r="S14" s="53">
        <v>0.02</v>
      </c>
      <c r="T14" s="53">
        <v>0.02</v>
      </c>
      <c r="U14" s="53">
        <v>0.02</v>
      </c>
      <c r="V14" s="53">
        <v>0.03</v>
      </c>
    </row>
    <row r="15" spans="1:22" x14ac:dyDescent="0.2">
      <c r="A15" s="151" t="str">
        <f t="shared" si="0"/>
        <v>Total</v>
      </c>
      <c r="B15" s="44" t="s">
        <v>21</v>
      </c>
      <c r="C15" s="31">
        <v>638</v>
      </c>
      <c r="D15" s="31">
        <v>671</v>
      </c>
      <c r="E15" s="31">
        <v>561</v>
      </c>
      <c r="F15" s="31">
        <v>541</v>
      </c>
      <c r="G15" s="31">
        <v>498</v>
      </c>
      <c r="H15" s="31">
        <v>611</v>
      </c>
      <c r="I15" s="31">
        <v>677</v>
      </c>
      <c r="J15" s="31">
        <v>786</v>
      </c>
      <c r="K15" s="31">
        <v>623</v>
      </c>
      <c r="L15" s="31">
        <v>499</v>
      </c>
      <c r="M15" s="76">
        <v>0.01</v>
      </c>
      <c r="N15" s="53">
        <v>0.01</v>
      </c>
      <c r="O15" s="53">
        <v>0.01</v>
      </c>
      <c r="P15" s="53">
        <v>0.01</v>
      </c>
      <c r="Q15" s="53">
        <v>0.01</v>
      </c>
      <c r="R15" s="53">
        <v>0.01</v>
      </c>
      <c r="S15" s="53">
        <v>0.01</v>
      </c>
      <c r="T15" s="53">
        <v>0.01</v>
      </c>
      <c r="U15" s="53">
        <v>0.01</v>
      </c>
      <c r="V15" s="53">
        <v>0.01</v>
      </c>
    </row>
    <row r="16" spans="1:22" x14ac:dyDescent="0.2">
      <c r="A16" s="151" t="str">
        <f t="shared" si="0"/>
        <v>Total</v>
      </c>
      <c r="B16" s="44" t="s">
        <v>22</v>
      </c>
      <c r="C16" s="31">
        <v>3619</v>
      </c>
      <c r="D16" s="31">
        <v>3488</v>
      </c>
      <c r="E16" s="31">
        <v>3073</v>
      </c>
      <c r="F16" s="31">
        <v>2609</v>
      </c>
      <c r="G16" s="31">
        <v>2519</v>
      </c>
      <c r="H16" s="31">
        <v>2528</v>
      </c>
      <c r="I16" s="31">
        <v>2331</v>
      </c>
      <c r="J16" s="31">
        <v>2091</v>
      </c>
      <c r="K16" s="31">
        <v>2097</v>
      </c>
      <c r="L16" s="31">
        <v>2021</v>
      </c>
      <c r="M16" s="76">
        <v>0.05</v>
      </c>
      <c r="N16" s="53">
        <v>0.05</v>
      </c>
      <c r="O16" s="53">
        <v>0.05</v>
      </c>
      <c r="P16" s="53">
        <v>0.04</v>
      </c>
      <c r="Q16" s="53">
        <v>0.04</v>
      </c>
      <c r="R16" s="53">
        <v>0.04</v>
      </c>
      <c r="S16" s="53">
        <v>0.04</v>
      </c>
      <c r="T16" s="53">
        <v>0.03</v>
      </c>
      <c r="U16" s="53">
        <v>0.04</v>
      </c>
      <c r="V16" s="53">
        <v>0.04</v>
      </c>
    </row>
    <row r="17" spans="1:22" x14ac:dyDescent="0.2">
      <c r="A17" s="151" t="str">
        <f t="shared" si="0"/>
        <v>Total</v>
      </c>
      <c r="B17" s="44" t="s">
        <v>23</v>
      </c>
      <c r="C17" s="31">
        <v>7552</v>
      </c>
      <c r="D17" s="31">
        <v>6628</v>
      </c>
      <c r="E17" s="31">
        <v>5949</v>
      </c>
      <c r="F17" s="31">
        <v>5408</v>
      </c>
      <c r="G17" s="31">
        <v>5379</v>
      </c>
      <c r="H17" s="31">
        <v>5346</v>
      </c>
      <c r="I17" s="31">
        <v>5295</v>
      </c>
      <c r="J17" s="31">
        <v>5083</v>
      </c>
      <c r="K17" s="31">
        <v>4969</v>
      </c>
      <c r="L17" s="31">
        <v>4767</v>
      </c>
      <c r="M17" s="76">
        <v>0.1</v>
      </c>
      <c r="N17" s="53">
        <v>0.09</v>
      </c>
      <c r="O17" s="53">
        <v>0.09</v>
      </c>
      <c r="P17" s="53">
        <v>0.09</v>
      </c>
      <c r="Q17" s="53">
        <v>0.09</v>
      </c>
      <c r="R17" s="53">
        <v>0.09</v>
      </c>
      <c r="S17" s="53">
        <v>0.09</v>
      </c>
      <c r="T17" s="53">
        <v>0.08</v>
      </c>
      <c r="U17" s="53">
        <v>0.08</v>
      </c>
      <c r="V17" s="53">
        <v>0.09</v>
      </c>
    </row>
    <row r="18" spans="1:22" x14ac:dyDescent="0.2">
      <c r="A18" s="151" t="str">
        <f t="shared" si="0"/>
        <v>Total</v>
      </c>
      <c r="B18" s="44" t="s">
        <v>24</v>
      </c>
      <c r="C18" s="31">
        <v>2482</v>
      </c>
      <c r="D18" s="31">
        <v>2734</v>
      </c>
      <c r="E18" s="31">
        <v>2200</v>
      </c>
      <c r="F18" s="31">
        <v>2441</v>
      </c>
      <c r="G18" s="31">
        <v>2122</v>
      </c>
      <c r="H18" s="31">
        <v>2213</v>
      </c>
      <c r="I18" s="31">
        <v>2231</v>
      </c>
      <c r="J18" s="31">
        <v>1927</v>
      </c>
      <c r="K18" s="31">
        <v>1659</v>
      </c>
      <c r="L18" s="31">
        <v>1639</v>
      </c>
      <c r="M18" s="76">
        <v>0.03</v>
      </c>
      <c r="N18" s="53">
        <v>0.04</v>
      </c>
      <c r="O18" s="53">
        <v>0.03</v>
      </c>
      <c r="P18" s="53">
        <v>0.04</v>
      </c>
      <c r="Q18" s="53">
        <v>0.04</v>
      </c>
      <c r="R18" s="53">
        <v>0.04</v>
      </c>
      <c r="S18" s="53">
        <v>0.04</v>
      </c>
      <c r="T18" s="53">
        <v>0.03</v>
      </c>
      <c r="U18" s="53">
        <v>0.03</v>
      </c>
      <c r="V18" s="53">
        <v>0.03</v>
      </c>
    </row>
    <row r="19" spans="1:22" x14ac:dyDescent="0.2">
      <c r="A19" s="151" t="str">
        <f t="shared" si="0"/>
        <v>Total</v>
      </c>
      <c r="B19" s="44" t="s">
        <v>25</v>
      </c>
      <c r="C19" s="31">
        <v>4588</v>
      </c>
      <c r="D19" s="31">
        <v>4435</v>
      </c>
      <c r="E19" s="31">
        <v>3691</v>
      </c>
      <c r="F19" s="31">
        <v>3121</v>
      </c>
      <c r="G19" s="31">
        <v>2988</v>
      </c>
      <c r="H19" s="31">
        <v>3164</v>
      </c>
      <c r="I19" s="31">
        <v>3056</v>
      </c>
      <c r="J19" s="31">
        <v>3221</v>
      </c>
      <c r="K19" s="31">
        <v>2850</v>
      </c>
      <c r="L19" s="31">
        <v>2655</v>
      </c>
      <c r="M19" s="76">
        <v>0.06</v>
      </c>
      <c r="N19" s="53">
        <v>0.06</v>
      </c>
      <c r="O19" s="53">
        <v>0.06</v>
      </c>
      <c r="P19" s="53">
        <v>0.05</v>
      </c>
      <c r="Q19" s="53">
        <v>0.05</v>
      </c>
      <c r="R19" s="53">
        <v>0.05</v>
      </c>
      <c r="S19" s="53">
        <v>0.05</v>
      </c>
      <c r="T19" s="53">
        <v>0.05</v>
      </c>
      <c r="U19" s="53">
        <v>0.05</v>
      </c>
      <c r="V19" s="53">
        <v>0.05</v>
      </c>
    </row>
    <row r="20" spans="1:22" x14ac:dyDescent="0.2">
      <c r="A20" s="151" t="str">
        <f t="shared" si="0"/>
        <v>Total</v>
      </c>
      <c r="B20" s="44" t="s">
        <v>26</v>
      </c>
      <c r="C20" s="31">
        <v>1599</v>
      </c>
      <c r="D20" s="31">
        <v>1449</v>
      </c>
      <c r="E20" s="31">
        <v>1395</v>
      </c>
      <c r="F20" s="31">
        <v>1260</v>
      </c>
      <c r="G20" s="31">
        <v>1279</v>
      </c>
      <c r="H20" s="31">
        <v>1364</v>
      </c>
      <c r="I20" s="31">
        <v>1323</v>
      </c>
      <c r="J20" s="31">
        <v>1394</v>
      </c>
      <c r="K20" s="31">
        <v>1405</v>
      </c>
      <c r="L20" s="31">
        <v>1437</v>
      </c>
      <c r="M20" s="76">
        <v>0.02</v>
      </c>
      <c r="N20" s="53">
        <v>0.02</v>
      </c>
      <c r="O20" s="53">
        <v>0.02</v>
      </c>
      <c r="P20" s="53">
        <v>0.02</v>
      </c>
      <c r="Q20" s="53">
        <v>0.02</v>
      </c>
      <c r="R20" s="53">
        <v>0.02</v>
      </c>
      <c r="S20" s="53">
        <v>0.02</v>
      </c>
      <c r="T20" s="53">
        <v>0.02</v>
      </c>
      <c r="U20" s="53">
        <v>0.02</v>
      </c>
      <c r="V20" s="53">
        <v>0.03</v>
      </c>
    </row>
    <row r="21" spans="1:22" x14ac:dyDescent="0.2">
      <c r="A21" s="151" t="str">
        <f t="shared" si="0"/>
        <v>Total</v>
      </c>
      <c r="B21" s="44" t="s">
        <v>27</v>
      </c>
      <c r="C21" s="31">
        <v>3358</v>
      </c>
      <c r="D21" s="31">
        <v>3050</v>
      </c>
      <c r="E21" s="31">
        <v>2781</v>
      </c>
      <c r="F21" s="31">
        <v>2289</v>
      </c>
      <c r="G21" s="31">
        <v>2409</v>
      </c>
      <c r="H21" s="31">
        <v>2473</v>
      </c>
      <c r="I21" s="31">
        <v>2222</v>
      </c>
      <c r="J21" s="31">
        <v>2084</v>
      </c>
      <c r="K21" s="31">
        <v>2006</v>
      </c>
      <c r="L21" s="31">
        <v>1668</v>
      </c>
      <c r="M21" s="76">
        <v>0.04</v>
      </c>
      <c r="N21" s="53">
        <v>0.04</v>
      </c>
      <c r="O21" s="53">
        <v>0.04</v>
      </c>
      <c r="P21" s="53">
        <v>0.04</v>
      </c>
      <c r="Q21" s="53">
        <v>0.04</v>
      </c>
      <c r="R21" s="53">
        <v>0.04</v>
      </c>
      <c r="S21" s="53">
        <v>0.04</v>
      </c>
      <c r="T21" s="53">
        <v>0.03</v>
      </c>
      <c r="U21" s="53">
        <v>0.03</v>
      </c>
      <c r="V21" s="53">
        <v>0.03</v>
      </c>
    </row>
    <row r="22" spans="1:22" x14ac:dyDescent="0.2">
      <c r="A22" s="151" t="str">
        <f t="shared" si="0"/>
        <v>Total</v>
      </c>
      <c r="B22" s="44" t="s">
        <v>28</v>
      </c>
      <c r="C22" s="31">
        <v>3717</v>
      </c>
      <c r="D22" s="31">
        <v>2566</v>
      </c>
      <c r="E22" s="31">
        <v>2467</v>
      </c>
      <c r="F22" s="31">
        <v>1843</v>
      </c>
      <c r="G22" s="31">
        <v>1539</v>
      </c>
      <c r="H22" s="31">
        <v>1387</v>
      </c>
      <c r="I22" s="31">
        <v>1431</v>
      </c>
      <c r="J22" s="31">
        <v>1328</v>
      </c>
      <c r="K22" s="31">
        <v>1198</v>
      </c>
      <c r="L22" s="31">
        <v>1148</v>
      </c>
      <c r="M22" s="76">
        <v>0.05</v>
      </c>
      <c r="N22" s="53">
        <v>0.04</v>
      </c>
      <c r="O22" s="53">
        <v>0.04</v>
      </c>
      <c r="P22" s="53">
        <v>0.03</v>
      </c>
      <c r="Q22" s="53">
        <v>0.03</v>
      </c>
      <c r="R22" s="53">
        <v>0.02</v>
      </c>
      <c r="S22" s="53">
        <v>0.02</v>
      </c>
      <c r="T22" s="53">
        <v>0.02</v>
      </c>
      <c r="U22" s="53">
        <v>0.02</v>
      </c>
      <c r="V22" s="53">
        <v>0.02</v>
      </c>
    </row>
    <row r="23" spans="1:22" x14ac:dyDescent="0.2">
      <c r="A23" s="151" t="str">
        <f t="shared" si="0"/>
        <v>Total</v>
      </c>
      <c r="B23" s="44" t="s">
        <v>29</v>
      </c>
      <c r="C23" s="31">
        <v>17552</v>
      </c>
      <c r="D23" s="31">
        <v>17042</v>
      </c>
      <c r="E23" s="31">
        <v>16732</v>
      </c>
      <c r="F23" s="31">
        <v>15794</v>
      </c>
      <c r="G23" s="31">
        <v>15258</v>
      </c>
      <c r="H23" s="31">
        <v>15062</v>
      </c>
      <c r="I23" s="31">
        <v>15282</v>
      </c>
      <c r="J23" s="31">
        <v>14690</v>
      </c>
      <c r="K23" s="31">
        <v>14661</v>
      </c>
      <c r="L23" s="31">
        <v>13775</v>
      </c>
      <c r="M23" s="76">
        <v>0.22</v>
      </c>
      <c r="N23" s="53">
        <v>0.24</v>
      </c>
      <c r="O23" s="53">
        <v>0.25</v>
      </c>
      <c r="P23" s="53">
        <v>0.27</v>
      </c>
      <c r="Q23" s="53">
        <v>0.25</v>
      </c>
      <c r="R23" s="53">
        <v>0.24</v>
      </c>
      <c r="S23" s="53">
        <v>0.25</v>
      </c>
      <c r="T23" s="53">
        <v>0.24</v>
      </c>
      <c r="U23" s="53">
        <v>0.25</v>
      </c>
      <c r="V23" s="53">
        <v>0.25</v>
      </c>
    </row>
    <row r="24" spans="1:22" x14ac:dyDescent="0.2">
      <c r="A24" s="151" t="str">
        <f t="shared" si="0"/>
        <v>Total</v>
      </c>
      <c r="B24" s="44" t="s">
        <v>30</v>
      </c>
      <c r="C24" s="31">
        <v>12392</v>
      </c>
      <c r="D24" s="31">
        <v>10547</v>
      </c>
      <c r="E24" s="31">
        <v>9128</v>
      </c>
      <c r="F24" s="31">
        <v>8081</v>
      </c>
      <c r="G24" s="31">
        <v>8891</v>
      </c>
      <c r="H24" s="31">
        <v>9569</v>
      </c>
      <c r="I24" s="31">
        <v>9853</v>
      </c>
      <c r="J24" s="31">
        <v>9992</v>
      </c>
      <c r="K24" s="31">
        <v>10153</v>
      </c>
      <c r="L24" s="31">
        <v>9413</v>
      </c>
      <c r="M24" s="76">
        <v>0.16</v>
      </c>
      <c r="N24" s="53">
        <v>0.15</v>
      </c>
      <c r="O24" s="53">
        <v>0.14000000000000001</v>
      </c>
      <c r="P24" s="53">
        <v>0.14000000000000001</v>
      </c>
      <c r="Q24" s="53">
        <v>0.15</v>
      </c>
      <c r="R24" s="53">
        <v>0.15</v>
      </c>
      <c r="S24" s="53">
        <v>0.16</v>
      </c>
      <c r="T24" s="53">
        <v>0.16</v>
      </c>
      <c r="U24" s="53">
        <v>0.17</v>
      </c>
      <c r="V24" s="53">
        <v>0.17</v>
      </c>
    </row>
    <row r="25" spans="1:22" x14ac:dyDescent="0.2">
      <c r="A25" s="151" t="str">
        <f t="shared" si="0"/>
        <v>Total</v>
      </c>
      <c r="B25" s="44" t="s">
        <v>31</v>
      </c>
      <c r="C25" s="31">
        <v>680</v>
      </c>
      <c r="D25" s="31">
        <v>619</v>
      </c>
      <c r="E25" s="31">
        <v>545</v>
      </c>
      <c r="F25" s="31">
        <v>639</v>
      </c>
      <c r="G25" s="31">
        <v>692</v>
      </c>
      <c r="H25" s="31">
        <v>609</v>
      </c>
      <c r="I25" s="31">
        <v>511</v>
      </c>
      <c r="J25" s="31">
        <v>519</v>
      </c>
      <c r="K25" s="31">
        <v>421</v>
      </c>
      <c r="L25" s="31">
        <v>354</v>
      </c>
      <c r="M25" s="76">
        <v>0.01</v>
      </c>
      <c r="N25" s="53">
        <v>0.01</v>
      </c>
      <c r="O25" s="53">
        <v>0.01</v>
      </c>
      <c r="P25" s="53">
        <v>0.01</v>
      </c>
      <c r="Q25" s="53">
        <v>0.01</v>
      </c>
      <c r="R25" s="53">
        <v>0.01</v>
      </c>
      <c r="S25" s="53">
        <v>0.01</v>
      </c>
      <c r="T25" s="53">
        <v>0.01</v>
      </c>
      <c r="U25" s="53">
        <v>0.01</v>
      </c>
      <c r="V25" s="53">
        <v>0.01</v>
      </c>
    </row>
    <row r="26" spans="1:22" x14ac:dyDescent="0.2">
      <c r="A26" s="152" t="str">
        <f t="shared" si="0"/>
        <v>Total</v>
      </c>
      <c r="B26" s="42" t="s">
        <v>0</v>
      </c>
      <c r="C26" s="49">
        <v>78877</v>
      </c>
      <c r="D26" s="49">
        <v>71737</v>
      </c>
      <c r="E26" s="49">
        <v>65872</v>
      </c>
      <c r="F26" s="49">
        <v>59584</v>
      </c>
      <c r="G26" s="49">
        <v>60255</v>
      </c>
      <c r="H26" s="49">
        <v>62250</v>
      </c>
      <c r="I26" s="49">
        <v>61906</v>
      </c>
      <c r="J26" s="49">
        <v>60635</v>
      </c>
      <c r="K26" s="49">
        <v>59020</v>
      </c>
      <c r="L26" s="49">
        <v>55169</v>
      </c>
      <c r="M26" s="77">
        <v>1</v>
      </c>
      <c r="N26" s="92">
        <v>1</v>
      </c>
      <c r="O26" s="92">
        <v>1</v>
      </c>
      <c r="P26" s="92">
        <v>1</v>
      </c>
      <c r="Q26" s="92">
        <v>1</v>
      </c>
      <c r="R26" s="92">
        <v>1</v>
      </c>
      <c r="S26" s="92">
        <v>1</v>
      </c>
      <c r="T26" s="92">
        <v>1</v>
      </c>
      <c r="U26" s="92">
        <v>1</v>
      </c>
      <c r="V26" s="92">
        <v>1</v>
      </c>
    </row>
    <row r="27" spans="1:22" x14ac:dyDescent="0.2">
      <c r="A27" s="150" t="s">
        <v>193</v>
      </c>
      <c r="B27" s="33" t="s">
        <v>16</v>
      </c>
      <c r="C27" s="50">
        <v>2</v>
      </c>
      <c r="D27" s="50">
        <v>7</v>
      </c>
      <c r="E27" s="50">
        <v>7</v>
      </c>
      <c r="F27" s="50">
        <v>36</v>
      </c>
      <c r="G27" s="50">
        <v>34</v>
      </c>
      <c r="H27" s="50">
        <v>54</v>
      </c>
      <c r="I27" s="50">
        <v>34</v>
      </c>
      <c r="J27" s="50">
        <v>45</v>
      </c>
      <c r="K27" s="50">
        <v>34</v>
      </c>
      <c r="L27" s="50">
        <v>35</v>
      </c>
      <c r="M27" s="76" t="s">
        <v>378</v>
      </c>
      <c r="N27" s="53" t="s">
        <v>378</v>
      </c>
      <c r="O27" s="53" t="s">
        <v>378</v>
      </c>
      <c r="P27" s="53" t="s">
        <v>378</v>
      </c>
      <c r="Q27" s="53" t="s">
        <v>378</v>
      </c>
      <c r="R27" s="53" t="s">
        <v>378</v>
      </c>
      <c r="S27" s="53" t="s">
        <v>378</v>
      </c>
      <c r="T27" s="53" t="s">
        <v>378</v>
      </c>
      <c r="U27" s="53" t="s">
        <v>378</v>
      </c>
      <c r="V27" s="53" t="s">
        <v>378</v>
      </c>
    </row>
    <row r="28" spans="1:22" x14ac:dyDescent="0.2">
      <c r="A28" s="151" t="str">
        <f t="shared" ref="A28:A43" si="1">A27</f>
        <v>At large</v>
      </c>
      <c r="B28" s="44" t="s">
        <v>17</v>
      </c>
      <c r="C28" s="31">
        <v>1011</v>
      </c>
      <c r="D28" s="31">
        <v>788</v>
      </c>
      <c r="E28" s="31">
        <v>608</v>
      </c>
      <c r="F28" s="31">
        <v>574</v>
      </c>
      <c r="G28" s="31">
        <v>490</v>
      </c>
      <c r="H28" s="31">
        <v>523</v>
      </c>
      <c r="I28" s="31">
        <v>481</v>
      </c>
      <c r="J28" s="31">
        <v>367</v>
      </c>
      <c r="K28" s="31">
        <v>317</v>
      </c>
      <c r="L28" s="31">
        <v>250</v>
      </c>
      <c r="M28" s="76">
        <v>0.04</v>
      </c>
      <c r="N28" s="53">
        <v>0.04</v>
      </c>
      <c r="O28" s="53">
        <v>0.03</v>
      </c>
      <c r="P28" s="53">
        <v>0.03</v>
      </c>
      <c r="Q28" s="53">
        <v>0.03</v>
      </c>
      <c r="R28" s="53">
        <v>0.03</v>
      </c>
      <c r="S28" s="53">
        <v>0.03</v>
      </c>
      <c r="T28" s="53">
        <v>0.02</v>
      </c>
      <c r="U28" s="53">
        <v>0.02</v>
      </c>
      <c r="V28" s="53">
        <v>0.02</v>
      </c>
    </row>
    <row r="29" spans="1:22" x14ac:dyDescent="0.2">
      <c r="A29" s="151" t="str">
        <f t="shared" si="1"/>
        <v>At large</v>
      </c>
      <c r="B29" s="44" t="s">
        <v>18</v>
      </c>
      <c r="C29" s="31">
        <v>15</v>
      </c>
      <c r="D29" s="31">
        <v>7</v>
      </c>
      <c r="E29" s="31">
        <v>11</v>
      </c>
      <c r="F29" s="31">
        <v>9</v>
      </c>
      <c r="G29" s="31">
        <v>11</v>
      </c>
      <c r="H29" s="31">
        <v>10</v>
      </c>
      <c r="I29" s="31">
        <v>13</v>
      </c>
      <c r="J29" s="31">
        <v>8</v>
      </c>
      <c r="K29" s="31">
        <v>7</v>
      </c>
      <c r="L29" s="31">
        <v>9</v>
      </c>
      <c r="M29" s="76" t="s">
        <v>378</v>
      </c>
      <c r="N29" s="53" t="s">
        <v>378</v>
      </c>
      <c r="O29" s="53" t="s">
        <v>378</v>
      </c>
      <c r="P29" s="53" t="s">
        <v>378</v>
      </c>
      <c r="Q29" s="53" t="s">
        <v>378</v>
      </c>
      <c r="R29" s="53" t="s">
        <v>378</v>
      </c>
      <c r="S29" s="53" t="s">
        <v>378</v>
      </c>
      <c r="T29" s="53" t="s">
        <v>378</v>
      </c>
      <c r="U29" s="53" t="s">
        <v>378</v>
      </c>
      <c r="V29" s="53" t="s">
        <v>378</v>
      </c>
    </row>
    <row r="30" spans="1:22" x14ac:dyDescent="0.2">
      <c r="A30" s="151" t="str">
        <f t="shared" si="1"/>
        <v>At large</v>
      </c>
      <c r="B30" s="44" t="s">
        <v>19</v>
      </c>
      <c r="C30" s="31">
        <v>3225</v>
      </c>
      <c r="D30" s="31">
        <v>3011</v>
      </c>
      <c r="E30" s="31">
        <v>2951</v>
      </c>
      <c r="F30" s="31">
        <v>2968</v>
      </c>
      <c r="G30" s="31">
        <v>2957</v>
      </c>
      <c r="H30" s="31">
        <v>3456</v>
      </c>
      <c r="I30" s="31">
        <v>3344</v>
      </c>
      <c r="J30" s="31">
        <v>3325</v>
      </c>
      <c r="K30" s="31">
        <v>3010</v>
      </c>
      <c r="L30" s="31">
        <v>2449</v>
      </c>
      <c r="M30" s="76">
        <v>0.13</v>
      </c>
      <c r="N30" s="53">
        <v>0.14000000000000001</v>
      </c>
      <c r="O30" s="53">
        <v>0.15</v>
      </c>
      <c r="P30" s="53">
        <v>0.16</v>
      </c>
      <c r="Q30" s="53">
        <v>0.17</v>
      </c>
      <c r="R30" s="53">
        <v>0.19</v>
      </c>
      <c r="S30" s="53">
        <v>0.2</v>
      </c>
      <c r="T30" s="53">
        <v>0.22</v>
      </c>
      <c r="U30" s="53">
        <v>0.21</v>
      </c>
      <c r="V30" s="53">
        <v>0.19</v>
      </c>
    </row>
    <row r="31" spans="1:22" x14ac:dyDescent="0.2">
      <c r="A31" s="151" t="str">
        <f t="shared" si="1"/>
        <v>At large</v>
      </c>
      <c r="B31" s="44" t="s">
        <v>20</v>
      </c>
      <c r="C31" s="31">
        <v>105</v>
      </c>
      <c r="D31" s="31">
        <v>69</v>
      </c>
      <c r="E31" s="31">
        <v>65</v>
      </c>
      <c r="F31" s="31">
        <v>59</v>
      </c>
      <c r="G31" s="31">
        <v>61</v>
      </c>
      <c r="H31" s="31">
        <v>71</v>
      </c>
      <c r="I31" s="31">
        <v>56</v>
      </c>
      <c r="J31" s="31">
        <v>47</v>
      </c>
      <c r="K31" s="31">
        <v>36</v>
      </c>
      <c r="L31" s="31">
        <v>43</v>
      </c>
      <c r="M31" s="76" t="s">
        <v>378</v>
      </c>
      <c r="N31" s="53" t="s">
        <v>378</v>
      </c>
      <c r="O31" s="53" t="s">
        <v>378</v>
      </c>
      <c r="P31" s="53" t="s">
        <v>378</v>
      </c>
      <c r="Q31" s="53" t="s">
        <v>378</v>
      </c>
      <c r="R31" s="53" t="s">
        <v>378</v>
      </c>
      <c r="S31" s="53" t="s">
        <v>378</v>
      </c>
      <c r="T31" s="53" t="s">
        <v>378</v>
      </c>
      <c r="U31" s="53" t="s">
        <v>378</v>
      </c>
      <c r="V31" s="53" t="s">
        <v>378</v>
      </c>
    </row>
    <row r="32" spans="1:22" x14ac:dyDescent="0.2">
      <c r="A32" s="151" t="str">
        <f t="shared" si="1"/>
        <v>At large</v>
      </c>
      <c r="B32" s="44" t="s">
        <v>21</v>
      </c>
      <c r="C32" s="31">
        <v>6</v>
      </c>
      <c r="D32" s="31">
        <v>6</v>
      </c>
      <c r="E32" s="31">
        <v>3</v>
      </c>
      <c r="F32" s="31">
        <v>9</v>
      </c>
      <c r="G32" s="31">
        <v>4</v>
      </c>
      <c r="H32" s="31">
        <v>9</v>
      </c>
      <c r="I32" s="31">
        <v>12</v>
      </c>
      <c r="J32" s="31">
        <v>3</v>
      </c>
      <c r="K32" s="31">
        <v>10</v>
      </c>
      <c r="L32" s="31">
        <v>5</v>
      </c>
      <c r="M32" s="76" t="s">
        <v>378</v>
      </c>
      <c r="N32" s="53" t="s">
        <v>378</v>
      </c>
      <c r="O32" s="53" t="s">
        <v>378</v>
      </c>
      <c r="P32" s="53" t="s">
        <v>378</v>
      </c>
      <c r="Q32" s="53" t="s">
        <v>378</v>
      </c>
      <c r="R32" s="53" t="s">
        <v>378</v>
      </c>
      <c r="S32" s="53" t="s">
        <v>378</v>
      </c>
      <c r="T32" s="53" t="s">
        <v>378</v>
      </c>
      <c r="U32" s="53" t="s">
        <v>378</v>
      </c>
      <c r="V32" s="53" t="s">
        <v>378</v>
      </c>
    </row>
    <row r="33" spans="1:22" x14ac:dyDescent="0.2">
      <c r="A33" s="151" t="str">
        <f t="shared" si="1"/>
        <v>At large</v>
      </c>
      <c r="B33" s="44" t="s">
        <v>22</v>
      </c>
      <c r="C33" s="31">
        <v>98</v>
      </c>
      <c r="D33" s="31">
        <v>73</v>
      </c>
      <c r="E33" s="31">
        <v>63</v>
      </c>
      <c r="F33" s="31">
        <v>57</v>
      </c>
      <c r="G33" s="31">
        <v>54</v>
      </c>
      <c r="H33" s="31">
        <v>59</v>
      </c>
      <c r="I33" s="31">
        <v>40</v>
      </c>
      <c r="J33" s="31">
        <v>31</v>
      </c>
      <c r="K33" s="31">
        <v>31</v>
      </c>
      <c r="L33" s="31">
        <v>30</v>
      </c>
      <c r="M33" s="76" t="s">
        <v>378</v>
      </c>
      <c r="N33" s="53" t="s">
        <v>378</v>
      </c>
      <c r="O33" s="53" t="s">
        <v>378</v>
      </c>
      <c r="P33" s="53" t="s">
        <v>378</v>
      </c>
      <c r="Q33" s="53" t="s">
        <v>378</v>
      </c>
      <c r="R33" s="53" t="s">
        <v>378</v>
      </c>
      <c r="S33" s="53" t="s">
        <v>378</v>
      </c>
      <c r="T33" s="53" t="s">
        <v>378</v>
      </c>
      <c r="U33" s="53" t="s">
        <v>378</v>
      </c>
      <c r="V33" s="53" t="s">
        <v>378</v>
      </c>
    </row>
    <row r="34" spans="1:22" x14ac:dyDescent="0.2">
      <c r="A34" s="151" t="str">
        <f t="shared" si="1"/>
        <v>At large</v>
      </c>
      <c r="B34" s="44" t="s">
        <v>23</v>
      </c>
      <c r="C34" s="31">
        <v>2174</v>
      </c>
      <c r="D34" s="31">
        <v>1442</v>
      </c>
      <c r="E34" s="31">
        <v>1234</v>
      </c>
      <c r="F34" s="31">
        <v>1106</v>
      </c>
      <c r="G34" s="31">
        <v>864</v>
      </c>
      <c r="H34" s="31">
        <v>870</v>
      </c>
      <c r="I34" s="31">
        <v>716</v>
      </c>
      <c r="J34" s="31">
        <v>666</v>
      </c>
      <c r="K34" s="31">
        <v>538</v>
      </c>
      <c r="L34" s="31">
        <v>496</v>
      </c>
      <c r="M34" s="76">
        <v>0.09</v>
      </c>
      <c r="N34" s="53">
        <v>7.0000000000000007E-2</v>
      </c>
      <c r="O34" s="53">
        <v>0.06</v>
      </c>
      <c r="P34" s="53">
        <v>0.06</v>
      </c>
      <c r="Q34" s="53">
        <v>0.05</v>
      </c>
      <c r="R34" s="53">
        <v>0.05</v>
      </c>
      <c r="S34" s="53">
        <v>0.04</v>
      </c>
      <c r="T34" s="53">
        <v>0.04</v>
      </c>
      <c r="U34" s="53">
        <v>0.04</v>
      </c>
      <c r="V34" s="53">
        <v>0.04</v>
      </c>
    </row>
    <row r="35" spans="1:22" x14ac:dyDescent="0.2">
      <c r="A35" s="151" t="str">
        <f t="shared" si="1"/>
        <v>At large</v>
      </c>
      <c r="B35" s="44" t="s">
        <v>24</v>
      </c>
      <c r="C35" s="31">
        <v>844</v>
      </c>
      <c r="D35" s="31">
        <v>940</v>
      </c>
      <c r="E35" s="31">
        <v>706</v>
      </c>
      <c r="F35" s="31">
        <v>869</v>
      </c>
      <c r="G35" s="31">
        <v>570</v>
      </c>
      <c r="H35" s="31">
        <v>590</v>
      </c>
      <c r="I35" s="31">
        <v>416</v>
      </c>
      <c r="J35" s="31">
        <v>300</v>
      </c>
      <c r="K35" s="31">
        <v>209</v>
      </c>
      <c r="L35" s="31">
        <v>202</v>
      </c>
      <c r="M35" s="76">
        <v>0.03</v>
      </c>
      <c r="N35" s="53">
        <v>0.04</v>
      </c>
      <c r="O35" s="53">
        <v>0.04</v>
      </c>
      <c r="P35" s="53">
        <v>0.05</v>
      </c>
      <c r="Q35" s="53">
        <v>0.03</v>
      </c>
      <c r="R35" s="53">
        <v>0.03</v>
      </c>
      <c r="S35" s="53">
        <v>0.03</v>
      </c>
      <c r="T35" s="53">
        <v>0.02</v>
      </c>
      <c r="U35" s="53">
        <v>0.01</v>
      </c>
      <c r="V35" s="53">
        <v>0.02</v>
      </c>
    </row>
    <row r="36" spans="1:22" x14ac:dyDescent="0.2">
      <c r="A36" s="151" t="str">
        <f t="shared" si="1"/>
        <v>At large</v>
      </c>
      <c r="B36" s="44" t="s">
        <v>25</v>
      </c>
      <c r="C36" s="31">
        <v>1073</v>
      </c>
      <c r="D36" s="31">
        <v>876</v>
      </c>
      <c r="E36" s="31">
        <v>660</v>
      </c>
      <c r="F36" s="31">
        <v>505</v>
      </c>
      <c r="G36" s="31">
        <v>408</v>
      </c>
      <c r="H36" s="31">
        <v>458</v>
      </c>
      <c r="I36" s="31">
        <v>391</v>
      </c>
      <c r="J36" s="31">
        <v>386</v>
      </c>
      <c r="K36" s="31">
        <v>321</v>
      </c>
      <c r="L36" s="31">
        <v>287</v>
      </c>
      <c r="M36" s="76">
        <v>0.04</v>
      </c>
      <c r="N36" s="53">
        <v>0.04</v>
      </c>
      <c r="O36" s="53">
        <v>0.03</v>
      </c>
      <c r="P36" s="53">
        <v>0.03</v>
      </c>
      <c r="Q36" s="53">
        <v>0.02</v>
      </c>
      <c r="R36" s="53">
        <v>0.03</v>
      </c>
      <c r="S36" s="53">
        <v>0.02</v>
      </c>
      <c r="T36" s="53">
        <v>0.03</v>
      </c>
      <c r="U36" s="53">
        <v>0.02</v>
      </c>
      <c r="V36" s="53">
        <v>0.02</v>
      </c>
    </row>
    <row r="37" spans="1:22" x14ac:dyDescent="0.2">
      <c r="A37" s="151" t="str">
        <f t="shared" si="1"/>
        <v>At large</v>
      </c>
      <c r="B37" s="44" t="s">
        <v>26</v>
      </c>
      <c r="C37" s="31">
        <v>258</v>
      </c>
      <c r="D37" s="31">
        <v>207</v>
      </c>
      <c r="E37" s="31">
        <v>207</v>
      </c>
      <c r="F37" s="31">
        <v>168</v>
      </c>
      <c r="G37" s="31">
        <v>150</v>
      </c>
      <c r="H37" s="31">
        <v>141</v>
      </c>
      <c r="I37" s="31">
        <v>117</v>
      </c>
      <c r="J37" s="31">
        <v>106</v>
      </c>
      <c r="K37" s="31">
        <v>107</v>
      </c>
      <c r="L37" s="31">
        <v>100</v>
      </c>
      <c r="M37" s="76">
        <v>0.01</v>
      </c>
      <c r="N37" s="53">
        <v>0.01</v>
      </c>
      <c r="O37" s="53">
        <v>0.01</v>
      </c>
      <c r="P37" s="53">
        <v>0.01</v>
      </c>
      <c r="Q37" s="53">
        <v>0.01</v>
      </c>
      <c r="R37" s="53">
        <v>0.01</v>
      </c>
      <c r="S37" s="53">
        <v>0.01</v>
      </c>
      <c r="T37" s="53">
        <v>0.01</v>
      </c>
      <c r="U37" s="53">
        <v>0.01</v>
      </c>
      <c r="V37" s="53">
        <v>0.01</v>
      </c>
    </row>
    <row r="38" spans="1:22" x14ac:dyDescent="0.2">
      <c r="A38" s="151" t="str">
        <f t="shared" si="1"/>
        <v>At large</v>
      </c>
      <c r="B38" s="44" t="s">
        <v>27</v>
      </c>
      <c r="C38" s="31">
        <v>990</v>
      </c>
      <c r="D38" s="31">
        <v>857</v>
      </c>
      <c r="E38" s="31">
        <v>753</v>
      </c>
      <c r="F38" s="31">
        <v>605</v>
      </c>
      <c r="G38" s="31">
        <v>533</v>
      </c>
      <c r="H38" s="31">
        <v>528</v>
      </c>
      <c r="I38" s="31">
        <v>473</v>
      </c>
      <c r="J38" s="31">
        <v>374</v>
      </c>
      <c r="K38" s="31">
        <v>321</v>
      </c>
      <c r="L38" s="31">
        <v>291</v>
      </c>
      <c r="M38" s="76">
        <v>0.04</v>
      </c>
      <c r="N38" s="53">
        <v>0.04</v>
      </c>
      <c r="O38" s="53">
        <v>0.04</v>
      </c>
      <c r="P38" s="53">
        <v>0.03</v>
      </c>
      <c r="Q38" s="53">
        <v>0.03</v>
      </c>
      <c r="R38" s="53">
        <v>0.03</v>
      </c>
      <c r="S38" s="53">
        <v>0.03</v>
      </c>
      <c r="T38" s="53">
        <v>0.02</v>
      </c>
      <c r="U38" s="53">
        <v>0.02</v>
      </c>
      <c r="V38" s="53">
        <v>0.02</v>
      </c>
    </row>
    <row r="39" spans="1:22" x14ac:dyDescent="0.2">
      <c r="A39" s="151" t="str">
        <f t="shared" si="1"/>
        <v>At large</v>
      </c>
      <c r="B39" s="44" t="s">
        <v>28</v>
      </c>
      <c r="C39" s="31">
        <v>1844</v>
      </c>
      <c r="D39" s="31">
        <v>1045</v>
      </c>
      <c r="E39" s="31">
        <v>913</v>
      </c>
      <c r="F39" s="31">
        <v>632</v>
      </c>
      <c r="G39" s="31">
        <v>417</v>
      </c>
      <c r="H39" s="31">
        <v>308</v>
      </c>
      <c r="I39" s="31">
        <v>318</v>
      </c>
      <c r="J39" s="31">
        <v>275</v>
      </c>
      <c r="K39" s="31">
        <v>207</v>
      </c>
      <c r="L39" s="31">
        <v>180</v>
      </c>
      <c r="M39" s="76">
        <v>7.0000000000000007E-2</v>
      </c>
      <c r="N39" s="53">
        <v>0.05</v>
      </c>
      <c r="O39" s="53">
        <v>0.05</v>
      </c>
      <c r="P39" s="53">
        <v>0.03</v>
      </c>
      <c r="Q39" s="53">
        <v>0.02</v>
      </c>
      <c r="R39" s="53">
        <v>0.02</v>
      </c>
      <c r="S39" s="53">
        <v>0.02</v>
      </c>
      <c r="T39" s="53">
        <v>0.02</v>
      </c>
      <c r="U39" s="53">
        <v>0.01</v>
      </c>
      <c r="V39" s="53">
        <v>0.01</v>
      </c>
    </row>
    <row r="40" spans="1:22" x14ac:dyDescent="0.2">
      <c r="A40" s="151" t="str">
        <f t="shared" si="1"/>
        <v>At large</v>
      </c>
      <c r="B40" s="44" t="s">
        <v>29</v>
      </c>
      <c r="C40" s="31">
        <v>9276</v>
      </c>
      <c r="D40" s="31">
        <v>9217</v>
      </c>
      <c r="E40" s="31">
        <v>9286</v>
      </c>
      <c r="F40" s="31">
        <v>9169</v>
      </c>
      <c r="G40" s="31">
        <v>8802</v>
      </c>
      <c r="H40" s="31">
        <v>8445</v>
      </c>
      <c r="I40" s="31">
        <v>8197</v>
      </c>
      <c r="J40" s="31">
        <v>7502</v>
      </c>
      <c r="K40" s="31">
        <v>7200</v>
      </c>
      <c r="L40" s="31">
        <v>6723</v>
      </c>
      <c r="M40" s="76">
        <v>0.38</v>
      </c>
      <c r="N40" s="53">
        <v>0.42</v>
      </c>
      <c r="O40" s="53">
        <v>0.46</v>
      </c>
      <c r="P40" s="53">
        <v>0.48</v>
      </c>
      <c r="Q40" s="53">
        <v>0.5</v>
      </c>
      <c r="R40" s="53">
        <v>0.48</v>
      </c>
      <c r="S40" s="53">
        <v>0.49</v>
      </c>
      <c r="T40" s="53">
        <v>0.49</v>
      </c>
      <c r="U40" s="53">
        <v>0.51</v>
      </c>
      <c r="V40" s="53">
        <v>0.53</v>
      </c>
    </row>
    <row r="41" spans="1:22" x14ac:dyDescent="0.2">
      <c r="A41" s="151" t="str">
        <f t="shared" si="1"/>
        <v>At large</v>
      </c>
      <c r="B41" s="44" t="s">
        <v>30</v>
      </c>
      <c r="C41" s="31">
        <v>3256</v>
      </c>
      <c r="D41" s="31">
        <v>2710</v>
      </c>
      <c r="E41" s="31">
        <v>2195</v>
      </c>
      <c r="F41" s="31">
        <v>1872</v>
      </c>
      <c r="G41" s="31">
        <v>1791</v>
      </c>
      <c r="H41" s="31">
        <v>1806</v>
      </c>
      <c r="I41" s="31">
        <v>1653</v>
      </c>
      <c r="J41" s="31">
        <v>1531</v>
      </c>
      <c r="K41" s="31">
        <v>1479</v>
      </c>
      <c r="L41" s="31">
        <v>1274</v>
      </c>
      <c r="M41" s="76">
        <v>0.13</v>
      </c>
      <c r="N41" s="53">
        <v>0.12</v>
      </c>
      <c r="O41" s="53">
        <v>0.11</v>
      </c>
      <c r="P41" s="53">
        <v>0.1</v>
      </c>
      <c r="Q41" s="53">
        <v>0.1</v>
      </c>
      <c r="R41" s="53">
        <v>0.1</v>
      </c>
      <c r="S41" s="53">
        <v>0.1</v>
      </c>
      <c r="T41" s="53">
        <v>0.1</v>
      </c>
      <c r="U41" s="53">
        <v>0.1</v>
      </c>
      <c r="V41" s="53">
        <v>0.1</v>
      </c>
    </row>
    <row r="42" spans="1:22" x14ac:dyDescent="0.2">
      <c r="A42" s="151" t="str">
        <f t="shared" si="1"/>
        <v>At large</v>
      </c>
      <c r="B42" s="44" t="s">
        <v>31</v>
      </c>
      <c r="C42" s="31">
        <v>505</v>
      </c>
      <c r="D42" s="31">
        <v>457</v>
      </c>
      <c r="E42" s="31">
        <v>408</v>
      </c>
      <c r="F42" s="31">
        <v>490</v>
      </c>
      <c r="G42" s="31">
        <v>518</v>
      </c>
      <c r="H42" s="31">
        <v>426</v>
      </c>
      <c r="I42" s="31">
        <v>334</v>
      </c>
      <c r="J42" s="31">
        <v>373</v>
      </c>
      <c r="K42" s="31">
        <v>316</v>
      </c>
      <c r="L42" s="31">
        <v>268</v>
      </c>
      <c r="M42" s="76">
        <v>0.02</v>
      </c>
      <c r="N42" s="53">
        <v>0.02</v>
      </c>
      <c r="O42" s="53">
        <v>0.02</v>
      </c>
      <c r="P42" s="53">
        <v>0.03</v>
      </c>
      <c r="Q42" s="53">
        <v>0.03</v>
      </c>
      <c r="R42" s="53">
        <v>0.02</v>
      </c>
      <c r="S42" s="53">
        <v>0.02</v>
      </c>
      <c r="T42" s="53">
        <v>0.02</v>
      </c>
      <c r="U42" s="53">
        <v>0.02</v>
      </c>
      <c r="V42" s="53">
        <v>0.02</v>
      </c>
    </row>
    <row r="43" spans="1:22" x14ac:dyDescent="0.2">
      <c r="A43" s="152" t="str">
        <f t="shared" si="1"/>
        <v>At large</v>
      </c>
      <c r="B43" s="42" t="s">
        <v>0</v>
      </c>
      <c r="C43" s="49">
        <v>24682</v>
      </c>
      <c r="D43" s="49">
        <v>21712</v>
      </c>
      <c r="E43" s="49">
        <v>20070</v>
      </c>
      <c r="F43" s="49">
        <v>19128</v>
      </c>
      <c r="G43" s="49">
        <v>17664</v>
      </c>
      <c r="H43" s="49">
        <v>17754</v>
      </c>
      <c r="I43" s="49">
        <v>16595</v>
      </c>
      <c r="J43" s="49">
        <v>15339</v>
      </c>
      <c r="K43" s="49">
        <v>14143</v>
      </c>
      <c r="L43" s="49">
        <v>12642</v>
      </c>
      <c r="M43" s="77">
        <v>1</v>
      </c>
      <c r="N43" s="92">
        <v>1</v>
      </c>
      <c r="O43" s="92">
        <v>1</v>
      </c>
      <c r="P43" s="92">
        <v>1</v>
      </c>
      <c r="Q43" s="92">
        <v>1</v>
      </c>
      <c r="R43" s="92">
        <v>1</v>
      </c>
      <c r="S43" s="92">
        <v>1</v>
      </c>
      <c r="T43" s="92">
        <v>1</v>
      </c>
      <c r="U43" s="92">
        <v>1</v>
      </c>
      <c r="V43" s="92">
        <v>1</v>
      </c>
    </row>
    <row r="44" spans="1:22" x14ac:dyDescent="0.2">
      <c r="A44" s="150" t="s">
        <v>35</v>
      </c>
      <c r="B44" s="33" t="s">
        <v>16</v>
      </c>
      <c r="C44" s="50">
        <v>57</v>
      </c>
      <c r="D44" s="50">
        <v>50</v>
      </c>
      <c r="E44" s="50">
        <v>56</v>
      </c>
      <c r="F44" s="50">
        <v>59</v>
      </c>
      <c r="G44" s="50">
        <v>76</v>
      </c>
      <c r="H44" s="50">
        <v>63</v>
      </c>
      <c r="I44" s="50">
        <v>58</v>
      </c>
      <c r="J44" s="50">
        <v>79</v>
      </c>
      <c r="K44" s="50">
        <v>84</v>
      </c>
      <c r="L44" s="50">
        <v>74</v>
      </c>
      <c r="M44" s="76" t="s">
        <v>378</v>
      </c>
      <c r="N44" s="53" t="s">
        <v>378</v>
      </c>
      <c r="O44" s="53" t="s">
        <v>378</v>
      </c>
      <c r="P44" s="53" t="s">
        <v>378</v>
      </c>
      <c r="Q44" s="53" t="s">
        <v>378</v>
      </c>
      <c r="R44" s="53" t="s">
        <v>378</v>
      </c>
      <c r="S44" s="53" t="s">
        <v>378</v>
      </c>
      <c r="T44" s="53" t="s">
        <v>378</v>
      </c>
      <c r="U44" s="53" t="s">
        <v>378</v>
      </c>
      <c r="V44" s="53" t="s">
        <v>378</v>
      </c>
    </row>
    <row r="45" spans="1:22" x14ac:dyDescent="0.2">
      <c r="A45" s="151" t="str">
        <f t="shared" ref="A45:A60" si="2">A44</f>
        <v>Bail</v>
      </c>
      <c r="B45" s="44" t="s">
        <v>17</v>
      </c>
      <c r="C45" s="31">
        <v>12579</v>
      </c>
      <c r="D45" s="31">
        <v>11194</v>
      </c>
      <c r="E45" s="31">
        <v>10378</v>
      </c>
      <c r="F45" s="31">
        <v>9030</v>
      </c>
      <c r="G45" s="31">
        <v>9850</v>
      </c>
      <c r="H45" s="31">
        <v>10192</v>
      </c>
      <c r="I45" s="31">
        <v>10153</v>
      </c>
      <c r="J45" s="31">
        <v>9863</v>
      </c>
      <c r="K45" s="31">
        <v>9726</v>
      </c>
      <c r="L45" s="31">
        <v>9174</v>
      </c>
      <c r="M45" s="76">
        <v>0.23</v>
      </c>
      <c r="N45" s="53">
        <v>0.22</v>
      </c>
      <c r="O45" s="53">
        <v>0.23</v>
      </c>
      <c r="P45" s="53">
        <v>0.22</v>
      </c>
      <c r="Q45" s="53">
        <v>0.23</v>
      </c>
      <c r="R45" s="53">
        <v>0.23</v>
      </c>
      <c r="S45" s="53">
        <v>0.22</v>
      </c>
      <c r="T45" s="53">
        <v>0.22</v>
      </c>
      <c r="U45" s="53">
        <v>0.22</v>
      </c>
      <c r="V45" s="53">
        <v>0.22</v>
      </c>
    </row>
    <row r="46" spans="1:22" x14ac:dyDescent="0.2">
      <c r="A46" s="151" t="str">
        <f t="shared" si="2"/>
        <v>Bail</v>
      </c>
      <c r="B46" s="44" t="s">
        <v>18</v>
      </c>
      <c r="C46" s="31">
        <v>1078</v>
      </c>
      <c r="D46" s="31">
        <v>1042</v>
      </c>
      <c r="E46" s="31">
        <v>1049</v>
      </c>
      <c r="F46" s="31">
        <v>954</v>
      </c>
      <c r="G46" s="31">
        <v>1015</v>
      </c>
      <c r="H46" s="31">
        <v>1042</v>
      </c>
      <c r="I46" s="31">
        <v>1033</v>
      </c>
      <c r="J46" s="31">
        <v>1031</v>
      </c>
      <c r="K46" s="31">
        <v>1068</v>
      </c>
      <c r="L46" s="31">
        <v>1115</v>
      </c>
      <c r="M46" s="76">
        <v>0.02</v>
      </c>
      <c r="N46" s="53">
        <v>0.02</v>
      </c>
      <c r="O46" s="53">
        <v>0.02</v>
      </c>
      <c r="P46" s="53">
        <v>0.02</v>
      </c>
      <c r="Q46" s="53">
        <v>0.02</v>
      </c>
      <c r="R46" s="53">
        <v>0.02</v>
      </c>
      <c r="S46" s="53">
        <v>0.02</v>
      </c>
      <c r="T46" s="53">
        <v>0.02</v>
      </c>
      <c r="U46" s="53">
        <v>0.02</v>
      </c>
      <c r="V46" s="53">
        <v>0.03</v>
      </c>
    </row>
    <row r="47" spans="1:22" x14ac:dyDescent="0.2">
      <c r="A47" s="151" t="str">
        <f t="shared" si="2"/>
        <v>Bail</v>
      </c>
      <c r="B47" s="44" t="s">
        <v>19</v>
      </c>
      <c r="C47" s="31">
        <v>1255</v>
      </c>
      <c r="D47" s="31">
        <v>1120</v>
      </c>
      <c r="E47" s="31">
        <v>1072</v>
      </c>
      <c r="F47" s="31">
        <v>835</v>
      </c>
      <c r="G47" s="31">
        <v>952</v>
      </c>
      <c r="H47" s="31">
        <v>1072</v>
      </c>
      <c r="I47" s="31">
        <v>1165</v>
      </c>
      <c r="J47" s="31">
        <v>1318</v>
      </c>
      <c r="K47" s="31">
        <v>1311</v>
      </c>
      <c r="L47" s="31">
        <v>1191</v>
      </c>
      <c r="M47" s="76">
        <v>0.02</v>
      </c>
      <c r="N47" s="53">
        <v>0.02</v>
      </c>
      <c r="O47" s="53">
        <v>0.02</v>
      </c>
      <c r="P47" s="53">
        <v>0.02</v>
      </c>
      <c r="Q47" s="53">
        <v>0.02</v>
      </c>
      <c r="R47" s="53">
        <v>0.02</v>
      </c>
      <c r="S47" s="53">
        <v>0.03</v>
      </c>
      <c r="T47" s="53">
        <v>0.03</v>
      </c>
      <c r="U47" s="53">
        <v>0.03</v>
      </c>
      <c r="V47" s="53">
        <v>0.03</v>
      </c>
    </row>
    <row r="48" spans="1:22" x14ac:dyDescent="0.2">
      <c r="A48" s="151" t="str">
        <f t="shared" si="2"/>
        <v>Bail</v>
      </c>
      <c r="B48" s="44" t="s">
        <v>20</v>
      </c>
      <c r="C48" s="31">
        <v>1373</v>
      </c>
      <c r="D48" s="31">
        <v>1220</v>
      </c>
      <c r="E48" s="31">
        <v>1153</v>
      </c>
      <c r="F48" s="31">
        <v>1034</v>
      </c>
      <c r="G48" s="31">
        <v>1235</v>
      </c>
      <c r="H48" s="31">
        <v>1441</v>
      </c>
      <c r="I48" s="31">
        <v>1357</v>
      </c>
      <c r="J48" s="31">
        <v>1437</v>
      </c>
      <c r="K48" s="31">
        <v>1385</v>
      </c>
      <c r="L48" s="31">
        <v>1453</v>
      </c>
      <c r="M48" s="76">
        <v>0.03</v>
      </c>
      <c r="N48" s="53">
        <v>0.02</v>
      </c>
      <c r="O48" s="53">
        <v>0.03</v>
      </c>
      <c r="P48" s="53">
        <v>0.03</v>
      </c>
      <c r="Q48" s="53">
        <v>0.03</v>
      </c>
      <c r="R48" s="53">
        <v>0.03</v>
      </c>
      <c r="S48" s="53">
        <v>0.03</v>
      </c>
      <c r="T48" s="53">
        <v>0.03</v>
      </c>
      <c r="U48" s="53">
        <v>0.03</v>
      </c>
      <c r="V48" s="53">
        <v>0.03</v>
      </c>
    </row>
    <row r="49" spans="1:22" x14ac:dyDescent="0.2">
      <c r="A49" s="151" t="str">
        <f t="shared" si="2"/>
        <v>Bail</v>
      </c>
      <c r="B49" s="44" t="s">
        <v>21</v>
      </c>
      <c r="C49" s="31">
        <v>632</v>
      </c>
      <c r="D49" s="31">
        <v>665</v>
      </c>
      <c r="E49" s="31">
        <v>558</v>
      </c>
      <c r="F49" s="31">
        <v>532</v>
      </c>
      <c r="G49" s="31">
        <v>494</v>
      </c>
      <c r="H49" s="31">
        <v>602</v>
      </c>
      <c r="I49" s="31">
        <v>665</v>
      </c>
      <c r="J49" s="31">
        <v>783</v>
      </c>
      <c r="K49" s="31">
        <v>613</v>
      </c>
      <c r="L49" s="31">
        <v>494</v>
      </c>
      <c r="M49" s="76">
        <v>0.01</v>
      </c>
      <c r="N49" s="53">
        <v>0.01</v>
      </c>
      <c r="O49" s="53">
        <v>0.01</v>
      </c>
      <c r="P49" s="53">
        <v>0.01</v>
      </c>
      <c r="Q49" s="53">
        <v>0.01</v>
      </c>
      <c r="R49" s="53">
        <v>0.01</v>
      </c>
      <c r="S49" s="53">
        <v>0.01</v>
      </c>
      <c r="T49" s="53">
        <v>0.02</v>
      </c>
      <c r="U49" s="53">
        <v>0.01</v>
      </c>
      <c r="V49" s="53">
        <v>0.01</v>
      </c>
    </row>
    <row r="50" spans="1:22" x14ac:dyDescent="0.2">
      <c r="A50" s="151" t="str">
        <f t="shared" si="2"/>
        <v>Bail</v>
      </c>
      <c r="B50" s="44" t="s">
        <v>22</v>
      </c>
      <c r="C50" s="31">
        <v>3521</v>
      </c>
      <c r="D50" s="31">
        <v>3415</v>
      </c>
      <c r="E50" s="31">
        <v>3010</v>
      </c>
      <c r="F50" s="31">
        <v>2552</v>
      </c>
      <c r="G50" s="31">
        <v>2465</v>
      </c>
      <c r="H50" s="31">
        <v>2469</v>
      </c>
      <c r="I50" s="31">
        <v>2291</v>
      </c>
      <c r="J50" s="31">
        <v>2060</v>
      </c>
      <c r="K50" s="31">
        <v>2066</v>
      </c>
      <c r="L50" s="31">
        <v>1991</v>
      </c>
      <c r="M50" s="76">
        <v>0.06</v>
      </c>
      <c r="N50" s="53">
        <v>7.0000000000000007E-2</v>
      </c>
      <c r="O50" s="53">
        <v>7.0000000000000007E-2</v>
      </c>
      <c r="P50" s="53">
        <v>0.06</v>
      </c>
      <c r="Q50" s="53">
        <v>0.06</v>
      </c>
      <c r="R50" s="53">
        <v>0.06</v>
      </c>
      <c r="S50" s="53">
        <v>0.05</v>
      </c>
      <c r="T50" s="53">
        <v>0.05</v>
      </c>
      <c r="U50" s="53">
        <v>0.05</v>
      </c>
      <c r="V50" s="53">
        <v>0.05</v>
      </c>
    </row>
    <row r="51" spans="1:22" x14ac:dyDescent="0.2">
      <c r="A51" s="151" t="str">
        <f t="shared" si="2"/>
        <v>Bail</v>
      </c>
      <c r="B51" s="44" t="s">
        <v>23</v>
      </c>
      <c r="C51" s="31">
        <v>5378</v>
      </c>
      <c r="D51" s="31">
        <v>5186</v>
      </c>
      <c r="E51" s="31">
        <v>4715</v>
      </c>
      <c r="F51" s="31">
        <v>4302</v>
      </c>
      <c r="G51" s="31">
        <v>4515</v>
      </c>
      <c r="H51" s="31">
        <v>4476</v>
      </c>
      <c r="I51" s="31">
        <v>4579</v>
      </c>
      <c r="J51" s="31">
        <v>4417</v>
      </c>
      <c r="K51" s="31">
        <v>4431</v>
      </c>
      <c r="L51" s="31">
        <v>4271</v>
      </c>
      <c r="M51" s="76">
        <v>0.1</v>
      </c>
      <c r="N51" s="53">
        <v>0.1</v>
      </c>
      <c r="O51" s="53">
        <v>0.1</v>
      </c>
      <c r="P51" s="53">
        <v>0.11</v>
      </c>
      <c r="Q51" s="53">
        <v>0.11</v>
      </c>
      <c r="R51" s="53">
        <v>0.1</v>
      </c>
      <c r="S51" s="53">
        <v>0.1</v>
      </c>
      <c r="T51" s="53">
        <v>0.1</v>
      </c>
      <c r="U51" s="53">
        <v>0.1</v>
      </c>
      <c r="V51" s="53">
        <v>0.1</v>
      </c>
    </row>
    <row r="52" spans="1:22" x14ac:dyDescent="0.2">
      <c r="A52" s="151" t="str">
        <f t="shared" si="2"/>
        <v>Bail</v>
      </c>
      <c r="B52" s="44" t="s">
        <v>24</v>
      </c>
      <c r="C52" s="31">
        <v>1638</v>
      </c>
      <c r="D52" s="31">
        <v>1794</v>
      </c>
      <c r="E52" s="31">
        <v>1494</v>
      </c>
      <c r="F52" s="31">
        <v>1572</v>
      </c>
      <c r="G52" s="31">
        <v>1552</v>
      </c>
      <c r="H52" s="31">
        <v>1623</v>
      </c>
      <c r="I52" s="31">
        <v>1815</v>
      </c>
      <c r="J52" s="31">
        <v>1627</v>
      </c>
      <c r="K52" s="31">
        <v>1450</v>
      </c>
      <c r="L52" s="31">
        <v>1437</v>
      </c>
      <c r="M52" s="76">
        <v>0.03</v>
      </c>
      <c r="N52" s="53">
        <v>0.04</v>
      </c>
      <c r="O52" s="53">
        <v>0.03</v>
      </c>
      <c r="P52" s="53">
        <v>0.04</v>
      </c>
      <c r="Q52" s="53">
        <v>0.04</v>
      </c>
      <c r="R52" s="53">
        <v>0.04</v>
      </c>
      <c r="S52" s="53">
        <v>0.04</v>
      </c>
      <c r="T52" s="53">
        <v>0.04</v>
      </c>
      <c r="U52" s="53">
        <v>0.03</v>
      </c>
      <c r="V52" s="53">
        <v>0.03</v>
      </c>
    </row>
    <row r="53" spans="1:22" x14ac:dyDescent="0.2">
      <c r="A53" s="151" t="str">
        <f t="shared" si="2"/>
        <v>Bail</v>
      </c>
      <c r="B53" s="44" t="s">
        <v>25</v>
      </c>
      <c r="C53" s="31">
        <v>3515</v>
      </c>
      <c r="D53" s="31">
        <v>3559</v>
      </c>
      <c r="E53" s="31">
        <v>3031</v>
      </c>
      <c r="F53" s="31">
        <v>2616</v>
      </c>
      <c r="G53" s="31">
        <v>2580</v>
      </c>
      <c r="H53" s="31">
        <v>2706</v>
      </c>
      <c r="I53" s="31">
        <v>2665</v>
      </c>
      <c r="J53" s="31">
        <v>2835</v>
      </c>
      <c r="K53" s="31">
        <v>2529</v>
      </c>
      <c r="L53" s="31">
        <v>2368</v>
      </c>
      <c r="M53" s="76">
        <v>0.06</v>
      </c>
      <c r="N53" s="53">
        <v>7.0000000000000007E-2</v>
      </c>
      <c r="O53" s="53">
        <v>7.0000000000000007E-2</v>
      </c>
      <c r="P53" s="53">
        <v>0.06</v>
      </c>
      <c r="Q53" s="53">
        <v>0.06</v>
      </c>
      <c r="R53" s="53">
        <v>0.06</v>
      </c>
      <c r="S53" s="53">
        <v>0.06</v>
      </c>
      <c r="T53" s="53">
        <v>0.06</v>
      </c>
      <c r="U53" s="53">
        <v>0.06</v>
      </c>
      <c r="V53" s="53">
        <v>0.06</v>
      </c>
    </row>
    <row r="54" spans="1:22" x14ac:dyDescent="0.2">
      <c r="A54" s="151" t="str">
        <f t="shared" si="2"/>
        <v>Bail</v>
      </c>
      <c r="B54" s="44" t="s">
        <v>26</v>
      </c>
      <c r="C54" s="31">
        <v>1341</v>
      </c>
      <c r="D54" s="31">
        <v>1242</v>
      </c>
      <c r="E54" s="31">
        <v>1188</v>
      </c>
      <c r="F54" s="31">
        <v>1092</v>
      </c>
      <c r="G54" s="31">
        <v>1129</v>
      </c>
      <c r="H54" s="31">
        <v>1223</v>
      </c>
      <c r="I54" s="31">
        <v>1206</v>
      </c>
      <c r="J54" s="31">
        <v>1288</v>
      </c>
      <c r="K54" s="31">
        <v>1298</v>
      </c>
      <c r="L54" s="31">
        <v>1337</v>
      </c>
      <c r="M54" s="76">
        <v>0.02</v>
      </c>
      <c r="N54" s="53">
        <v>0.02</v>
      </c>
      <c r="O54" s="53">
        <v>0.03</v>
      </c>
      <c r="P54" s="53">
        <v>0.03</v>
      </c>
      <c r="Q54" s="53">
        <v>0.03</v>
      </c>
      <c r="R54" s="53">
        <v>0.03</v>
      </c>
      <c r="S54" s="53">
        <v>0.03</v>
      </c>
      <c r="T54" s="53">
        <v>0.03</v>
      </c>
      <c r="U54" s="53">
        <v>0.03</v>
      </c>
      <c r="V54" s="53">
        <v>0.03</v>
      </c>
    </row>
    <row r="55" spans="1:22" x14ac:dyDescent="0.2">
      <c r="A55" s="151" t="str">
        <f t="shared" si="2"/>
        <v>Bail</v>
      </c>
      <c r="B55" s="44" t="s">
        <v>27</v>
      </c>
      <c r="C55" s="31">
        <v>2368</v>
      </c>
      <c r="D55" s="31">
        <v>2193</v>
      </c>
      <c r="E55" s="31">
        <v>2028</v>
      </c>
      <c r="F55" s="31">
        <v>1684</v>
      </c>
      <c r="G55" s="31">
        <v>1876</v>
      </c>
      <c r="H55" s="31">
        <v>1945</v>
      </c>
      <c r="I55" s="31">
        <v>1749</v>
      </c>
      <c r="J55" s="31">
        <v>1710</v>
      </c>
      <c r="K55" s="31">
        <v>1685</v>
      </c>
      <c r="L55" s="31">
        <v>1377</v>
      </c>
      <c r="M55" s="76">
        <v>0.04</v>
      </c>
      <c r="N55" s="53">
        <v>0.04</v>
      </c>
      <c r="O55" s="53">
        <v>0.04</v>
      </c>
      <c r="P55" s="53">
        <v>0.04</v>
      </c>
      <c r="Q55" s="53">
        <v>0.04</v>
      </c>
      <c r="R55" s="53">
        <v>0.04</v>
      </c>
      <c r="S55" s="53">
        <v>0.04</v>
      </c>
      <c r="T55" s="53">
        <v>0.04</v>
      </c>
      <c r="U55" s="53">
        <v>0.04</v>
      </c>
      <c r="V55" s="53">
        <v>0.03</v>
      </c>
    </row>
    <row r="56" spans="1:22" x14ac:dyDescent="0.2">
      <c r="A56" s="151" t="str">
        <f t="shared" si="2"/>
        <v>Bail</v>
      </c>
      <c r="B56" s="44" t="s">
        <v>28</v>
      </c>
      <c r="C56" s="31">
        <v>1873</v>
      </c>
      <c r="D56" s="31">
        <v>1521</v>
      </c>
      <c r="E56" s="31">
        <v>1554</v>
      </c>
      <c r="F56" s="31">
        <v>1211</v>
      </c>
      <c r="G56" s="31">
        <v>1122</v>
      </c>
      <c r="H56" s="31">
        <v>1079</v>
      </c>
      <c r="I56" s="31">
        <v>1113</v>
      </c>
      <c r="J56" s="31">
        <v>1053</v>
      </c>
      <c r="K56" s="31">
        <v>991</v>
      </c>
      <c r="L56" s="31">
        <v>968</v>
      </c>
      <c r="M56" s="76">
        <v>0.03</v>
      </c>
      <c r="N56" s="53">
        <v>0.03</v>
      </c>
      <c r="O56" s="53">
        <v>0.03</v>
      </c>
      <c r="P56" s="53">
        <v>0.03</v>
      </c>
      <c r="Q56" s="53">
        <v>0.03</v>
      </c>
      <c r="R56" s="53">
        <v>0.02</v>
      </c>
      <c r="S56" s="53">
        <v>0.02</v>
      </c>
      <c r="T56" s="53">
        <v>0.02</v>
      </c>
      <c r="U56" s="53">
        <v>0.02</v>
      </c>
      <c r="V56" s="53">
        <v>0.02</v>
      </c>
    </row>
    <row r="57" spans="1:22" x14ac:dyDescent="0.2">
      <c r="A57" s="151" t="str">
        <f t="shared" si="2"/>
        <v>Bail</v>
      </c>
      <c r="B57" s="44" t="s">
        <v>29</v>
      </c>
      <c r="C57" s="31">
        <v>8276</v>
      </c>
      <c r="D57" s="31">
        <v>7825</v>
      </c>
      <c r="E57" s="31">
        <v>7446</v>
      </c>
      <c r="F57" s="31">
        <v>6625</v>
      </c>
      <c r="G57" s="31">
        <v>6456</v>
      </c>
      <c r="H57" s="31">
        <v>6617</v>
      </c>
      <c r="I57" s="31">
        <v>7085</v>
      </c>
      <c r="J57" s="31">
        <v>7188</v>
      </c>
      <c r="K57" s="31">
        <v>7461</v>
      </c>
      <c r="L57" s="31">
        <v>7052</v>
      </c>
      <c r="M57" s="76">
        <v>0.15</v>
      </c>
      <c r="N57" s="53">
        <v>0.16</v>
      </c>
      <c r="O57" s="53">
        <v>0.16</v>
      </c>
      <c r="P57" s="53">
        <v>0.16</v>
      </c>
      <c r="Q57" s="53">
        <v>0.15</v>
      </c>
      <c r="R57" s="53">
        <v>0.15</v>
      </c>
      <c r="S57" s="53">
        <v>0.16</v>
      </c>
      <c r="T57" s="53">
        <v>0.16</v>
      </c>
      <c r="U57" s="53">
        <v>0.17</v>
      </c>
      <c r="V57" s="53">
        <v>0.17</v>
      </c>
    </row>
    <row r="58" spans="1:22" x14ac:dyDescent="0.2">
      <c r="A58" s="151" t="str">
        <f t="shared" si="2"/>
        <v>Bail</v>
      </c>
      <c r="B58" s="44" t="s">
        <v>30</v>
      </c>
      <c r="C58" s="31">
        <v>9136</v>
      </c>
      <c r="D58" s="31">
        <v>7837</v>
      </c>
      <c r="E58" s="31">
        <v>6933</v>
      </c>
      <c r="F58" s="31">
        <v>6209</v>
      </c>
      <c r="G58" s="31">
        <v>7100</v>
      </c>
      <c r="H58" s="31">
        <v>7763</v>
      </c>
      <c r="I58" s="31">
        <v>8200</v>
      </c>
      <c r="J58" s="31">
        <v>8461</v>
      </c>
      <c r="K58" s="31">
        <v>8674</v>
      </c>
      <c r="L58" s="31">
        <v>8139</v>
      </c>
      <c r="M58" s="76">
        <v>0.17</v>
      </c>
      <c r="N58" s="53">
        <v>0.16</v>
      </c>
      <c r="O58" s="53">
        <v>0.15</v>
      </c>
      <c r="P58" s="53">
        <v>0.15</v>
      </c>
      <c r="Q58" s="53">
        <v>0.17</v>
      </c>
      <c r="R58" s="53">
        <v>0.17</v>
      </c>
      <c r="S58" s="53">
        <v>0.18</v>
      </c>
      <c r="T58" s="53">
        <v>0.19</v>
      </c>
      <c r="U58" s="53">
        <v>0.19</v>
      </c>
      <c r="V58" s="53">
        <v>0.19</v>
      </c>
    </row>
    <row r="59" spans="1:22" x14ac:dyDescent="0.2">
      <c r="A59" s="151" t="str">
        <f t="shared" si="2"/>
        <v>Bail</v>
      </c>
      <c r="B59" s="44" t="s">
        <v>31</v>
      </c>
      <c r="C59" s="31">
        <v>175</v>
      </c>
      <c r="D59" s="31">
        <v>162</v>
      </c>
      <c r="E59" s="31">
        <v>137</v>
      </c>
      <c r="F59" s="31">
        <v>149</v>
      </c>
      <c r="G59" s="31">
        <v>174</v>
      </c>
      <c r="H59" s="31">
        <v>183</v>
      </c>
      <c r="I59" s="31">
        <v>177</v>
      </c>
      <c r="J59" s="31">
        <v>146</v>
      </c>
      <c r="K59" s="31">
        <v>105</v>
      </c>
      <c r="L59" s="31">
        <v>86</v>
      </c>
      <c r="M59" s="76" t="s">
        <v>378</v>
      </c>
      <c r="N59" s="53" t="s">
        <v>378</v>
      </c>
      <c r="O59" s="53" t="s">
        <v>378</v>
      </c>
      <c r="P59" s="53" t="s">
        <v>378</v>
      </c>
      <c r="Q59" s="53" t="s">
        <v>378</v>
      </c>
      <c r="R59" s="53" t="s">
        <v>378</v>
      </c>
      <c r="S59" s="53" t="s">
        <v>378</v>
      </c>
      <c r="T59" s="53" t="s">
        <v>378</v>
      </c>
      <c r="U59" s="53" t="s">
        <v>378</v>
      </c>
      <c r="V59" s="53" t="s">
        <v>378</v>
      </c>
    </row>
    <row r="60" spans="1:22" x14ac:dyDescent="0.2">
      <c r="A60" s="152" t="str">
        <f t="shared" si="2"/>
        <v>Bail</v>
      </c>
      <c r="B60" s="42" t="s">
        <v>0</v>
      </c>
      <c r="C60" s="49">
        <v>54195</v>
      </c>
      <c r="D60" s="49">
        <v>50025</v>
      </c>
      <c r="E60" s="49">
        <v>45802</v>
      </c>
      <c r="F60" s="49">
        <v>40456</v>
      </c>
      <c r="G60" s="49">
        <v>42591</v>
      </c>
      <c r="H60" s="49">
        <v>44496</v>
      </c>
      <c r="I60" s="49">
        <v>45311</v>
      </c>
      <c r="J60" s="49">
        <v>45296</v>
      </c>
      <c r="K60" s="49">
        <v>44877</v>
      </c>
      <c r="L60" s="49">
        <v>42527</v>
      </c>
      <c r="M60" s="77">
        <v>1</v>
      </c>
      <c r="N60" s="92">
        <v>1</v>
      </c>
      <c r="O60" s="92">
        <v>1</v>
      </c>
      <c r="P60" s="92">
        <v>1</v>
      </c>
      <c r="Q60" s="92">
        <v>1</v>
      </c>
      <c r="R60" s="92">
        <v>1</v>
      </c>
      <c r="S60" s="92">
        <v>1</v>
      </c>
      <c r="T60" s="92">
        <v>1</v>
      </c>
      <c r="U60" s="92">
        <v>1</v>
      </c>
      <c r="V60" s="92">
        <v>1</v>
      </c>
    </row>
    <row r="61" spans="1:22" x14ac:dyDescent="0.2">
      <c r="A61" s="150" t="s">
        <v>192</v>
      </c>
      <c r="B61" s="33" t="s">
        <v>16</v>
      </c>
      <c r="C61" s="50">
        <v>5</v>
      </c>
      <c r="D61" s="50">
        <v>7</v>
      </c>
      <c r="E61" s="50">
        <v>5</v>
      </c>
      <c r="F61" s="50">
        <v>4</v>
      </c>
      <c r="G61" s="50">
        <v>8</v>
      </c>
      <c r="H61" s="50">
        <v>5</v>
      </c>
      <c r="I61" s="50">
        <v>7</v>
      </c>
      <c r="J61" s="50">
        <v>12</v>
      </c>
      <c r="K61" s="50">
        <v>13</v>
      </c>
      <c r="L61" s="50">
        <v>16</v>
      </c>
      <c r="M61" s="76">
        <v>0.01</v>
      </c>
      <c r="N61" s="53">
        <v>0.01</v>
      </c>
      <c r="O61" s="53">
        <v>0.01</v>
      </c>
      <c r="P61" s="53">
        <v>0.01</v>
      </c>
      <c r="Q61" s="53">
        <v>0.01</v>
      </c>
      <c r="R61" s="53" t="s">
        <v>378</v>
      </c>
      <c r="S61" s="53" t="s">
        <v>378</v>
      </c>
      <c r="T61" s="53">
        <v>0.01</v>
      </c>
      <c r="U61" s="53" t="s">
        <v>378</v>
      </c>
      <c r="V61" s="53">
        <v>0.01</v>
      </c>
    </row>
    <row r="62" spans="1:22" x14ac:dyDescent="0.2">
      <c r="A62" s="151" t="str">
        <f t="shared" ref="A62:A77" si="3">A61</f>
        <v>EM bail</v>
      </c>
      <c r="B62" s="44" t="s">
        <v>17</v>
      </c>
      <c r="C62" s="31">
        <v>92</v>
      </c>
      <c r="D62" s="31">
        <v>126</v>
      </c>
      <c r="E62" s="31">
        <v>117</v>
      </c>
      <c r="F62" s="31">
        <v>147</v>
      </c>
      <c r="G62" s="31">
        <v>226</v>
      </c>
      <c r="H62" s="31">
        <v>269</v>
      </c>
      <c r="I62" s="31">
        <v>337</v>
      </c>
      <c r="J62" s="31">
        <v>462</v>
      </c>
      <c r="K62" s="31">
        <v>665</v>
      </c>
      <c r="L62" s="31">
        <v>750</v>
      </c>
      <c r="M62" s="76">
        <v>0.18</v>
      </c>
      <c r="N62" s="53">
        <v>0.21</v>
      </c>
      <c r="O62" s="53">
        <v>0.19</v>
      </c>
      <c r="P62" s="53">
        <v>0.21</v>
      </c>
      <c r="Q62" s="53">
        <v>0.22</v>
      </c>
      <c r="R62" s="53">
        <v>0.21</v>
      </c>
      <c r="S62" s="53">
        <v>0.21</v>
      </c>
      <c r="T62" s="53">
        <v>0.21</v>
      </c>
      <c r="U62" s="53">
        <v>0.23</v>
      </c>
      <c r="V62" s="53">
        <v>0.24</v>
      </c>
    </row>
    <row r="63" spans="1:22" x14ac:dyDescent="0.2">
      <c r="A63" s="151" t="str">
        <f t="shared" si="3"/>
        <v>EM bail</v>
      </c>
      <c r="B63" s="44" t="s">
        <v>18</v>
      </c>
      <c r="C63" s="31">
        <v>24</v>
      </c>
      <c r="D63" s="31">
        <v>25</v>
      </c>
      <c r="E63" s="31">
        <v>28</v>
      </c>
      <c r="F63" s="31">
        <v>30</v>
      </c>
      <c r="G63" s="31">
        <v>34</v>
      </c>
      <c r="H63" s="31">
        <v>41</v>
      </c>
      <c r="I63" s="31">
        <v>39</v>
      </c>
      <c r="J63" s="31">
        <v>44</v>
      </c>
      <c r="K63" s="31">
        <v>69</v>
      </c>
      <c r="L63" s="31">
        <v>81</v>
      </c>
      <c r="M63" s="76">
        <v>0.05</v>
      </c>
      <c r="N63" s="53">
        <v>0.04</v>
      </c>
      <c r="O63" s="53">
        <v>0.05</v>
      </c>
      <c r="P63" s="53">
        <v>0.04</v>
      </c>
      <c r="Q63" s="53">
        <v>0.03</v>
      </c>
      <c r="R63" s="53">
        <v>0.03</v>
      </c>
      <c r="S63" s="53">
        <v>0.02</v>
      </c>
      <c r="T63" s="53">
        <v>0.02</v>
      </c>
      <c r="U63" s="53">
        <v>0.02</v>
      </c>
      <c r="V63" s="53">
        <v>0.03</v>
      </c>
    </row>
    <row r="64" spans="1:22" x14ac:dyDescent="0.2">
      <c r="A64" s="151" t="str">
        <f t="shared" si="3"/>
        <v>EM bail</v>
      </c>
      <c r="B64" s="44" t="s">
        <v>19</v>
      </c>
      <c r="C64" s="31">
        <v>4</v>
      </c>
      <c r="D64" s="31">
        <v>5</v>
      </c>
      <c r="E64" s="31">
        <v>6</v>
      </c>
      <c r="F64" s="31">
        <v>9</v>
      </c>
      <c r="G64" s="31">
        <v>10</v>
      </c>
      <c r="H64" s="31">
        <v>13</v>
      </c>
      <c r="I64" s="31">
        <v>22</v>
      </c>
      <c r="J64" s="31">
        <v>35</v>
      </c>
      <c r="K64" s="31">
        <v>35</v>
      </c>
      <c r="L64" s="31">
        <v>49</v>
      </c>
      <c r="M64" s="76">
        <v>0.01</v>
      </c>
      <c r="N64" s="53">
        <v>0.01</v>
      </c>
      <c r="O64" s="53">
        <v>0.01</v>
      </c>
      <c r="P64" s="53">
        <v>0.01</v>
      </c>
      <c r="Q64" s="53">
        <v>0.01</v>
      </c>
      <c r="R64" s="53">
        <v>0.01</v>
      </c>
      <c r="S64" s="53">
        <v>0.01</v>
      </c>
      <c r="T64" s="53">
        <v>0.02</v>
      </c>
      <c r="U64" s="53">
        <v>0.01</v>
      </c>
      <c r="V64" s="53">
        <v>0.02</v>
      </c>
    </row>
    <row r="65" spans="1:22" x14ac:dyDescent="0.2">
      <c r="A65" s="151" t="str">
        <f t="shared" si="3"/>
        <v>EM bail</v>
      </c>
      <c r="B65" s="44" t="s">
        <v>20</v>
      </c>
      <c r="C65" s="31">
        <v>21</v>
      </c>
      <c r="D65" s="31">
        <v>15</v>
      </c>
      <c r="E65" s="31">
        <v>33</v>
      </c>
      <c r="F65" s="31">
        <v>23</v>
      </c>
      <c r="G65" s="31">
        <v>30</v>
      </c>
      <c r="H65" s="31">
        <v>43</v>
      </c>
      <c r="I65" s="31">
        <v>44</v>
      </c>
      <c r="J65" s="31">
        <v>82</v>
      </c>
      <c r="K65" s="31">
        <v>110</v>
      </c>
      <c r="L65" s="31">
        <v>113</v>
      </c>
      <c r="M65" s="76">
        <v>0.04</v>
      </c>
      <c r="N65" s="53">
        <v>0.02</v>
      </c>
      <c r="O65" s="53">
        <v>0.05</v>
      </c>
      <c r="P65" s="53">
        <v>0.03</v>
      </c>
      <c r="Q65" s="53">
        <v>0.03</v>
      </c>
      <c r="R65" s="53">
        <v>0.03</v>
      </c>
      <c r="S65" s="53">
        <v>0.03</v>
      </c>
      <c r="T65" s="53">
        <v>0.04</v>
      </c>
      <c r="U65" s="53">
        <v>0.04</v>
      </c>
      <c r="V65" s="53">
        <v>0.04</v>
      </c>
    </row>
    <row r="66" spans="1:22" x14ac:dyDescent="0.2">
      <c r="A66" s="151" t="str">
        <f t="shared" si="3"/>
        <v>EM bail</v>
      </c>
      <c r="B66" s="44" t="s">
        <v>21</v>
      </c>
      <c r="C66" s="31">
        <v>39</v>
      </c>
      <c r="D66" s="31">
        <v>50</v>
      </c>
      <c r="E66" s="31">
        <v>46</v>
      </c>
      <c r="F66" s="31">
        <v>70</v>
      </c>
      <c r="G66" s="31">
        <v>67</v>
      </c>
      <c r="H66" s="31">
        <v>114</v>
      </c>
      <c r="I66" s="31">
        <v>135</v>
      </c>
      <c r="J66" s="31">
        <v>209</v>
      </c>
      <c r="K66" s="31">
        <v>165</v>
      </c>
      <c r="L66" s="31">
        <v>152</v>
      </c>
      <c r="M66" s="76">
        <v>0.08</v>
      </c>
      <c r="N66" s="53">
        <v>0.08</v>
      </c>
      <c r="O66" s="53">
        <v>0.08</v>
      </c>
      <c r="P66" s="53">
        <v>0.1</v>
      </c>
      <c r="Q66" s="53">
        <v>7.0000000000000007E-2</v>
      </c>
      <c r="R66" s="53">
        <v>0.09</v>
      </c>
      <c r="S66" s="53">
        <v>0.08</v>
      </c>
      <c r="T66" s="53">
        <v>0.1</v>
      </c>
      <c r="U66" s="53">
        <v>0.06</v>
      </c>
      <c r="V66" s="53">
        <v>0.05</v>
      </c>
    </row>
    <row r="67" spans="1:22" x14ac:dyDescent="0.2">
      <c r="A67" s="151" t="str">
        <f t="shared" si="3"/>
        <v>EM bail</v>
      </c>
      <c r="B67" s="44" t="s">
        <v>22</v>
      </c>
      <c r="C67" s="31">
        <v>85</v>
      </c>
      <c r="D67" s="31">
        <v>116</v>
      </c>
      <c r="E67" s="31">
        <v>97</v>
      </c>
      <c r="F67" s="31">
        <v>119</v>
      </c>
      <c r="G67" s="31">
        <v>194</v>
      </c>
      <c r="H67" s="31">
        <v>199</v>
      </c>
      <c r="I67" s="31">
        <v>240</v>
      </c>
      <c r="J67" s="31">
        <v>287</v>
      </c>
      <c r="K67" s="31">
        <v>376</v>
      </c>
      <c r="L67" s="31">
        <v>409</v>
      </c>
      <c r="M67" s="76">
        <v>0.17</v>
      </c>
      <c r="N67" s="53">
        <v>0.19</v>
      </c>
      <c r="O67" s="53">
        <v>0.16</v>
      </c>
      <c r="P67" s="53">
        <v>0.17</v>
      </c>
      <c r="Q67" s="53">
        <v>0.19</v>
      </c>
      <c r="R67" s="53">
        <v>0.16</v>
      </c>
      <c r="S67" s="53">
        <v>0.15</v>
      </c>
      <c r="T67" s="53">
        <v>0.13</v>
      </c>
      <c r="U67" s="53">
        <v>0.13</v>
      </c>
      <c r="V67" s="53">
        <v>0.13</v>
      </c>
    </row>
    <row r="68" spans="1:22" x14ac:dyDescent="0.2">
      <c r="A68" s="151" t="str">
        <f t="shared" si="3"/>
        <v>EM bail</v>
      </c>
      <c r="B68" s="44" t="s">
        <v>23</v>
      </c>
      <c r="C68" s="31">
        <v>37</v>
      </c>
      <c r="D68" s="31">
        <v>60</v>
      </c>
      <c r="E68" s="31">
        <v>67</v>
      </c>
      <c r="F68" s="31">
        <v>56</v>
      </c>
      <c r="G68" s="31">
        <v>106</v>
      </c>
      <c r="H68" s="31">
        <v>143</v>
      </c>
      <c r="I68" s="31">
        <v>159</v>
      </c>
      <c r="J68" s="31">
        <v>217</v>
      </c>
      <c r="K68" s="31">
        <v>330</v>
      </c>
      <c r="L68" s="31">
        <v>365</v>
      </c>
      <c r="M68" s="76">
        <v>7.0000000000000007E-2</v>
      </c>
      <c r="N68" s="53">
        <v>0.1</v>
      </c>
      <c r="O68" s="53">
        <v>0.11</v>
      </c>
      <c r="P68" s="53">
        <v>0.08</v>
      </c>
      <c r="Q68" s="53">
        <v>0.1</v>
      </c>
      <c r="R68" s="53">
        <v>0.11</v>
      </c>
      <c r="S68" s="53">
        <v>0.1</v>
      </c>
      <c r="T68" s="53">
        <v>0.1</v>
      </c>
      <c r="U68" s="53">
        <v>0.12</v>
      </c>
      <c r="V68" s="53">
        <v>0.12</v>
      </c>
    </row>
    <row r="69" spans="1:22" x14ac:dyDescent="0.2">
      <c r="A69" s="151" t="str">
        <f t="shared" si="3"/>
        <v>EM bail</v>
      </c>
      <c r="B69" s="44" t="s">
        <v>24</v>
      </c>
      <c r="C69" s="31">
        <v>8</v>
      </c>
      <c r="D69" s="31">
        <v>15</v>
      </c>
      <c r="E69" s="31">
        <v>16</v>
      </c>
      <c r="F69" s="31">
        <v>16</v>
      </c>
      <c r="G69" s="31">
        <v>20</v>
      </c>
      <c r="H69" s="31">
        <v>30</v>
      </c>
      <c r="I69" s="31">
        <v>55</v>
      </c>
      <c r="J69" s="31">
        <v>73</v>
      </c>
      <c r="K69" s="31">
        <v>102</v>
      </c>
      <c r="L69" s="31">
        <v>107</v>
      </c>
      <c r="M69" s="76">
        <v>0.02</v>
      </c>
      <c r="N69" s="53">
        <v>0.02</v>
      </c>
      <c r="O69" s="53">
        <v>0.03</v>
      </c>
      <c r="P69" s="53">
        <v>0.02</v>
      </c>
      <c r="Q69" s="53">
        <v>0.02</v>
      </c>
      <c r="R69" s="53">
        <v>0.02</v>
      </c>
      <c r="S69" s="53">
        <v>0.03</v>
      </c>
      <c r="T69" s="53">
        <v>0.03</v>
      </c>
      <c r="U69" s="53">
        <v>0.04</v>
      </c>
      <c r="V69" s="53">
        <v>0.03</v>
      </c>
    </row>
    <row r="70" spans="1:22" x14ac:dyDescent="0.2">
      <c r="A70" s="151" t="str">
        <f t="shared" si="3"/>
        <v>EM bail</v>
      </c>
      <c r="B70" s="44" t="s">
        <v>25</v>
      </c>
      <c r="C70" s="31">
        <v>87</v>
      </c>
      <c r="D70" s="31">
        <v>93</v>
      </c>
      <c r="E70" s="31">
        <v>84</v>
      </c>
      <c r="F70" s="31">
        <v>107</v>
      </c>
      <c r="G70" s="31">
        <v>132</v>
      </c>
      <c r="H70" s="31">
        <v>151</v>
      </c>
      <c r="I70" s="31">
        <v>196</v>
      </c>
      <c r="J70" s="31">
        <v>269</v>
      </c>
      <c r="K70" s="31">
        <v>309</v>
      </c>
      <c r="L70" s="31">
        <v>344</v>
      </c>
      <c r="M70" s="76">
        <v>0.17</v>
      </c>
      <c r="N70" s="53">
        <v>0.15</v>
      </c>
      <c r="O70" s="53">
        <v>0.14000000000000001</v>
      </c>
      <c r="P70" s="53">
        <v>0.15</v>
      </c>
      <c r="Q70" s="53">
        <v>0.13</v>
      </c>
      <c r="R70" s="53">
        <v>0.12</v>
      </c>
      <c r="S70" s="53">
        <v>0.12</v>
      </c>
      <c r="T70" s="53">
        <v>0.12</v>
      </c>
      <c r="U70" s="53">
        <v>0.11</v>
      </c>
      <c r="V70" s="53">
        <v>0.11</v>
      </c>
    </row>
    <row r="71" spans="1:22" x14ac:dyDescent="0.2">
      <c r="A71" s="151" t="str">
        <f t="shared" si="3"/>
        <v>EM bail</v>
      </c>
      <c r="B71" s="44" t="s">
        <v>26</v>
      </c>
      <c r="C71" s="31">
        <v>10</v>
      </c>
      <c r="D71" s="31">
        <v>18</v>
      </c>
      <c r="E71" s="31">
        <v>13</v>
      </c>
      <c r="F71" s="31">
        <v>17</v>
      </c>
      <c r="G71" s="31">
        <v>26</v>
      </c>
      <c r="H71" s="31">
        <v>44</v>
      </c>
      <c r="I71" s="31">
        <v>54</v>
      </c>
      <c r="J71" s="31">
        <v>98</v>
      </c>
      <c r="K71" s="31">
        <v>127</v>
      </c>
      <c r="L71" s="31">
        <v>136</v>
      </c>
      <c r="M71" s="76">
        <v>0.02</v>
      </c>
      <c r="N71" s="53">
        <v>0.03</v>
      </c>
      <c r="O71" s="53">
        <v>0.02</v>
      </c>
      <c r="P71" s="53">
        <v>0.02</v>
      </c>
      <c r="Q71" s="53">
        <v>0.03</v>
      </c>
      <c r="R71" s="53">
        <v>0.03</v>
      </c>
      <c r="S71" s="53">
        <v>0.03</v>
      </c>
      <c r="T71" s="53">
        <v>0.04</v>
      </c>
      <c r="U71" s="53">
        <v>0.04</v>
      </c>
      <c r="V71" s="53">
        <v>0.04</v>
      </c>
    </row>
    <row r="72" spans="1:22" x14ac:dyDescent="0.2">
      <c r="A72" s="151" t="str">
        <f t="shared" si="3"/>
        <v>EM bail</v>
      </c>
      <c r="B72" s="44" t="s">
        <v>27</v>
      </c>
      <c r="C72" s="31">
        <v>9</v>
      </c>
      <c r="D72" s="31">
        <v>13</v>
      </c>
      <c r="E72" s="31">
        <v>15</v>
      </c>
      <c r="F72" s="31">
        <v>14</v>
      </c>
      <c r="G72" s="31">
        <v>27</v>
      </c>
      <c r="H72" s="31">
        <v>21</v>
      </c>
      <c r="I72" s="31">
        <v>22</v>
      </c>
      <c r="J72" s="31">
        <v>36</v>
      </c>
      <c r="K72" s="31">
        <v>41</v>
      </c>
      <c r="L72" s="31">
        <v>48</v>
      </c>
      <c r="M72" s="76">
        <v>0.02</v>
      </c>
      <c r="N72" s="53">
        <v>0.02</v>
      </c>
      <c r="O72" s="53">
        <v>0.02</v>
      </c>
      <c r="P72" s="53">
        <v>0.02</v>
      </c>
      <c r="Q72" s="53">
        <v>0.03</v>
      </c>
      <c r="R72" s="53">
        <v>0.02</v>
      </c>
      <c r="S72" s="53">
        <v>0.01</v>
      </c>
      <c r="T72" s="53">
        <v>0.02</v>
      </c>
      <c r="U72" s="53">
        <v>0.01</v>
      </c>
      <c r="V72" s="53">
        <v>0.02</v>
      </c>
    </row>
    <row r="73" spans="1:22" x14ac:dyDescent="0.2">
      <c r="A73" s="151" t="str">
        <f t="shared" si="3"/>
        <v>EM bail</v>
      </c>
      <c r="B73" s="44" t="s">
        <v>28</v>
      </c>
      <c r="C73" s="31">
        <v>14</v>
      </c>
      <c r="D73" s="31">
        <v>5</v>
      </c>
      <c r="E73" s="31">
        <v>6</v>
      </c>
      <c r="F73" s="31">
        <v>14</v>
      </c>
      <c r="G73" s="31">
        <v>7</v>
      </c>
      <c r="H73" s="31">
        <v>10</v>
      </c>
      <c r="I73" s="31">
        <v>25</v>
      </c>
      <c r="J73" s="31">
        <v>29</v>
      </c>
      <c r="K73" s="31">
        <v>23</v>
      </c>
      <c r="L73" s="31">
        <v>33</v>
      </c>
      <c r="M73" s="76">
        <v>0.03</v>
      </c>
      <c r="N73" s="53">
        <v>0.01</v>
      </c>
      <c r="O73" s="53">
        <v>0.01</v>
      </c>
      <c r="P73" s="53">
        <v>0.02</v>
      </c>
      <c r="Q73" s="53">
        <v>0.01</v>
      </c>
      <c r="R73" s="53">
        <v>0.01</v>
      </c>
      <c r="S73" s="53">
        <v>0.02</v>
      </c>
      <c r="T73" s="53">
        <v>0.01</v>
      </c>
      <c r="U73" s="53">
        <v>0.01</v>
      </c>
      <c r="V73" s="53">
        <v>0.01</v>
      </c>
    </row>
    <row r="74" spans="1:22" x14ac:dyDescent="0.2">
      <c r="A74" s="151" t="str">
        <f t="shared" si="3"/>
        <v>EM bail</v>
      </c>
      <c r="B74" s="44" t="s">
        <v>29</v>
      </c>
      <c r="C74" s="31">
        <v>23</v>
      </c>
      <c r="D74" s="31">
        <v>17</v>
      </c>
      <c r="E74" s="31">
        <v>21</v>
      </c>
      <c r="F74" s="31">
        <v>21</v>
      </c>
      <c r="G74" s="31">
        <v>29</v>
      </c>
      <c r="H74" s="31">
        <v>49</v>
      </c>
      <c r="I74" s="31">
        <v>81</v>
      </c>
      <c r="J74" s="31">
        <v>88</v>
      </c>
      <c r="K74" s="31">
        <v>134</v>
      </c>
      <c r="L74" s="31">
        <v>142</v>
      </c>
      <c r="M74" s="76">
        <v>0.05</v>
      </c>
      <c r="N74" s="53">
        <v>0.03</v>
      </c>
      <c r="O74" s="53">
        <v>0.03</v>
      </c>
      <c r="P74" s="53">
        <v>0.03</v>
      </c>
      <c r="Q74" s="53">
        <v>0.03</v>
      </c>
      <c r="R74" s="53">
        <v>0.04</v>
      </c>
      <c r="S74" s="53">
        <v>0.05</v>
      </c>
      <c r="T74" s="53">
        <v>0.04</v>
      </c>
      <c r="U74" s="53">
        <v>0.05</v>
      </c>
      <c r="V74" s="53">
        <v>0.05</v>
      </c>
    </row>
    <row r="75" spans="1:22" x14ac:dyDescent="0.2">
      <c r="A75" s="151" t="str">
        <f t="shared" si="3"/>
        <v>EM bail</v>
      </c>
      <c r="B75" s="44" t="s">
        <v>30</v>
      </c>
      <c r="C75" s="31">
        <v>41</v>
      </c>
      <c r="D75" s="31">
        <v>39</v>
      </c>
      <c r="E75" s="31">
        <v>49</v>
      </c>
      <c r="F75" s="31">
        <v>44</v>
      </c>
      <c r="G75" s="31">
        <v>101</v>
      </c>
      <c r="H75" s="31">
        <v>150</v>
      </c>
      <c r="I75" s="31">
        <v>201</v>
      </c>
      <c r="J75" s="31">
        <v>257</v>
      </c>
      <c r="K75" s="31">
        <v>348</v>
      </c>
      <c r="L75" s="31">
        <v>372</v>
      </c>
      <c r="M75" s="76">
        <v>0.08</v>
      </c>
      <c r="N75" s="53">
        <v>0.06</v>
      </c>
      <c r="O75" s="53">
        <v>0.08</v>
      </c>
      <c r="P75" s="53">
        <v>0.06</v>
      </c>
      <c r="Q75" s="53">
        <v>0.1</v>
      </c>
      <c r="R75" s="53">
        <v>0.12</v>
      </c>
      <c r="S75" s="53">
        <v>0.12</v>
      </c>
      <c r="T75" s="53">
        <v>0.12</v>
      </c>
      <c r="U75" s="53">
        <v>0.12</v>
      </c>
      <c r="V75" s="53">
        <v>0.12</v>
      </c>
    </row>
    <row r="76" spans="1:22" x14ac:dyDescent="0.2">
      <c r="A76" s="151" t="str">
        <f t="shared" si="3"/>
        <v>EM bail</v>
      </c>
      <c r="B76" s="44" t="s">
        <v>31</v>
      </c>
      <c r="C76" s="31">
        <v>1</v>
      </c>
      <c r="D76" s="31">
        <v>0</v>
      </c>
      <c r="E76" s="31">
        <v>0</v>
      </c>
      <c r="F76" s="31">
        <v>0</v>
      </c>
      <c r="G76" s="31">
        <v>1</v>
      </c>
      <c r="H76" s="31">
        <v>1</v>
      </c>
      <c r="I76" s="31">
        <v>2</v>
      </c>
      <c r="J76" s="31">
        <v>1</v>
      </c>
      <c r="K76" s="31">
        <v>2</v>
      </c>
      <c r="L76" s="31">
        <v>0</v>
      </c>
      <c r="M76" s="76" t="s">
        <v>378</v>
      </c>
      <c r="N76" s="53">
        <v>0</v>
      </c>
      <c r="O76" s="53">
        <v>0</v>
      </c>
      <c r="P76" s="53">
        <v>0</v>
      </c>
      <c r="Q76" s="53" t="s">
        <v>378</v>
      </c>
      <c r="R76" s="53" t="s">
        <v>378</v>
      </c>
      <c r="S76" s="53" t="s">
        <v>378</v>
      </c>
      <c r="T76" s="53" t="s">
        <v>378</v>
      </c>
      <c r="U76" s="53" t="s">
        <v>378</v>
      </c>
      <c r="V76" s="53">
        <v>0</v>
      </c>
    </row>
    <row r="77" spans="1:22" x14ac:dyDescent="0.2">
      <c r="A77" s="152" t="str">
        <f t="shared" si="3"/>
        <v>EM bail</v>
      </c>
      <c r="B77" s="42" t="s">
        <v>0</v>
      </c>
      <c r="C77" s="49">
        <v>500</v>
      </c>
      <c r="D77" s="49">
        <v>604</v>
      </c>
      <c r="E77" s="49">
        <v>603</v>
      </c>
      <c r="F77" s="49">
        <v>691</v>
      </c>
      <c r="G77" s="49">
        <v>1018</v>
      </c>
      <c r="H77" s="49">
        <v>1283</v>
      </c>
      <c r="I77" s="49">
        <v>1619</v>
      </c>
      <c r="J77" s="49">
        <v>2199</v>
      </c>
      <c r="K77" s="49">
        <v>2849</v>
      </c>
      <c r="L77" s="49">
        <v>3117</v>
      </c>
      <c r="M77" s="77">
        <v>1</v>
      </c>
      <c r="N77" s="92">
        <v>1</v>
      </c>
      <c r="O77" s="92">
        <v>1</v>
      </c>
      <c r="P77" s="92">
        <v>1</v>
      </c>
      <c r="Q77" s="92">
        <v>1</v>
      </c>
      <c r="R77" s="92">
        <v>1</v>
      </c>
      <c r="S77" s="92">
        <v>1</v>
      </c>
      <c r="T77" s="92">
        <v>1</v>
      </c>
      <c r="U77" s="92">
        <v>1</v>
      </c>
      <c r="V77" s="92">
        <v>1</v>
      </c>
    </row>
  </sheetData>
  <sheetProtection formatCells="0" formatColumns="0" formatRows="0" insertColumns="0" insertRows="0" insertHyperlinks="0" deleteColumns="0" deleteRows="0" sort="0" autoFilter="0" pivotTables="0"/>
  <autoFilter ref="A9:B77" xr:uid="{7902FF47-6651-44CA-B3C3-0BA4EB58876A}"/>
  <mergeCells count="13">
    <mergeCell ref="M8:V8"/>
    <mergeCell ref="A1:V1"/>
    <mergeCell ref="A2:V2"/>
    <mergeCell ref="A3:V3"/>
    <mergeCell ref="A4:V4"/>
    <mergeCell ref="A5:V5"/>
    <mergeCell ref="A6:V6"/>
    <mergeCell ref="A7:V7"/>
    <mergeCell ref="A44:A60"/>
    <mergeCell ref="A61:A77"/>
    <mergeCell ref="A27:A43"/>
    <mergeCell ref="A10:A26"/>
    <mergeCell ref="C8:L8"/>
  </mergeCells>
  <hyperlinks>
    <hyperlink ref="A5:F5" location="'Definitions and data notes'!A1" display="For more information on how to interpret these figures, please read the Definitions and data notes." xr:uid="{A8FC24BB-B89B-4AFA-A242-4CFA7575833D}"/>
    <hyperlink ref="A6:F6" location="Contents!A1" display="Back to Contents page" xr:uid="{78218699-7847-4D9E-90B3-0B44E8B9BBA1}"/>
  </hyperlinks>
  <pageMargins left="0.7" right="0.7" top="0.75" bottom="0.75" header="0.3" footer="0.3"/>
  <pageSetup paperSize="8" scale="6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79998168889431442"/>
  </sheetPr>
  <dimension ref="A1:V28"/>
  <sheetViews>
    <sheetView zoomScaleNormal="100" workbookViewId="0">
      <selection sqref="A1:V1"/>
    </sheetView>
  </sheetViews>
  <sheetFormatPr defaultColWidth="9" defaultRowHeight="14.25" x14ac:dyDescent="0.2"/>
  <cols>
    <col min="1" max="2" width="15.625" style="1" customWidth="1"/>
    <col min="3" max="12" width="8.625" style="1" customWidth="1"/>
    <col min="13" max="16384" width="9" style="1"/>
  </cols>
  <sheetData>
    <row r="1" spans="1:22" s="20" customFormat="1" ht="15" x14ac:dyDescent="0.2">
      <c r="A1" s="136" t="s">
        <v>353</v>
      </c>
      <c r="B1" s="136"/>
      <c r="C1" s="136"/>
      <c r="D1" s="136"/>
      <c r="E1" s="136"/>
      <c r="F1" s="136"/>
      <c r="G1" s="136"/>
      <c r="H1" s="136"/>
      <c r="I1" s="136"/>
      <c r="J1" s="136"/>
      <c r="K1" s="136"/>
      <c r="L1" s="136"/>
      <c r="M1" s="136"/>
      <c r="N1" s="136"/>
      <c r="O1" s="136"/>
      <c r="P1" s="136"/>
      <c r="Q1" s="136"/>
      <c r="R1" s="136"/>
      <c r="S1" s="136"/>
      <c r="T1" s="136"/>
      <c r="U1" s="136"/>
      <c r="V1" s="136"/>
    </row>
    <row r="2" spans="1:22" s="20" customFormat="1" ht="14.25" customHeight="1" x14ac:dyDescent="0.2">
      <c r="A2" s="135" t="s">
        <v>383</v>
      </c>
      <c r="B2" s="135"/>
      <c r="C2" s="135"/>
      <c r="D2" s="135"/>
      <c r="E2" s="135"/>
      <c r="F2" s="135"/>
      <c r="G2" s="135"/>
      <c r="H2" s="135"/>
      <c r="I2" s="135"/>
      <c r="J2" s="135"/>
      <c r="K2" s="135"/>
      <c r="L2" s="135"/>
      <c r="M2" s="135"/>
      <c r="N2" s="135"/>
      <c r="O2" s="135"/>
      <c r="P2" s="135"/>
      <c r="Q2" s="135"/>
      <c r="R2" s="135"/>
      <c r="S2" s="135"/>
      <c r="T2" s="135"/>
      <c r="U2" s="135"/>
      <c r="V2" s="135"/>
    </row>
    <row r="3" spans="1:22" s="20" customFormat="1" ht="14.25" customHeight="1" x14ac:dyDescent="0.2">
      <c r="A3" s="135" t="s">
        <v>246</v>
      </c>
      <c r="B3" s="135"/>
      <c r="C3" s="135"/>
      <c r="D3" s="135"/>
      <c r="E3" s="135"/>
      <c r="F3" s="135"/>
      <c r="G3" s="135"/>
      <c r="H3" s="135"/>
      <c r="I3" s="135"/>
      <c r="J3" s="135"/>
      <c r="K3" s="135"/>
      <c r="L3" s="135"/>
      <c r="M3" s="135"/>
      <c r="N3" s="135"/>
      <c r="O3" s="135"/>
      <c r="P3" s="135"/>
      <c r="Q3" s="135"/>
      <c r="R3" s="135"/>
      <c r="S3" s="135"/>
      <c r="T3" s="135"/>
      <c r="U3" s="135"/>
      <c r="V3" s="135"/>
    </row>
    <row r="4" spans="1:22" s="20" customFormat="1" ht="14.25" customHeight="1" x14ac:dyDescent="0.2">
      <c r="A4" s="140" t="s">
        <v>268</v>
      </c>
      <c r="B4" s="140"/>
      <c r="C4" s="140"/>
      <c r="D4" s="140"/>
      <c r="E4" s="140"/>
      <c r="F4" s="140"/>
      <c r="G4" s="140"/>
      <c r="H4" s="140"/>
      <c r="I4" s="140"/>
      <c r="J4" s="140"/>
      <c r="K4" s="140"/>
      <c r="L4" s="140"/>
      <c r="M4" s="140"/>
      <c r="N4" s="140"/>
      <c r="O4" s="140"/>
      <c r="P4" s="140"/>
      <c r="Q4" s="140"/>
      <c r="R4" s="140"/>
      <c r="S4" s="140"/>
      <c r="T4" s="140"/>
      <c r="U4" s="140"/>
      <c r="V4" s="140"/>
    </row>
    <row r="5" spans="1:22" s="20" customFormat="1" ht="14.25" customHeight="1" x14ac:dyDescent="0.2">
      <c r="A5" s="140" t="s">
        <v>245</v>
      </c>
      <c r="B5" s="140"/>
      <c r="C5" s="140"/>
      <c r="D5" s="140"/>
      <c r="E5" s="140"/>
      <c r="F5" s="140"/>
      <c r="G5" s="140"/>
      <c r="H5" s="140"/>
      <c r="I5" s="140"/>
      <c r="J5" s="140"/>
      <c r="K5" s="140"/>
      <c r="L5" s="140"/>
      <c r="M5" s="140"/>
      <c r="N5" s="140"/>
      <c r="O5" s="140"/>
      <c r="P5" s="140"/>
      <c r="Q5" s="140"/>
      <c r="R5" s="140"/>
      <c r="S5" s="140"/>
      <c r="T5" s="140"/>
      <c r="U5" s="140"/>
      <c r="V5" s="140"/>
    </row>
    <row r="6" spans="1:22" s="20" customFormat="1" ht="39" customHeight="1" x14ac:dyDescent="0.2">
      <c r="A6" s="155" t="s">
        <v>429</v>
      </c>
      <c r="B6" s="155"/>
      <c r="C6" s="155"/>
      <c r="D6" s="155"/>
      <c r="E6" s="155"/>
      <c r="F6" s="155"/>
      <c r="G6" s="155"/>
      <c r="H6" s="155"/>
      <c r="I6" s="155"/>
      <c r="J6" s="155"/>
      <c r="K6" s="155"/>
      <c r="L6" s="155"/>
      <c r="M6" s="155"/>
      <c r="N6" s="155"/>
      <c r="O6" s="155"/>
      <c r="P6" s="155"/>
      <c r="Q6" s="155"/>
      <c r="R6" s="155"/>
      <c r="S6" s="155"/>
      <c r="T6" s="155"/>
      <c r="U6" s="155"/>
      <c r="V6" s="155"/>
    </row>
    <row r="7" spans="1:22" s="20" customFormat="1" x14ac:dyDescent="0.2">
      <c r="A7" s="139"/>
      <c r="B7" s="139"/>
      <c r="C7" s="148" t="s">
        <v>53</v>
      </c>
      <c r="D7" s="148"/>
      <c r="E7" s="148"/>
      <c r="F7" s="148"/>
      <c r="G7" s="148"/>
      <c r="H7" s="148"/>
      <c r="I7" s="148"/>
      <c r="J7" s="148"/>
      <c r="K7" s="148"/>
      <c r="L7" s="148"/>
      <c r="M7" s="149" t="s">
        <v>285</v>
      </c>
      <c r="N7" s="148"/>
      <c r="O7" s="148"/>
      <c r="P7" s="148"/>
      <c r="Q7" s="148"/>
      <c r="R7" s="148"/>
      <c r="S7" s="148"/>
      <c r="T7" s="148"/>
      <c r="U7" s="148"/>
      <c r="V7" s="148"/>
    </row>
    <row r="8" spans="1:22" ht="15" customHeight="1" x14ac:dyDescent="0.2">
      <c r="A8" s="13" t="s">
        <v>194</v>
      </c>
      <c r="B8" s="13" t="s">
        <v>42</v>
      </c>
      <c r="C8" s="81" t="s">
        <v>342</v>
      </c>
      <c r="D8" s="81" t="s">
        <v>343</v>
      </c>
      <c r="E8" s="81" t="s">
        <v>344</v>
      </c>
      <c r="F8" s="81" t="s">
        <v>345</v>
      </c>
      <c r="G8" s="81" t="s">
        <v>346</v>
      </c>
      <c r="H8" s="81" t="s">
        <v>347</v>
      </c>
      <c r="I8" s="81" t="s">
        <v>348</v>
      </c>
      <c r="J8" s="81" t="s">
        <v>349</v>
      </c>
      <c r="K8" s="81" t="s">
        <v>350</v>
      </c>
      <c r="L8" s="81" t="s">
        <v>351</v>
      </c>
      <c r="M8" s="82" t="s">
        <v>342</v>
      </c>
      <c r="N8" s="81" t="s">
        <v>343</v>
      </c>
      <c r="O8" s="81" t="s">
        <v>344</v>
      </c>
      <c r="P8" s="81" t="s">
        <v>345</v>
      </c>
      <c r="Q8" s="81" t="s">
        <v>346</v>
      </c>
      <c r="R8" s="81" t="s">
        <v>347</v>
      </c>
      <c r="S8" s="81" t="s">
        <v>348</v>
      </c>
      <c r="T8" s="81" t="s">
        <v>349</v>
      </c>
      <c r="U8" s="81" t="s">
        <v>350</v>
      </c>
      <c r="V8" s="81" t="s">
        <v>351</v>
      </c>
    </row>
    <row r="9" spans="1:22" s="20" customFormat="1" x14ac:dyDescent="0.2">
      <c r="A9" s="153" t="s">
        <v>0</v>
      </c>
      <c r="B9" s="47" t="s">
        <v>38</v>
      </c>
      <c r="C9" s="31">
        <v>17977</v>
      </c>
      <c r="D9" s="31">
        <v>16250</v>
      </c>
      <c r="E9" s="31">
        <v>14651</v>
      </c>
      <c r="F9" s="31">
        <v>13414</v>
      </c>
      <c r="G9" s="31">
        <v>13726</v>
      </c>
      <c r="H9" s="31">
        <v>14253</v>
      </c>
      <c r="I9" s="31">
        <v>14207</v>
      </c>
      <c r="J9" s="31">
        <v>13697</v>
      </c>
      <c r="K9" s="31">
        <v>13282</v>
      </c>
      <c r="L9" s="31">
        <v>12119</v>
      </c>
      <c r="M9" s="115">
        <v>0.23</v>
      </c>
      <c r="N9" s="116">
        <v>0.23</v>
      </c>
      <c r="O9" s="116">
        <v>0.22</v>
      </c>
      <c r="P9" s="116">
        <v>0.23</v>
      </c>
      <c r="Q9" s="116">
        <v>0.23</v>
      </c>
      <c r="R9" s="116">
        <v>0.23</v>
      </c>
      <c r="S9" s="116">
        <v>0.23</v>
      </c>
      <c r="T9" s="116">
        <v>0.23</v>
      </c>
      <c r="U9" s="116">
        <v>0.23</v>
      </c>
      <c r="V9" s="116">
        <v>0.22</v>
      </c>
    </row>
    <row r="10" spans="1:22" s="20" customFormat="1" x14ac:dyDescent="0.2">
      <c r="A10" s="153"/>
      <c r="B10" s="47" t="s">
        <v>39</v>
      </c>
      <c r="C10" s="31">
        <v>60772</v>
      </c>
      <c r="D10" s="31">
        <v>55354</v>
      </c>
      <c r="E10" s="31">
        <v>51096</v>
      </c>
      <c r="F10" s="31">
        <v>46059</v>
      </c>
      <c r="G10" s="31">
        <v>46417</v>
      </c>
      <c r="H10" s="31">
        <v>47902</v>
      </c>
      <c r="I10" s="31">
        <v>47586</v>
      </c>
      <c r="J10" s="31">
        <v>46833</v>
      </c>
      <c r="K10" s="31">
        <v>45632</v>
      </c>
      <c r="L10" s="31">
        <v>42981</v>
      </c>
      <c r="M10" s="115">
        <v>0.77</v>
      </c>
      <c r="N10" s="116">
        <v>0.77</v>
      </c>
      <c r="O10" s="116">
        <v>0.78</v>
      </c>
      <c r="P10" s="116">
        <v>0.77</v>
      </c>
      <c r="Q10" s="116">
        <v>0.77</v>
      </c>
      <c r="R10" s="116">
        <v>0.77</v>
      </c>
      <c r="S10" s="116">
        <v>0.77</v>
      </c>
      <c r="T10" s="116">
        <v>0.77</v>
      </c>
      <c r="U10" s="116">
        <v>0.77</v>
      </c>
      <c r="V10" s="116">
        <v>0.78</v>
      </c>
    </row>
    <row r="11" spans="1:22" s="20" customFormat="1" x14ac:dyDescent="0.2">
      <c r="A11" s="153"/>
      <c r="B11" s="47" t="s">
        <v>47</v>
      </c>
      <c r="C11" s="31">
        <v>27</v>
      </c>
      <c r="D11" s="31">
        <v>0</v>
      </c>
      <c r="E11" s="31">
        <v>5</v>
      </c>
      <c r="F11" s="31">
        <v>0</v>
      </c>
      <c r="G11" s="31">
        <v>3</v>
      </c>
      <c r="H11" s="31">
        <v>0</v>
      </c>
      <c r="I11" s="31">
        <v>0</v>
      </c>
      <c r="J11" s="31">
        <v>0</v>
      </c>
      <c r="K11" s="31">
        <v>0</v>
      </c>
      <c r="L11" s="31">
        <v>0</v>
      </c>
      <c r="M11" s="115" t="s">
        <v>378</v>
      </c>
      <c r="N11" s="116">
        <v>0</v>
      </c>
      <c r="O11" s="116" t="s">
        <v>378</v>
      </c>
      <c r="P11" s="116">
        <v>0</v>
      </c>
      <c r="Q11" s="116" t="s">
        <v>378</v>
      </c>
      <c r="R11" s="116">
        <v>0</v>
      </c>
      <c r="S11" s="116">
        <v>0</v>
      </c>
      <c r="T11" s="116">
        <v>0</v>
      </c>
      <c r="U11" s="116">
        <v>0</v>
      </c>
      <c r="V11" s="116">
        <v>0</v>
      </c>
    </row>
    <row r="12" spans="1:22" s="20" customFormat="1" x14ac:dyDescent="0.2">
      <c r="A12" s="153"/>
      <c r="B12" s="47" t="s">
        <v>10</v>
      </c>
      <c r="C12" s="31">
        <v>101</v>
      </c>
      <c r="D12" s="31">
        <v>133</v>
      </c>
      <c r="E12" s="31">
        <v>120</v>
      </c>
      <c r="F12" s="31">
        <v>111</v>
      </c>
      <c r="G12" s="31">
        <v>109</v>
      </c>
      <c r="H12" s="31">
        <v>95</v>
      </c>
      <c r="I12" s="31">
        <v>113</v>
      </c>
      <c r="J12" s="31">
        <v>105</v>
      </c>
      <c r="K12" s="31">
        <v>106</v>
      </c>
      <c r="L12" s="31">
        <v>69</v>
      </c>
      <c r="M12" s="115" t="s">
        <v>378</v>
      </c>
      <c r="N12" s="116" t="s">
        <v>378</v>
      </c>
      <c r="O12" s="116" t="s">
        <v>378</v>
      </c>
      <c r="P12" s="116" t="s">
        <v>378</v>
      </c>
      <c r="Q12" s="116" t="s">
        <v>378</v>
      </c>
      <c r="R12" s="116" t="s">
        <v>378</v>
      </c>
      <c r="S12" s="116" t="s">
        <v>378</v>
      </c>
      <c r="T12" s="116" t="s">
        <v>378</v>
      </c>
      <c r="U12" s="116" t="s">
        <v>378</v>
      </c>
      <c r="V12" s="116" t="s">
        <v>378</v>
      </c>
    </row>
    <row r="13" spans="1:22" s="20" customFormat="1" x14ac:dyDescent="0.2">
      <c r="A13" s="154"/>
      <c r="B13" s="51" t="s">
        <v>0</v>
      </c>
      <c r="C13" s="114">
        <v>78877</v>
      </c>
      <c r="D13" s="114">
        <v>71737</v>
      </c>
      <c r="E13" s="114">
        <v>65872</v>
      </c>
      <c r="F13" s="114">
        <v>59584</v>
      </c>
      <c r="G13" s="114">
        <v>60255</v>
      </c>
      <c r="H13" s="114">
        <v>62250</v>
      </c>
      <c r="I13" s="114">
        <v>61906</v>
      </c>
      <c r="J13" s="114">
        <v>60635</v>
      </c>
      <c r="K13" s="114">
        <v>59020</v>
      </c>
      <c r="L13" s="114">
        <v>55169</v>
      </c>
      <c r="M13" s="117">
        <v>1</v>
      </c>
      <c r="N13" s="118">
        <v>1</v>
      </c>
      <c r="O13" s="118">
        <v>1</v>
      </c>
      <c r="P13" s="118">
        <v>1</v>
      </c>
      <c r="Q13" s="118">
        <v>1</v>
      </c>
      <c r="R13" s="118">
        <v>1</v>
      </c>
      <c r="S13" s="118">
        <v>1</v>
      </c>
      <c r="T13" s="118">
        <v>1</v>
      </c>
      <c r="U13" s="118">
        <v>1</v>
      </c>
      <c r="V13" s="118">
        <v>1</v>
      </c>
    </row>
    <row r="14" spans="1:22" s="20" customFormat="1" x14ac:dyDescent="0.2">
      <c r="A14" s="153" t="s">
        <v>193</v>
      </c>
      <c r="B14" s="47" t="s">
        <v>38</v>
      </c>
      <c r="C14" s="31">
        <v>7037</v>
      </c>
      <c r="D14" s="31">
        <v>6173</v>
      </c>
      <c r="E14" s="31">
        <v>5591</v>
      </c>
      <c r="F14" s="31">
        <v>5326</v>
      </c>
      <c r="G14" s="31">
        <v>4970</v>
      </c>
      <c r="H14" s="31">
        <v>4854</v>
      </c>
      <c r="I14" s="31">
        <v>4437</v>
      </c>
      <c r="J14" s="31">
        <v>4021</v>
      </c>
      <c r="K14" s="31">
        <v>3712</v>
      </c>
      <c r="L14" s="31">
        <v>3244</v>
      </c>
      <c r="M14" s="115">
        <v>0.28999999999999998</v>
      </c>
      <c r="N14" s="116">
        <v>0.28000000000000003</v>
      </c>
      <c r="O14" s="116">
        <v>0.28000000000000003</v>
      </c>
      <c r="P14" s="116">
        <v>0.28000000000000003</v>
      </c>
      <c r="Q14" s="116">
        <v>0.28000000000000003</v>
      </c>
      <c r="R14" s="116">
        <v>0.27</v>
      </c>
      <c r="S14" s="116">
        <v>0.27</v>
      </c>
      <c r="T14" s="116">
        <v>0.26</v>
      </c>
      <c r="U14" s="116">
        <v>0.26</v>
      </c>
      <c r="V14" s="116">
        <v>0.26</v>
      </c>
    </row>
    <row r="15" spans="1:22" s="20" customFormat="1" x14ac:dyDescent="0.2">
      <c r="A15" s="153"/>
      <c r="B15" s="47" t="s">
        <v>39</v>
      </c>
      <c r="C15" s="31">
        <v>17583</v>
      </c>
      <c r="D15" s="31">
        <v>15487</v>
      </c>
      <c r="E15" s="31">
        <v>14424</v>
      </c>
      <c r="F15" s="31">
        <v>13742</v>
      </c>
      <c r="G15" s="31">
        <v>12640</v>
      </c>
      <c r="H15" s="31">
        <v>12862</v>
      </c>
      <c r="I15" s="31">
        <v>12103</v>
      </c>
      <c r="J15" s="31">
        <v>11273</v>
      </c>
      <c r="K15" s="31">
        <v>10380</v>
      </c>
      <c r="L15" s="31">
        <v>9376</v>
      </c>
      <c r="M15" s="115">
        <v>0.71</v>
      </c>
      <c r="N15" s="116">
        <v>0.71</v>
      </c>
      <c r="O15" s="116">
        <v>0.72</v>
      </c>
      <c r="P15" s="116">
        <v>0.72</v>
      </c>
      <c r="Q15" s="116">
        <v>0.72</v>
      </c>
      <c r="R15" s="116">
        <v>0.72</v>
      </c>
      <c r="S15" s="116">
        <v>0.73</v>
      </c>
      <c r="T15" s="116">
        <v>0.73</v>
      </c>
      <c r="U15" s="116">
        <v>0.73</v>
      </c>
      <c r="V15" s="116">
        <v>0.74</v>
      </c>
    </row>
    <row r="16" spans="1:22" s="20" customFormat="1" x14ac:dyDescent="0.2">
      <c r="A16" s="153"/>
      <c r="B16" s="47" t="s">
        <v>47</v>
      </c>
      <c r="C16" s="31">
        <v>9</v>
      </c>
      <c r="D16" s="31">
        <v>0</v>
      </c>
      <c r="E16" s="31">
        <v>4</v>
      </c>
      <c r="F16" s="31">
        <v>0</v>
      </c>
      <c r="G16" s="31">
        <v>2</v>
      </c>
      <c r="H16" s="31">
        <v>0</v>
      </c>
      <c r="I16" s="31">
        <v>0</v>
      </c>
      <c r="J16" s="31">
        <v>0</v>
      </c>
      <c r="K16" s="31">
        <v>0</v>
      </c>
      <c r="L16" s="31">
        <v>0</v>
      </c>
      <c r="M16" s="115" t="s">
        <v>378</v>
      </c>
      <c r="N16" s="116">
        <v>0</v>
      </c>
      <c r="O16" s="116" t="s">
        <v>378</v>
      </c>
      <c r="P16" s="116">
        <v>0</v>
      </c>
      <c r="Q16" s="116" t="s">
        <v>378</v>
      </c>
      <c r="R16" s="116">
        <v>0</v>
      </c>
      <c r="S16" s="116">
        <v>0</v>
      </c>
      <c r="T16" s="116">
        <v>0</v>
      </c>
      <c r="U16" s="116">
        <v>0</v>
      </c>
      <c r="V16" s="116">
        <v>0</v>
      </c>
    </row>
    <row r="17" spans="1:22" s="20" customFormat="1" x14ac:dyDescent="0.2">
      <c r="A17" s="153"/>
      <c r="B17" s="47" t="s">
        <v>10</v>
      </c>
      <c r="C17" s="31">
        <v>53</v>
      </c>
      <c r="D17" s="31">
        <v>52</v>
      </c>
      <c r="E17" s="31">
        <v>51</v>
      </c>
      <c r="F17" s="31">
        <v>60</v>
      </c>
      <c r="G17" s="31">
        <v>52</v>
      </c>
      <c r="H17" s="31">
        <v>38</v>
      </c>
      <c r="I17" s="31">
        <v>55</v>
      </c>
      <c r="J17" s="31">
        <v>45</v>
      </c>
      <c r="K17" s="31">
        <v>51</v>
      </c>
      <c r="L17" s="31">
        <v>22</v>
      </c>
      <c r="M17" s="115" t="s">
        <v>378</v>
      </c>
      <c r="N17" s="116" t="s">
        <v>378</v>
      </c>
      <c r="O17" s="116" t="s">
        <v>378</v>
      </c>
      <c r="P17" s="116" t="s">
        <v>378</v>
      </c>
      <c r="Q17" s="116" t="s">
        <v>378</v>
      </c>
      <c r="R17" s="116" t="s">
        <v>378</v>
      </c>
      <c r="S17" s="116" t="s">
        <v>378</v>
      </c>
      <c r="T17" s="116" t="s">
        <v>378</v>
      </c>
      <c r="U17" s="116" t="s">
        <v>378</v>
      </c>
      <c r="V17" s="116" t="s">
        <v>378</v>
      </c>
    </row>
    <row r="18" spans="1:22" s="20" customFormat="1" x14ac:dyDescent="0.2">
      <c r="A18" s="154"/>
      <c r="B18" s="51" t="s">
        <v>0</v>
      </c>
      <c r="C18" s="114">
        <v>24682</v>
      </c>
      <c r="D18" s="114">
        <v>21712</v>
      </c>
      <c r="E18" s="114">
        <v>20070</v>
      </c>
      <c r="F18" s="114">
        <v>19128</v>
      </c>
      <c r="G18" s="114">
        <v>17664</v>
      </c>
      <c r="H18" s="114">
        <v>17754</v>
      </c>
      <c r="I18" s="114">
        <v>16595</v>
      </c>
      <c r="J18" s="114">
        <v>15339</v>
      </c>
      <c r="K18" s="114">
        <v>14143</v>
      </c>
      <c r="L18" s="114">
        <v>12642</v>
      </c>
      <c r="M18" s="117">
        <v>1</v>
      </c>
      <c r="N18" s="118">
        <v>1</v>
      </c>
      <c r="O18" s="118">
        <v>1</v>
      </c>
      <c r="P18" s="118">
        <v>1</v>
      </c>
      <c r="Q18" s="118">
        <v>1</v>
      </c>
      <c r="R18" s="118">
        <v>1</v>
      </c>
      <c r="S18" s="118">
        <v>1</v>
      </c>
      <c r="T18" s="118">
        <v>1</v>
      </c>
      <c r="U18" s="118">
        <v>1</v>
      </c>
      <c r="V18" s="118">
        <v>1</v>
      </c>
    </row>
    <row r="19" spans="1:22" s="20" customFormat="1" x14ac:dyDescent="0.2">
      <c r="A19" s="153" t="s">
        <v>35</v>
      </c>
      <c r="B19" s="47" t="s">
        <v>38</v>
      </c>
      <c r="C19" s="31">
        <v>10940</v>
      </c>
      <c r="D19" s="31">
        <v>10077</v>
      </c>
      <c r="E19" s="31">
        <v>9060</v>
      </c>
      <c r="F19" s="31">
        <v>8088</v>
      </c>
      <c r="G19" s="31">
        <v>8756</v>
      </c>
      <c r="H19" s="31">
        <v>9399</v>
      </c>
      <c r="I19" s="31">
        <v>9770</v>
      </c>
      <c r="J19" s="31">
        <v>9676</v>
      </c>
      <c r="K19" s="31">
        <v>9570</v>
      </c>
      <c r="L19" s="31">
        <v>8875</v>
      </c>
      <c r="M19" s="115">
        <v>0.2</v>
      </c>
      <c r="N19" s="116">
        <v>0.2</v>
      </c>
      <c r="O19" s="116">
        <v>0.2</v>
      </c>
      <c r="P19" s="116">
        <v>0.2</v>
      </c>
      <c r="Q19" s="116">
        <v>0.21</v>
      </c>
      <c r="R19" s="116">
        <v>0.21</v>
      </c>
      <c r="S19" s="116">
        <v>0.22</v>
      </c>
      <c r="T19" s="116">
        <v>0.21</v>
      </c>
      <c r="U19" s="116">
        <v>0.21</v>
      </c>
      <c r="V19" s="116">
        <v>0.21</v>
      </c>
    </row>
    <row r="20" spans="1:22" s="20" customFormat="1" x14ac:dyDescent="0.2">
      <c r="A20" s="153"/>
      <c r="B20" s="47" t="s">
        <v>39</v>
      </c>
      <c r="C20" s="31">
        <v>43189</v>
      </c>
      <c r="D20" s="31">
        <v>39867</v>
      </c>
      <c r="E20" s="31">
        <v>36672</v>
      </c>
      <c r="F20" s="31">
        <v>32317</v>
      </c>
      <c r="G20" s="31">
        <v>33777</v>
      </c>
      <c r="H20" s="31">
        <v>35040</v>
      </c>
      <c r="I20" s="31">
        <v>35483</v>
      </c>
      <c r="J20" s="31">
        <v>35560</v>
      </c>
      <c r="K20" s="31">
        <v>35252</v>
      </c>
      <c r="L20" s="31">
        <v>33605</v>
      </c>
      <c r="M20" s="115">
        <v>0.8</v>
      </c>
      <c r="N20" s="116">
        <v>0.8</v>
      </c>
      <c r="O20" s="116">
        <v>0.8</v>
      </c>
      <c r="P20" s="116">
        <v>0.8</v>
      </c>
      <c r="Q20" s="116">
        <v>0.79</v>
      </c>
      <c r="R20" s="116">
        <v>0.79</v>
      </c>
      <c r="S20" s="116">
        <v>0.78</v>
      </c>
      <c r="T20" s="116">
        <v>0.79</v>
      </c>
      <c r="U20" s="116">
        <v>0.79</v>
      </c>
      <c r="V20" s="116">
        <v>0.79</v>
      </c>
    </row>
    <row r="21" spans="1:22" s="20" customFormat="1" x14ac:dyDescent="0.2">
      <c r="A21" s="153"/>
      <c r="B21" s="47" t="s">
        <v>47</v>
      </c>
      <c r="C21" s="31">
        <v>18</v>
      </c>
      <c r="D21" s="31">
        <v>0</v>
      </c>
      <c r="E21" s="31">
        <v>1</v>
      </c>
      <c r="F21" s="31">
        <v>0</v>
      </c>
      <c r="G21" s="31">
        <v>1</v>
      </c>
      <c r="H21" s="31">
        <v>0</v>
      </c>
      <c r="I21" s="31">
        <v>0</v>
      </c>
      <c r="J21" s="31">
        <v>0</v>
      </c>
      <c r="K21" s="31">
        <v>0</v>
      </c>
      <c r="L21" s="31">
        <v>0</v>
      </c>
      <c r="M21" s="115" t="s">
        <v>378</v>
      </c>
      <c r="N21" s="116">
        <v>0</v>
      </c>
      <c r="O21" s="116" t="s">
        <v>378</v>
      </c>
      <c r="P21" s="116">
        <v>0</v>
      </c>
      <c r="Q21" s="116" t="s">
        <v>378</v>
      </c>
      <c r="R21" s="116">
        <v>0</v>
      </c>
      <c r="S21" s="116">
        <v>0</v>
      </c>
      <c r="T21" s="116">
        <v>0</v>
      </c>
      <c r="U21" s="116">
        <v>0</v>
      </c>
      <c r="V21" s="116">
        <v>0</v>
      </c>
    </row>
    <row r="22" spans="1:22" s="20" customFormat="1" x14ac:dyDescent="0.2">
      <c r="A22" s="153"/>
      <c r="B22" s="47" t="s">
        <v>10</v>
      </c>
      <c r="C22" s="31">
        <v>48</v>
      </c>
      <c r="D22" s="31">
        <v>81</v>
      </c>
      <c r="E22" s="31">
        <v>69</v>
      </c>
      <c r="F22" s="31">
        <v>51</v>
      </c>
      <c r="G22" s="31">
        <v>57</v>
      </c>
      <c r="H22" s="31">
        <v>57</v>
      </c>
      <c r="I22" s="31">
        <v>58</v>
      </c>
      <c r="J22" s="31">
        <v>60</v>
      </c>
      <c r="K22" s="31">
        <v>55</v>
      </c>
      <c r="L22" s="31">
        <v>47</v>
      </c>
      <c r="M22" s="115" t="s">
        <v>378</v>
      </c>
      <c r="N22" s="116" t="s">
        <v>378</v>
      </c>
      <c r="O22" s="116" t="s">
        <v>378</v>
      </c>
      <c r="P22" s="116" t="s">
        <v>378</v>
      </c>
      <c r="Q22" s="116" t="s">
        <v>378</v>
      </c>
      <c r="R22" s="116" t="s">
        <v>378</v>
      </c>
      <c r="S22" s="116" t="s">
        <v>378</v>
      </c>
      <c r="T22" s="116" t="s">
        <v>378</v>
      </c>
      <c r="U22" s="116" t="s">
        <v>378</v>
      </c>
      <c r="V22" s="116" t="s">
        <v>378</v>
      </c>
    </row>
    <row r="23" spans="1:22" s="20" customFormat="1" x14ac:dyDescent="0.2">
      <c r="A23" s="154"/>
      <c r="B23" s="51" t="s">
        <v>0</v>
      </c>
      <c r="C23" s="114">
        <v>54195</v>
      </c>
      <c r="D23" s="114">
        <v>50025</v>
      </c>
      <c r="E23" s="114">
        <v>45802</v>
      </c>
      <c r="F23" s="114">
        <v>40456</v>
      </c>
      <c r="G23" s="114">
        <v>42591</v>
      </c>
      <c r="H23" s="114">
        <v>44496</v>
      </c>
      <c r="I23" s="114">
        <v>45311</v>
      </c>
      <c r="J23" s="114">
        <v>45296</v>
      </c>
      <c r="K23" s="114">
        <v>44877</v>
      </c>
      <c r="L23" s="114">
        <v>42527</v>
      </c>
      <c r="M23" s="117">
        <v>1</v>
      </c>
      <c r="N23" s="118">
        <v>1</v>
      </c>
      <c r="O23" s="118">
        <v>1</v>
      </c>
      <c r="P23" s="118">
        <v>1</v>
      </c>
      <c r="Q23" s="118">
        <v>1</v>
      </c>
      <c r="R23" s="118">
        <v>1</v>
      </c>
      <c r="S23" s="118">
        <v>1</v>
      </c>
      <c r="T23" s="118">
        <v>1</v>
      </c>
      <c r="U23" s="118">
        <v>1</v>
      </c>
      <c r="V23" s="118">
        <v>1</v>
      </c>
    </row>
    <row r="24" spans="1:22" s="20" customFormat="1" x14ac:dyDescent="0.2">
      <c r="A24" s="153" t="s">
        <v>192</v>
      </c>
      <c r="B24" s="47" t="s">
        <v>38</v>
      </c>
      <c r="C24" s="31">
        <v>55</v>
      </c>
      <c r="D24" s="31">
        <v>63</v>
      </c>
      <c r="E24" s="31">
        <v>50</v>
      </c>
      <c r="F24" s="31">
        <v>68</v>
      </c>
      <c r="G24" s="31">
        <v>109</v>
      </c>
      <c r="H24" s="31">
        <v>180</v>
      </c>
      <c r="I24" s="31">
        <v>253</v>
      </c>
      <c r="J24" s="31">
        <v>299</v>
      </c>
      <c r="K24" s="31">
        <v>374</v>
      </c>
      <c r="L24" s="31">
        <v>397</v>
      </c>
      <c r="M24" s="115">
        <v>0.11</v>
      </c>
      <c r="N24" s="116">
        <v>0.1</v>
      </c>
      <c r="O24" s="116">
        <v>0.08</v>
      </c>
      <c r="P24" s="116">
        <v>0.1</v>
      </c>
      <c r="Q24" s="116">
        <v>0.11</v>
      </c>
      <c r="R24" s="116">
        <v>0.14000000000000001</v>
      </c>
      <c r="S24" s="116">
        <v>0.16</v>
      </c>
      <c r="T24" s="116">
        <v>0.14000000000000001</v>
      </c>
      <c r="U24" s="116">
        <v>0.13</v>
      </c>
      <c r="V24" s="116">
        <v>0.13</v>
      </c>
    </row>
    <row r="25" spans="1:22" s="20" customFormat="1" x14ac:dyDescent="0.2">
      <c r="A25" s="153"/>
      <c r="B25" s="47" t="s">
        <v>39</v>
      </c>
      <c r="C25" s="31">
        <v>445</v>
      </c>
      <c r="D25" s="31">
        <v>541</v>
      </c>
      <c r="E25" s="31">
        <v>553</v>
      </c>
      <c r="F25" s="31">
        <v>623</v>
      </c>
      <c r="G25" s="31">
        <v>909</v>
      </c>
      <c r="H25" s="31">
        <v>1102</v>
      </c>
      <c r="I25" s="31">
        <v>1366</v>
      </c>
      <c r="J25" s="31">
        <v>1899</v>
      </c>
      <c r="K25" s="31">
        <v>2475</v>
      </c>
      <c r="L25" s="31">
        <v>2720</v>
      </c>
      <c r="M25" s="115">
        <v>0.89</v>
      </c>
      <c r="N25" s="116">
        <v>0.9</v>
      </c>
      <c r="O25" s="116">
        <v>0.92</v>
      </c>
      <c r="P25" s="116">
        <v>0.9</v>
      </c>
      <c r="Q25" s="116">
        <v>0.89</v>
      </c>
      <c r="R25" s="116">
        <v>0.86</v>
      </c>
      <c r="S25" s="116">
        <v>0.84</v>
      </c>
      <c r="T25" s="116">
        <v>0.86</v>
      </c>
      <c r="U25" s="116">
        <v>0.87</v>
      </c>
      <c r="V25" s="116">
        <v>0.87</v>
      </c>
    </row>
    <row r="26" spans="1:22" s="20" customFormat="1" x14ac:dyDescent="0.2">
      <c r="A26" s="153"/>
      <c r="B26" s="47" t="s">
        <v>47</v>
      </c>
      <c r="C26" s="31">
        <v>0</v>
      </c>
      <c r="D26" s="31">
        <v>0</v>
      </c>
      <c r="E26" s="31">
        <v>0</v>
      </c>
      <c r="F26" s="31">
        <v>0</v>
      </c>
      <c r="G26" s="31">
        <v>0</v>
      </c>
      <c r="H26" s="31">
        <v>0</v>
      </c>
      <c r="I26" s="31">
        <v>0</v>
      </c>
      <c r="J26" s="31">
        <v>0</v>
      </c>
      <c r="K26" s="31">
        <v>0</v>
      </c>
      <c r="L26" s="31">
        <v>0</v>
      </c>
      <c r="M26" s="115">
        <v>0</v>
      </c>
      <c r="N26" s="116">
        <v>0</v>
      </c>
      <c r="O26" s="116">
        <v>0</v>
      </c>
      <c r="P26" s="116">
        <v>0</v>
      </c>
      <c r="Q26" s="116">
        <v>0</v>
      </c>
      <c r="R26" s="116">
        <v>0</v>
      </c>
      <c r="S26" s="116">
        <v>0</v>
      </c>
      <c r="T26" s="116">
        <v>0</v>
      </c>
      <c r="U26" s="116">
        <v>0</v>
      </c>
      <c r="V26" s="116">
        <v>0</v>
      </c>
    </row>
    <row r="27" spans="1:22" s="20" customFormat="1" x14ac:dyDescent="0.2">
      <c r="A27" s="153"/>
      <c r="B27" s="47" t="s">
        <v>10</v>
      </c>
      <c r="C27" s="31">
        <v>0</v>
      </c>
      <c r="D27" s="31">
        <v>0</v>
      </c>
      <c r="E27" s="31">
        <v>0</v>
      </c>
      <c r="F27" s="31">
        <v>0</v>
      </c>
      <c r="G27" s="31">
        <v>0</v>
      </c>
      <c r="H27" s="31">
        <v>1</v>
      </c>
      <c r="I27" s="31">
        <v>0</v>
      </c>
      <c r="J27" s="31">
        <v>1</v>
      </c>
      <c r="K27" s="31">
        <v>0</v>
      </c>
      <c r="L27" s="31">
        <v>0</v>
      </c>
      <c r="M27" s="115">
        <v>0</v>
      </c>
      <c r="N27" s="116">
        <v>0</v>
      </c>
      <c r="O27" s="116">
        <v>0</v>
      </c>
      <c r="P27" s="116">
        <v>0</v>
      </c>
      <c r="Q27" s="116">
        <v>0</v>
      </c>
      <c r="R27" s="116" t="s">
        <v>378</v>
      </c>
      <c r="S27" s="116">
        <v>0</v>
      </c>
      <c r="T27" s="116" t="s">
        <v>378</v>
      </c>
      <c r="U27" s="116">
        <v>0</v>
      </c>
      <c r="V27" s="116">
        <v>0</v>
      </c>
    </row>
    <row r="28" spans="1:22" s="20" customFormat="1" x14ac:dyDescent="0.2">
      <c r="A28" s="154"/>
      <c r="B28" s="51" t="s">
        <v>0</v>
      </c>
      <c r="C28" s="114">
        <v>500</v>
      </c>
      <c r="D28" s="114">
        <v>604</v>
      </c>
      <c r="E28" s="114">
        <v>603</v>
      </c>
      <c r="F28" s="114">
        <v>691</v>
      </c>
      <c r="G28" s="114">
        <v>1018</v>
      </c>
      <c r="H28" s="114">
        <v>1283</v>
      </c>
      <c r="I28" s="114">
        <v>1619</v>
      </c>
      <c r="J28" s="114">
        <v>2199</v>
      </c>
      <c r="K28" s="114">
        <v>2849</v>
      </c>
      <c r="L28" s="114">
        <v>3117</v>
      </c>
      <c r="M28" s="117">
        <v>1</v>
      </c>
      <c r="N28" s="118">
        <v>1</v>
      </c>
      <c r="O28" s="118">
        <v>1</v>
      </c>
      <c r="P28" s="118">
        <v>1</v>
      </c>
      <c r="Q28" s="118">
        <v>1</v>
      </c>
      <c r="R28" s="118">
        <v>1</v>
      </c>
      <c r="S28" s="118">
        <v>1</v>
      </c>
      <c r="T28" s="118">
        <v>1</v>
      </c>
      <c r="U28" s="118">
        <v>1</v>
      </c>
      <c r="V28" s="118">
        <v>1</v>
      </c>
    </row>
  </sheetData>
  <sheetProtection formatCells="0" formatColumns="0" formatRows="0" insertColumns="0" insertRows="0" insertHyperlinks="0" deleteColumns="0" deleteRows="0" sort="0" autoFilter="0" pivotTables="0"/>
  <mergeCells count="13">
    <mergeCell ref="M7:V7"/>
    <mergeCell ref="A7:B7"/>
    <mergeCell ref="A1:V1"/>
    <mergeCell ref="A2:V2"/>
    <mergeCell ref="A3:V3"/>
    <mergeCell ref="A4:V4"/>
    <mergeCell ref="A5:V5"/>
    <mergeCell ref="A6:V6"/>
    <mergeCell ref="A24:A28"/>
    <mergeCell ref="A9:A13"/>
    <mergeCell ref="A14:A18"/>
    <mergeCell ref="A19:A23"/>
    <mergeCell ref="C7:L7"/>
  </mergeCells>
  <hyperlinks>
    <hyperlink ref="A4:F4" location="'Definitions and data notes'!A1" display="For more information on how to interpret these figures, please read the Definitions and data notes." xr:uid="{D675499D-F8EE-4ECC-9DCE-21F68E69FEFC}"/>
    <hyperlink ref="A5:F5" location="Contents!A1" display="Back to Contents page" xr:uid="{D2109A24-7055-4962-8142-5F328BFFB15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A44-B806-4B99-992D-BCF9EC23AA94}">
  <sheetPr codeName="Sheet5">
    <tabColor theme="8" tint="0.79998168889431442"/>
  </sheetPr>
  <dimension ref="A1:V37"/>
  <sheetViews>
    <sheetView workbookViewId="0">
      <selection sqref="A1:V1"/>
    </sheetView>
  </sheetViews>
  <sheetFormatPr defaultColWidth="9" defaultRowHeight="14.25" x14ac:dyDescent="0.2"/>
  <cols>
    <col min="1" max="2" width="15.625" style="20" customWidth="1"/>
    <col min="3" max="12" width="8.625" style="20" customWidth="1"/>
    <col min="13" max="16384" width="9" style="20"/>
  </cols>
  <sheetData>
    <row r="1" spans="1:22" ht="15" x14ac:dyDescent="0.2">
      <c r="A1" s="136" t="s">
        <v>354</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383</v>
      </c>
      <c r="B2" s="135"/>
      <c r="C2" s="135"/>
      <c r="D2" s="135"/>
      <c r="E2" s="135"/>
      <c r="F2" s="135"/>
      <c r="G2" s="135"/>
      <c r="H2" s="135"/>
      <c r="I2" s="135"/>
      <c r="J2" s="135"/>
      <c r="K2" s="135"/>
      <c r="L2" s="135"/>
      <c r="M2" s="135"/>
      <c r="N2" s="135"/>
      <c r="O2" s="135"/>
      <c r="P2" s="135"/>
      <c r="Q2" s="135"/>
      <c r="R2" s="135"/>
      <c r="S2" s="135"/>
      <c r="T2" s="135"/>
      <c r="U2" s="135"/>
      <c r="V2" s="135"/>
    </row>
    <row r="3" spans="1:22" ht="14.25" customHeight="1" x14ac:dyDescent="0.2">
      <c r="A3" s="135" t="s">
        <v>246</v>
      </c>
      <c r="B3" s="135"/>
      <c r="C3" s="135"/>
      <c r="D3" s="135"/>
      <c r="E3" s="135"/>
      <c r="F3" s="135"/>
      <c r="G3" s="135"/>
      <c r="H3" s="135"/>
      <c r="I3" s="135"/>
      <c r="J3" s="135"/>
      <c r="K3" s="135"/>
      <c r="L3" s="135"/>
      <c r="M3" s="135"/>
      <c r="N3" s="135"/>
      <c r="O3" s="135"/>
      <c r="P3" s="135"/>
      <c r="Q3" s="135"/>
      <c r="R3" s="135"/>
      <c r="S3" s="135"/>
      <c r="T3" s="135"/>
      <c r="U3" s="135"/>
      <c r="V3" s="135"/>
    </row>
    <row r="4" spans="1:22" ht="26.25" customHeight="1" x14ac:dyDescent="0.2">
      <c r="A4" s="158" t="s">
        <v>286</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2"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2" x14ac:dyDescent="0.2">
      <c r="A7" s="135" t="s">
        <v>396</v>
      </c>
      <c r="B7" s="135"/>
      <c r="C7" s="135"/>
      <c r="D7" s="135"/>
      <c r="E7" s="135"/>
      <c r="F7" s="135"/>
      <c r="G7" s="135"/>
      <c r="H7" s="135"/>
      <c r="I7" s="135"/>
      <c r="J7" s="135"/>
      <c r="K7" s="135"/>
      <c r="L7" s="135"/>
      <c r="M7" s="135"/>
      <c r="N7" s="135"/>
      <c r="O7" s="135"/>
      <c r="P7" s="135"/>
      <c r="Q7" s="135"/>
      <c r="R7" s="135"/>
      <c r="S7" s="135"/>
      <c r="T7" s="135"/>
      <c r="U7" s="135"/>
      <c r="V7" s="135"/>
    </row>
    <row r="8" spans="1:22" x14ac:dyDescent="0.2">
      <c r="A8" s="139"/>
      <c r="B8" s="139"/>
      <c r="C8" s="148" t="s">
        <v>53</v>
      </c>
      <c r="D8" s="148"/>
      <c r="E8" s="148"/>
      <c r="F8" s="148"/>
      <c r="G8" s="148"/>
      <c r="H8" s="148"/>
      <c r="I8" s="148"/>
      <c r="J8" s="148"/>
      <c r="K8" s="148"/>
      <c r="L8" s="148"/>
      <c r="M8" s="149" t="s">
        <v>285</v>
      </c>
      <c r="N8" s="148"/>
      <c r="O8" s="148"/>
      <c r="P8" s="148"/>
      <c r="Q8" s="148"/>
      <c r="R8" s="148"/>
      <c r="S8" s="148"/>
      <c r="T8" s="148"/>
      <c r="U8" s="148"/>
      <c r="V8" s="148"/>
    </row>
    <row r="9" spans="1:22" ht="15" customHeight="1" x14ac:dyDescent="0.2">
      <c r="A9" s="13" t="s">
        <v>194</v>
      </c>
      <c r="B9" s="13" t="s">
        <v>43</v>
      </c>
      <c r="C9" s="81" t="s">
        <v>342</v>
      </c>
      <c r="D9" s="81" t="s">
        <v>343</v>
      </c>
      <c r="E9" s="81" t="s">
        <v>344</v>
      </c>
      <c r="F9" s="81" t="s">
        <v>345</v>
      </c>
      <c r="G9" s="81" t="s">
        <v>346</v>
      </c>
      <c r="H9" s="81" t="s">
        <v>347</v>
      </c>
      <c r="I9" s="81" t="s">
        <v>348</v>
      </c>
      <c r="J9" s="81" t="s">
        <v>349</v>
      </c>
      <c r="K9" s="81" t="s">
        <v>350</v>
      </c>
      <c r="L9" s="81" t="s">
        <v>351</v>
      </c>
      <c r="M9" s="82" t="s">
        <v>342</v>
      </c>
      <c r="N9" s="81" t="s">
        <v>343</v>
      </c>
      <c r="O9" s="81" t="s">
        <v>344</v>
      </c>
      <c r="P9" s="81" t="s">
        <v>345</v>
      </c>
      <c r="Q9" s="81" t="s">
        <v>346</v>
      </c>
      <c r="R9" s="81" t="s">
        <v>347</v>
      </c>
      <c r="S9" s="81" t="s">
        <v>348</v>
      </c>
      <c r="T9" s="81" t="s">
        <v>349</v>
      </c>
      <c r="U9" s="81" t="s">
        <v>350</v>
      </c>
      <c r="V9" s="81" t="s">
        <v>351</v>
      </c>
    </row>
    <row r="10" spans="1:22" x14ac:dyDescent="0.2">
      <c r="A10" s="156" t="s">
        <v>0</v>
      </c>
      <c r="B10" s="47" t="s">
        <v>40</v>
      </c>
      <c r="C10" s="31">
        <v>34659</v>
      </c>
      <c r="D10" s="31">
        <v>30860</v>
      </c>
      <c r="E10" s="31">
        <v>27957</v>
      </c>
      <c r="F10" s="31">
        <v>24249</v>
      </c>
      <c r="G10" s="31">
        <v>24303</v>
      </c>
      <c r="H10" s="31">
        <v>24687</v>
      </c>
      <c r="I10" s="31">
        <v>23799</v>
      </c>
      <c r="J10" s="31">
        <v>23065</v>
      </c>
      <c r="K10" s="31">
        <v>22260</v>
      </c>
      <c r="L10" s="31">
        <v>20948</v>
      </c>
      <c r="M10" s="115">
        <v>0.44</v>
      </c>
      <c r="N10" s="116">
        <v>0.43</v>
      </c>
      <c r="O10" s="116">
        <v>0.42</v>
      </c>
      <c r="P10" s="116">
        <v>0.41</v>
      </c>
      <c r="Q10" s="116">
        <v>0.4</v>
      </c>
      <c r="R10" s="116">
        <v>0.4</v>
      </c>
      <c r="S10" s="116">
        <v>0.38</v>
      </c>
      <c r="T10" s="116">
        <v>0.38</v>
      </c>
      <c r="U10" s="116">
        <v>0.38</v>
      </c>
      <c r="V10" s="116">
        <v>0.38</v>
      </c>
    </row>
    <row r="11" spans="1:22" x14ac:dyDescent="0.2">
      <c r="A11" s="156"/>
      <c r="B11" s="47" t="s">
        <v>45</v>
      </c>
      <c r="C11" s="31">
        <v>31930</v>
      </c>
      <c r="D11" s="31">
        <v>29546</v>
      </c>
      <c r="E11" s="31">
        <v>27669</v>
      </c>
      <c r="F11" s="31">
        <v>25105</v>
      </c>
      <c r="G11" s="31">
        <v>25811</v>
      </c>
      <c r="H11" s="31">
        <v>26966</v>
      </c>
      <c r="I11" s="31">
        <v>27368</v>
      </c>
      <c r="J11" s="31">
        <v>26889</v>
      </c>
      <c r="K11" s="31">
        <v>26229</v>
      </c>
      <c r="L11" s="31">
        <v>24808</v>
      </c>
      <c r="M11" s="115">
        <v>0.4</v>
      </c>
      <c r="N11" s="116">
        <v>0.41</v>
      </c>
      <c r="O11" s="116">
        <v>0.42</v>
      </c>
      <c r="P11" s="116">
        <v>0.42</v>
      </c>
      <c r="Q11" s="116">
        <v>0.43</v>
      </c>
      <c r="R11" s="116">
        <v>0.43</v>
      </c>
      <c r="S11" s="116">
        <v>0.44</v>
      </c>
      <c r="T11" s="116">
        <v>0.44</v>
      </c>
      <c r="U11" s="116">
        <v>0.44</v>
      </c>
      <c r="V11" s="116">
        <v>0.45</v>
      </c>
    </row>
    <row r="12" spans="1:22" x14ac:dyDescent="0.2">
      <c r="A12" s="156"/>
      <c r="B12" s="47" t="s">
        <v>41</v>
      </c>
      <c r="C12" s="31">
        <v>8708</v>
      </c>
      <c r="D12" s="31">
        <v>7959</v>
      </c>
      <c r="E12" s="31">
        <v>7221</v>
      </c>
      <c r="F12" s="31">
        <v>6673</v>
      </c>
      <c r="G12" s="31">
        <v>6648</v>
      </c>
      <c r="H12" s="31">
        <v>6905</v>
      </c>
      <c r="I12" s="31">
        <v>6672</v>
      </c>
      <c r="J12" s="31">
        <v>6520</v>
      </c>
      <c r="K12" s="31">
        <v>6173</v>
      </c>
      <c r="L12" s="31">
        <v>5668</v>
      </c>
      <c r="M12" s="115">
        <v>0.11</v>
      </c>
      <c r="N12" s="116">
        <v>0.11</v>
      </c>
      <c r="O12" s="116">
        <v>0.11</v>
      </c>
      <c r="P12" s="116">
        <v>0.11</v>
      </c>
      <c r="Q12" s="116">
        <v>0.11</v>
      </c>
      <c r="R12" s="116">
        <v>0.11</v>
      </c>
      <c r="S12" s="116">
        <v>0.11</v>
      </c>
      <c r="T12" s="116">
        <v>0.11</v>
      </c>
      <c r="U12" s="116">
        <v>0.1</v>
      </c>
      <c r="V12" s="116">
        <v>0.1</v>
      </c>
    </row>
    <row r="13" spans="1:22" x14ac:dyDescent="0.2">
      <c r="A13" s="156"/>
      <c r="B13" s="80" t="s">
        <v>272</v>
      </c>
      <c r="C13" s="31">
        <v>2879</v>
      </c>
      <c r="D13" s="31">
        <v>2766</v>
      </c>
      <c r="E13" s="31">
        <v>2654</v>
      </c>
      <c r="F13" s="31">
        <v>2460</v>
      </c>
      <c r="G13" s="31">
        <v>2470</v>
      </c>
      <c r="H13" s="31">
        <v>2722</v>
      </c>
      <c r="I13" s="31">
        <v>2551</v>
      </c>
      <c r="J13" s="31">
        <v>2516</v>
      </c>
      <c r="K13" s="31">
        <v>2461</v>
      </c>
      <c r="L13" s="31">
        <v>2148</v>
      </c>
      <c r="M13" s="115">
        <v>0.04</v>
      </c>
      <c r="N13" s="116">
        <v>0.04</v>
      </c>
      <c r="O13" s="116">
        <v>0.04</v>
      </c>
      <c r="P13" s="116">
        <v>0.04</v>
      </c>
      <c r="Q13" s="116">
        <v>0.04</v>
      </c>
      <c r="R13" s="116">
        <v>0.04</v>
      </c>
      <c r="S13" s="116">
        <v>0.04</v>
      </c>
      <c r="T13" s="116">
        <v>0.04</v>
      </c>
      <c r="U13" s="116">
        <v>0.04</v>
      </c>
      <c r="V13" s="116">
        <v>0.04</v>
      </c>
    </row>
    <row r="14" spans="1:22" x14ac:dyDescent="0.2">
      <c r="A14" s="156"/>
      <c r="B14" s="47" t="s">
        <v>46</v>
      </c>
      <c r="C14" s="31">
        <v>1844</v>
      </c>
      <c r="D14" s="31">
        <v>1655</v>
      </c>
      <c r="E14" s="31">
        <v>1464</v>
      </c>
      <c r="F14" s="31">
        <v>1307</v>
      </c>
      <c r="G14" s="31">
        <v>1351</v>
      </c>
      <c r="H14" s="31">
        <v>1302</v>
      </c>
      <c r="I14" s="31">
        <v>1266</v>
      </c>
      <c r="J14" s="31">
        <v>1246</v>
      </c>
      <c r="K14" s="31">
        <v>1215</v>
      </c>
      <c r="L14" s="31">
        <v>1137</v>
      </c>
      <c r="M14" s="115">
        <v>0.02</v>
      </c>
      <c r="N14" s="116">
        <v>0.02</v>
      </c>
      <c r="O14" s="116">
        <v>0.02</v>
      </c>
      <c r="P14" s="116">
        <v>0.02</v>
      </c>
      <c r="Q14" s="116">
        <v>0.02</v>
      </c>
      <c r="R14" s="116">
        <v>0.02</v>
      </c>
      <c r="S14" s="116">
        <v>0.02</v>
      </c>
      <c r="T14" s="116">
        <v>0.02</v>
      </c>
      <c r="U14" s="116">
        <v>0.02</v>
      </c>
      <c r="V14" s="116">
        <v>0.02</v>
      </c>
    </row>
    <row r="15" spans="1:22" x14ac:dyDescent="0.2">
      <c r="A15" s="156"/>
      <c r="B15" s="47" t="s">
        <v>10</v>
      </c>
      <c r="C15" s="31">
        <v>4214</v>
      </c>
      <c r="D15" s="31">
        <v>3871</v>
      </c>
      <c r="E15" s="31">
        <v>3398</v>
      </c>
      <c r="F15" s="31">
        <v>3806</v>
      </c>
      <c r="G15" s="31">
        <v>3634</v>
      </c>
      <c r="H15" s="31">
        <v>3667</v>
      </c>
      <c r="I15" s="31">
        <v>4161</v>
      </c>
      <c r="J15" s="31">
        <v>4098</v>
      </c>
      <c r="K15" s="31">
        <v>4271</v>
      </c>
      <c r="L15" s="31">
        <v>3794</v>
      </c>
      <c r="M15" s="115">
        <v>0.05</v>
      </c>
      <c r="N15" s="116">
        <v>0.05</v>
      </c>
      <c r="O15" s="116">
        <v>0.05</v>
      </c>
      <c r="P15" s="116">
        <v>0.06</v>
      </c>
      <c r="Q15" s="116">
        <v>0.06</v>
      </c>
      <c r="R15" s="116">
        <v>0.06</v>
      </c>
      <c r="S15" s="116">
        <v>7.0000000000000007E-2</v>
      </c>
      <c r="T15" s="116">
        <v>7.0000000000000007E-2</v>
      </c>
      <c r="U15" s="116">
        <v>7.0000000000000007E-2</v>
      </c>
      <c r="V15" s="116">
        <v>7.0000000000000007E-2</v>
      </c>
    </row>
    <row r="16" spans="1:22" x14ac:dyDescent="0.2">
      <c r="A16" s="157"/>
      <c r="B16" s="46" t="s">
        <v>0</v>
      </c>
      <c r="C16" s="114">
        <v>78877</v>
      </c>
      <c r="D16" s="114">
        <v>71737</v>
      </c>
      <c r="E16" s="114">
        <v>65872</v>
      </c>
      <c r="F16" s="114">
        <v>59584</v>
      </c>
      <c r="G16" s="114">
        <v>60255</v>
      </c>
      <c r="H16" s="114">
        <v>62250</v>
      </c>
      <c r="I16" s="114">
        <v>61906</v>
      </c>
      <c r="J16" s="114">
        <v>60635</v>
      </c>
      <c r="K16" s="114">
        <v>59020</v>
      </c>
      <c r="L16" s="114">
        <v>55169</v>
      </c>
      <c r="M16" s="117">
        <v>1</v>
      </c>
      <c r="N16" s="118">
        <v>1</v>
      </c>
      <c r="O16" s="118">
        <v>1</v>
      </c>
      <c r="P16" s="118">
        <v>1</v>
      </c>
      <c r="Q16" s="118">
        <v>1</v>
      </c>
      <c r="R16" s="118">
        <v>1</v>
      </c>
      <c r="S16" s="118">
        <v>1</v>
      </c>
      <c r="T16" s="118">
        <v>1</v>
      </c>
      <c r="U16" s="118">
        <v>1</v>
      </c>
      <c r="V16" s="118">
        <v>1</v>
      </c>
    </row>
    <row r="17" spans="1:22" x14ac:dyDescent="0.2">
      <c r="A17" s="142" t="s">
        <v>193</v>
      </c>
      <c r="B17" s="47" t="s">
        <v>40</v>
      </c>
      <c r="C17" s="31">
        <v>11695</v>
      </c>
      <c r="D17" s="31">
        <v>9905</v>
      </c>
      <c r="E17" s="31">
        <v>8993</v>
      </c>
      <c r="F17" s="31">
        <v>7950</v>
      </c>
      <c r="G17" s="31">
        <v>7162</v>
      </c>
      <c r="H17" s="31">
        <v>7147</v>
      </c>
      <c r="I17" s="31">
        <v>6296</v>
      </c>
      <c r="J17" s="31">
        <v>5813</v>
      </c>
      <c r="K17" s="31">
        <v>5274</v>
      </c>
      <c r="L17" s="31">
        <v>4762</v>
      </c>
      <c r="M17" s="115">
        <v>0.47</v>
      </c>
      <c r="N17" s="116">
        <v>0.46</v>
      </c>
      <c r="O17" s="116">
        <v>0.45</v>
      </c>
      <c r="P17" s="116">
        <v>0.42</v>
      </c>
      <c r="Q17" s="116">
        <v>0.41</v>
      </c>
      <c r="R17" s="116">
        <v>0.4</v>
      </c>
      <c r="S17" s="116">
        <v>0.38</v>
      </c>
      <c r="T17" s="116">
        <v>0.38</v>
      </c>
      <c r="U17" s="116">
        <v>0.37</v>
      </c>
      <c r="V17" s="116">
        <v>0.38</v>
      </c>
    </row>
    <row r="18" spans="1:22" x14ac:dyDescent="0.2">
      <c r="A18" s="156"/>
      <c r="B18" s="47" t="s">
        <v>45</v>
      </c>
      <c r="C18" s="31">
        <v>7570</v>
      </c>
      <c r="D18" s="31">
        <v>6757</v>
      </c>
      <c r="E18" s="31">
        <v>6437</v>
      </c>
      <c r="F18" s="31">
        <v>5942</v>
      </c>
      <c r="G18" s="31">
        <v>5599</v>
      </c>
      <c r="H18" s="31">
        <v>5750</v>
      </c>
      <c r="I18" s="31">
        <v>5341</v>
      </c>
      <c r="J18" s="31">
        <v>4833</v>
      </c>
      <c r="K18" s="31">
        <v>4311</v>
      </c>
      <c r="L18" s="31">
        <v>3938</v>
      </c>
      <c r="M18" s="115">
        <v>0.31</v>
      </c>
      <c r="N18" s="116">
        <v>0.31</v>
      </c>
      <c r="O18" s="116">
        <v>0.32</v>
      </c>
      <c r="P18" s="116">
        <v>0.31</v>
      </c>
      <c r="Q18" s="116">
        <v>0.32</v>
      </c>
      <c r="R18" s="116">
        <v>0.32</v>
      </c>
      <c r="S18" s="116">
        <v>0.32</v>
      </c>
      <c r="T18" s="116">
        <v>0.32</v>
      </c>
      <c r="U18" s="116">
        <v>0.3</v>
      </c>
      <c r="V18" s="116">
        <v>0.31</v>
      </c>
    </row>
    <row r="19" spans="1:22" x14ac:dyDescent="0.2">
      <c r="A19" s="156"/>
      <c r="B19" s="47" t="s">
        <v>41</v>
      </c>
      <c r="C19" s="31">
        <v>2408</v>
      </c>
      <c r="D19" s="31">
        <v>2143</v>
      </c>
      <c r="E19" s="31">
        <v>1972</v>
      </c>
      <c r="F19" s="31">
        <v>2116</v>
      </c>
      <c r="G19" s="31">
        <v>1900</v>
      </c>
      <c r="H19" s="31">
        <v>1772</v>
      </c>
      <c r="I19" s="31">
        <v>1636</v>
      </c>
      <c r="J19" s="31">
        <v>1335</v>
      </c>
      <c r="K19" s="31">
        <v>1120</v>
      </c>
      <c r="L19" s="31">
        <v>1048</v>
      </c>
      <c r="M19" s="115">
        <v>0.1</v>
      </c>
      <c r="N19" s="116">
        <v>0.1</v>
      </c>
      <c r="O19" s="116">
        <v>0.1</v>
      </c>
      <c r="P19" s="116">
        <v>0.11</v>
      </c>
      <c r="Q19" s="116">
        <v>0.11</v>
      </c>
      <c r="R19" s="116">
        <v>0.1</v>
      </c>
      <c r="S19" s="116">
        <v>0.1</v>
      </c>
      <c r="T19" s="116">
        <v>0.09</v>
      </c>
      <c r="U19" s="116">
        <v>0.08</v>
      </c>
      <c r="V19" s="116">
        <v>0.08</v>
      </c>
    </row>
    <row r="20" spans="1:22" x14ac:dyDescent="0.2">
      <c r="A20" s="156"/>
      <c r="B20" s="80" t="s">
        <v>272</v>
      </c>
      <c r="C20" s="31">
        <v>1178</v>
      </c>
      <c r="D20" s="31">
        <v>1085</v>
      </c>
      <c r="E20" s="31">
        <v>1066</v>
      </c>
      <c r="F20" s="31">
        <v>1091</v>
      </c>
      <c r="G20" s="31">
        <v>1028</v>
      </c>
      <c r="H20" s="31">
        <v>1071</v>
      </c>
      <c r="I20" s="31">
        <v>897</v>
      </c>
      <c r="J20" s="31">
        <v>854</v>
      </c>
      <c r="K20" s="31">
        <v>766</v>
      </c>
      <c r="L20" s="31">
        <v>621</v>
      </c>
      <c r="M20" s="115">
        <v>0.05</v>
      </c>
      <c r="N20" s="116">
        <v>0.05</v>
      </c>
      <c r="O20" s="116">
        <v>0.05</v>
      </c>
      <c r="P20" s="116">
        <v>0.06</v>
      </c>
      <c r="Q20" s="116">
        <v>0.06</v>
      </c>
      <c r="R20" s="116">
        <v>0.06</v>
      </c>
      <c r="S20" s="116">
        <v>0.05</v>
      </c>
      <c r="T20" s="116">
        <v>0.06</v>
      </c>
      <c r="U20" s="116">
        <v>0.05</v>
      </c>
      <c r="V20" s="116">
        <v>0.05</v>
      </c>
    </row>
    <row r="21" spans="1:22" x14ac:dyDescent="0.2">
      <c r="A21" s="156"/>
      <c r="B21" s="47" t="s">
        <v>46</v>
      </c>
      <c r="C21" s="31">
        <v>536</v>
      </c>
      <c r="D21" s="31">
        <v>474</v>
      </c>
      <c r="E21" s="31">
        <v>443</v>
      </c>
      <c r="F21" s="31">
        <v>424</v>
      </c>
      <c r="G21" s="31">
        <v>373</v>
      </c>
      <c r="H21" s="31">
        <v>351</v>
      </c>
      <c r="I21" s="31">
        <v>319</v>
      </c>
      <c r="J21" s="31">
        <v>276</v>
      </c>
      <c r="K21" s="31">
        <v>241</v>
      </c>
      <c r="L21" s="31">
        <v>218</v>
      </c>
      <c r="M21" s="115">
        <v>0.02</v>
      </c>
      <c r="N21" s="116">
        <v>0.02</v>
      </c>
      <c r="O21" s="116">
        <v>0.02</v>
      </c>
      <c r="P21" s="116">
        <v>0.02</v>
      </c>
      <c r="Q21" s="116">
        <v>0.02</v>
      </c>
      <c r="R21" s="116">
        <v>0.02</v>
      </c>
      <c r="S21" s="116">
        <v>0.02</v>
      </c>
      <c r="T21" s="116">
        <v>0.02</v>
      </c>
      <c r="U21" s="116">
        <v>0.02</v>
      </c>
      <c r="V21" s="116">
        <v>0.02</v>
      </c>
    </row>
    <row r="22" spans="1:22" x14ac:dyDescent="0.2">
      <c r="A22" s="156"/>
      <c r="B22" s="47" t="s">
        <v>10</v>
      </c>
      <c r="C22" s="31">
        <v>2398</v>
      </c>
      <c r="D22" s="31">
        <v>2276</v>
      </c>
      <c r="E22" s="31">
        <v>2084</v>
      </c>
      <c r="F22" s="31">
        <v>2445</v>
      </c>
      <c r="G22" s="31">
        <v>2356</v>
      </c>
      <c r="H22" s="31">
        <v>2338</v>
      </c>
      <c r="I22" s="31">
        <v>2763</v>
      </c>
      <c r="J22" s="31">
        <v>2778</v>
      </c>
      <c r="K22" s="31">
        <v>2885</v>
      </c>
      <c r="L22" s="31">
        <v>2501</v>
      </c>
      <c r="M22" s="115">
        <v>0.1</v>
      </c>
      <c r="N22" s="116">
        <v>0.1</v>
      </c>
      <c r="O22" s="116">
        <v>0.1</v>
      </c>
      <c r="P22" s="116">
        <v>0.13</v>
      </c>
      <c r="Q22" s="116">
        <v>0.13</v>
      </c>
      <c r="R22" s="116">
        <v>0.13</v>
      </c>
      <c r="S22" s="116">
        <v>0.17</v>
      </c>
      <c r="T22" s="116">
        <v>0.18</v>
      </c>
      <c r="U22" s="116">
        <v>0.2</v>
      </c>
      <c r="V22" s="116">
        <v>0.2</v>
      </c>
    </row>
    <row r="23" spans="1:22" x14ac:dyDescent="0.2">
      <c r="A23" s="157"/>
      <c r="B23" s="46" t="s">
        <v>0</v>
      </c>
      <c r="C23" s="114">
        <v>24682</v>
      </c>
      <c r="D23" s="114">
        <v>21712</v>
      </c>
      <c r="E23" s="114">
        <v>20070</v>
      </c>
      <c r="F23" s="114">
        <v>19128</v>
      </c>
      <c r="G23" s="114">
        <v>17664</v>
      </c>
      <c r="H23" s="114">
        <v>17754</v>
      </c>
      <c r="I23" s="114">
        <v>16595</v>
      </c>
      <c r="J23" s="114">
        <v>15339</v>
      </c>
      <c r="K23" s="114">
        <v>14143</v>
      </c>
      <c r="L23" s="114">
        <v>12642</v>
      </c>
      <c r="M23" s="117">
        <v>1</v>
      </c>
      <c r="N23" s="118">
        <v>1</v>
      </c>
      <c r="O23" s="118">
        <v>1</v>
      </c>
      <c r="P23" s="118">
        <v>1</v>
      </c>
      <c r="Q23" s="118">
        <v>1</v>
      </c>
      <c r="R23" s="118">
        <v>1</v>
      </c>
      <c r="S23" s="118">
        <v>1</v>
      </c>
      <c r="T23" s="118">
        <v>1</v>
      </c>
      <c r="U23" s="118">
        <v>1</v>
      </c>
      <c r="V23" s="118">
        <v>1</v>
      </c>
    </row>
    <row r="24" spans="1:22" x14ac:dyDescent="0.2">
      <c r="A24" s="142" t="s">
        <v>35</v>
      </c>
      <c r="B24" s="47" t="s">
        <v>40</v>
      </c>
      <c r="C24" s="31">
        <v>22964</v>
      </c>
      <c r="D24" s="31">
        <v>20955</v>
      </c>
      <c r="E24" s="31">
        <v>18964</v>
      </c>
      <c r="F24" s="31">
        <v>16299</v>
      </c>
      <c r="G24" s="31">
        <v>17141</v>
      </c>
      <c r="H24" s="31">
        <v>17540</v>
      </c>
      <c r="I24" s="31">
        <v>17503</v>
      </c>
      <c r="J24" s="31">
        <v>17252</v>
      </c>
      <c r="K24" s="31">
        <v>16986</v>
      </c>
      <c r="L24" s="31">
        <v>16186</v>
      </c>
      <c r="M24" s="115">
        <v>0.42</v>
      </c>
      <c r="N24" s="116">
        <v>0.42</v>
      </c>
      <c r="O24" s="116">
        <v>0.41</v>
      </c>
      <c r="P24" s="116">
        <v>0.4</v>
      </c>
      <c r="Q24" s="116">
        <v>0.4</v>
      </c>
      <c r="R24" s="116">
        <v>0.39</v>
      </c>
      <c r="S24" s="116">
        <v>0.39</v>
      </c>
      <c r="T24" s="116">
        <v>0.38</v>
      </c>
      <c r="U24" s="116">
        <v>0.38</v>
      </c>
      <c r="V24" s="116">
        <v>0.38</v>
      </c>
    </row>
    <row r="25" spans="1:22" x14ac:dyDescent="0.2">
      <c r="A25" s="156"/>
      <c r="B25" s="47" t="s">
        <v>45</v>
      </c>
      <c r="C25" s="31">
        <v>24360</v>
      </c>
      <c r="D25" s="31">
        <v>22789</v>
      </c>
      <c r="E25" s="31">
        <v>21232</v>
      </c>
      <c r="F25" s="31">
        <v>19163</v>
      </c>
      <c r="G25" s="31">
        <v>20212</v>
      </c>
      <c r="H25" s="31">
        <v>21216</v>
      </c>
      <c r="I25" s="31">
        <v>22027</v>
      </c>
      <c r="J25" s="31">
        <v>22056</v>
      </c>
      <c r="K25" s="31">
        <v>21918</v>
      </c>
      <c r="L25" s="31">
        <v>20870</v>
      </c>
      <c r="M25" s="115">
        <v>0.45</v>
      </c>
      <c r="N25" s="116">
        <v>0.46</v>
      </c>
      <c r="O25" s="116">
        <v>0.46</v>
      </c>
      <c r="P25" s="116">
        <v>0.47</v>
      </c>
      <c r="Q25" s="116">
        <v>0.47</v>
      </c>
      <c r="R25" s="116">
        <v>0.48</v>
      </c>
      <c r="S25" s="116">
        <v>0.49</v>
      </c>
      <c r="T25" s="116">
        <v>0.49</v>
      </c>
      <c r="U25" s="116">
        <v>0.49</v>
      </c>
      <c r="V25" s="116">
        <v>0.49</v>
      </c>
    </row>
    <row r="26" spans="1:22" x14ac:dyDescent="0.2">
      <c r="A26" s="156"/>
      <c r="B26" s="47" t="s">
        <v>41</v>
      </c>
      <c r="C26" s="31">
        <v>6300</v>
      </c>
      <c r="D26" s="31">
        <v>5816</v>
      </c>
      <c r="E26" s="31">
        <v>5249</v>
      </c>
      <c r="F26" s="31">
        <v>4557</v>
      </c>
      <c r="G26" s="31">
        <v>4748</v>
      </c>
      <c r="H26" s="31">
        <v>5133</v>
      </c>
      <c r="I26" s="31">
        <v>5036</v>
      </c>
      <c r="J26" s="31">
        <v>5185</v>
      </c>
      <c r="K26" s="31">
        <v>5053</v>
      </c>
      <c r="L26" s="31">
        <v>4620</v>
      </c>
      <c r="M26" s="115">
        <v>0.12</v>
      </c>
      <c r="N26" s="116">
        <v>0.12</v>
      </c>
      <c r="O26" s="116">
        <v>0.11</v>
      </c>
      <c r="P26" s="116">
        <v>0.11</v>
      </c>
      <c r="Q26" s="116">
        <v>0.11</v>
      </c>
      <c r="R26" s="116">
        <v>0.12</v>
      </c>
      <c r="S26" s="116">
        <v>0.11</v>
      </c>
      <c r="T26" s="116">
        <v>0.11</v>
      </c>
      <c r="U26" s="116">
        <v>0.11</v>
      </c>
      <c r="V26" s="116">
        <v>0.11</v>
      </c>
    </row>
    <row r="27" spans="1:22" x14ac:dyDescent="0.2">
      <c r="A27" s="156"/>
      <c r="B27" s="80" t="s">
        <v>272</v>
      </c>
      <c r="C27" s="31">
        <v>1701</v>
      </c>
      <c r="D27" s="31">
        <v>1681</v>
      </c>
      <c r="E27" s="31">
        <v>1588</v>
      </c>
      <c r="F27" s="31">
        <v>1369</v>
      </c>
      <c r="G27" s="31">
        <v>1442</v>
      </c>
      <c r="H27" s="31">
        <v>1651</v>
      </c>
      <c r="I27" s="31">
        <v>1654</v>
      </c>
      <c r="J27" s="31">
        <v>1662</v>
      </c>
      <c r="K27" s="31">
        <v>1695</v>
      </c>
      <c r="L27" s="31">
        <v>1527</v>
      </c>
      <c r="M27" s="115">
        <v>0.03</v>
      </c>
      <c r="N27" s="116">
        <v>0.03</v>
      </c>
      <c r="O27" s="116">
        <v>0.03</v>
      </c>
      <c r="P27" s="116">
        <v>0.03</v>
      </c>
      <c r="Q27" s="116">
        <v>0.03</v>
      </c>
      <c r="R27" s="116">
        <v>0.04</v>
      </c>
      <c r="S27" s="116">
        <v>0.04</v>
      </c>
      <c r="T27" s="116">
        <v>0.04</v>
      </c>
      <c r="U27" s="116">
        <v>0.04</v>
      </c>
      <c r="V27" s="116">
        <v>0.04</v>
      </c>
    </row>
    <row r="28" spans="1:22" x14ac:dyDescent="0.2">
      <c r="A28" s="156"/>
      <c r="B28" s="47" t="s">
        <v>46</v>
      </c>
      <c r="C28" s="31">
        <v>1308</v>
      </c>
      <c r="D28" s="31">
        <v>1181</v>
      </c>
      <c r="E28" s="31">
        <v>1021</v>
      </c>
      <c r="F28" s="31">
        <v>883</v>
      </c>
      <c r="G28" s="31">
        <v>978</v>
      </c>
      <c r="H28" s="31">
        <v>951</v>
      </c>
      <c r="I28" s="31">
        <v>947</v>
      </c>
      <c r="J28" s="31">
        <v>970</v>
      </c>
      <c r="K28" s="31">
        <v>974</v>
      </c>
      <c r="L28" s="31">
        <v>919</v>
      </c>
      <c r="M28" s="115">
        <v>0.02</v>
      </c>
      <c r="N28" s="116">
        <v>0.02</v>
      </c>
      <c r="O28" s="116">
        <v>0.02</v>
      </c>
      <c r="P28" s="116">
        <v>0.02</v>
      </c>
      <c r="Q28" s="116">
        <v>0.02</v>
      </c>
      <c r="R28" s="116">
        <v>0.02</v>
      </c>
      <c r="S28" s="116">
        <v>0.02</v>
      </c>
      <c r="T28" s="116">
        <v>0.02</v>
      </c>
      <c r="U28" s="116">
        <v>0.02</v>
      </c>
      <c r="V28" s="116">
        <v>0.02</v>
      </c>
    </row>
    <row r="29" spans="1:22" x14ac:dyDescent="0.2">
      <c r="A29" s="156"/>
      <c r="B29" s="47" t="s">
        <v>10</v>
      </c>
      <c r="C29" s="31">
        <v>1816</v>
      </c>
      <c r="D29" s="31">
        <v>1595</v>
      </c>
      <c r="E29" s="31">
        <v>1314</v>
      </c>
      <c r="F29" s="31">
        <v>1361</v>
      </c>
      <c r="G29" s="31">
        <v>1278</v>
      </c>
      <c r="H29" s="31">
        <v>1329</v>
      </c>
      <c r="I29" s="31">
        <v>1398</v>
      </c>
      <c r="J29" s="31">
        <v>1320</v>
      </c>
      <c r="K29" s="31">
        <v>1386</v>
      </c>
      <c r="L29" s="31">
        <v>1293</v>
      </c>
      <c r="M29" s="115">
        <v>0.03</v>
      </c>
      <c r="N29" s="116">
        <v>0.03</v>
      </c>
      <c r="O29" s="116">
        <v>0.03</v>
      </c>
      <c r="P29" s="116">
        <v>0.03</v>
      </c>
      <c r="Q29" s="116">
        <v>0.03</v>
      </c>
      <c r="R29" s="116">
        <v>0.03</v>
      </c>
      <c r="S29" s="116">
        <v>0.03</v>
      </c>
      <c r="T29" s="116">
        <v>0.03</v>
      </c>
      <c r="U29" s="116">
        <v>0.03</v>
      </c>
      <c r="V29" s="116">
        <v>0.03</v>
      </c>
    </row>
    <row r="30" spans="1:22" x14ac:dyDescent="0.2">
      <c r="A30" s="157"/>
      <c r="B30" s="46" t="s">
        <v>0</v>
      </c>
      <c r="C30" s="114">
        <v>54195</v>
      </c>
      <c r="D30" s="114">
        <v>50025</v>
      </c>
      <c r="E30" s="114">
        <v>45802</v>
      </c>
      <c r="F30" s="114">
        <v>40456</v>
      </c>
      <c r="G30" s="114">
        <v>42591</v>
      </c>
      <c r="H30" s="114">
        <v>44496</v>
      </c>
      <c r="I30" s="114">
        <v>45311</v>
      </c>
      <c r="J30" s="114">
        <v>45296</v>
      </c>
      <c r="K30" s="114">
        <v>44877</v>
      </c>
      <c r="L30" s="114">
        <v>42527</v>
      </c>
      <c r="M30" s="117">
        <v>1</v>
      </c>
      <c r="N30" s="118">
        <v>1</v>
      </c>
      <c r="O30" s="118">
        <v>1</v>
      </c>
      <c r="P30" s="118">
        <v>1</v>
      </c>
      <c r="Q30" s="118">
        <v>1</v>
      </c>
      <c r="R30" s="118">
        <v>1</v>
      </c>
      <c r="S30" s="118">
        <v>1</v>
      </c>
      <c r="T30" s="118">
        <v>1</v>
      </c>
      <c r="U30" s="118">
        <v>1</v>
      </c>
      <c r="V30" s="118">
        <v>1</v>
      </c>
    </row>
    <row r="31" spans="1:22" x14ac:dyDescent="0.2">
      <c r="A31" s="142" t="s">
        <v>192</v>
      </c>
      <c r="B31" s="47" t="s">
        <v>40</v>
      </c>
      <c r="C31" s="31">
        <v>180</v>
      </c>
      <c r="D31" s="31">
        <v>229</v>
      </c>
      <c r="E31" s="31">
        <v>225</v>
      </c>
      <c r="F31" s="31">
        <v>237</v>
      </c>
      <c r="G31" s="31">
        <v>335</v>
      </c>
      <c r="H31" s="31">
        <v>442</v>
      </c>
      <c r="I31" s="31">
        <v>516</v>
      </c>
      <c r="J31" s="31">
        <v>690</v>
      </c>
      <c r="K31" s="31">
        <v>912</v>
      </c>
      <c r="L31" s="31">
        <v>976</v>
      </c>
      <c r="M31" s="115">
        <v>0.36</v>
      </c>
      <c r="N31" s="116">
        <v>0.38</v>
      </c>
      <c r="O31" s="116">
        <v>0.37</v>
      </c>
      <c r="P31" s="116">
        <v>0.34</v>
      </c>
      <c r="Q31" s="116">
        <v>0.33</v>
      </c>
      <c r="R31" s="116">
        <v>0.34</v>
      </c>
      <c r="S31" s="116">
        <v>0.32</v>
      </c>
      <c r="T31" s="116">
        <v>0.31</v>
      </c>
      <c r="U31" s="116">
        <v>0.32</v>
      </c>
      <c r="V31" s="116">
        <v>0.31</v>
      </c>
    </row>
    <row r="32" spans="1:22" x14ac:dyDescent="0.2">
      <c r="A32" s="156"/>
      <c r="B32" s="47" t="s">
        <v>45</v>
      </c>
      <c r="C32" s="31">
        <v>274</v>
      </c>
      <c r="D32" s="31">
        <v>331</v>
      </c>
      <c r="E32" s="31">
        <v>339</v>
      </c>
      <c r="F32" s="31">
        <v>387</v>
      </c>
      <c r="G32" s="31">
        <v>559</v>
      </c>
      <c r="H32" s="31">
        <v>714</v>
      </c>
      <c r="I32" s="31">
        <v>907</v>
      </c>
      <c r="J32" s="31">
        <v>1258</v>
      </c>
      <c r="K32" s="31">
        <v>1632</v>
      </c>
      <c r="L32" s="31">
        <v>1812</v>
      </c>
      <c r="M32" s="115">
        <v>0.55000000000000004</v>
      </c>
      <c r="N32" s="116">
        <v>0.55000000000000004</v>
      </c>
      <c r="O32" s="116">
        <v>0.56000000000000005</v>
      </c>
      <c r="P32" s="116">
        <v>0.56000000000000005</v>
      </c>
      <c r="Q32" s="116">
        <v>0.55000000000000004</v>
      </c>
      <c r="R32" s="116">
        <v>0.56000000000000005</v>
      </c>
      <c r="S32" s="116">
        <v>0.56000000000000005</v>
      </c>
      <c r="T32" s="116">
        <v>0.56999999999999995</v>
      </c>
      <c r="U32" s="116">
        <v>0.56999999999999995</v>
      </c>
      <c r="V32" s="116">
        <v>0.57999999999999996</v>
      </c>
    </row>
    <row r="33" spans="1:22" x14ac:dyDescent="0.2">
      <c r="A33" s="156"/>
      <c r="B33" s="47" t="s">
        <v>41</v>
      </c>
      <c r="C33" s="31">
        <v>58</v>
      </c>
      <c r="D33" s="31">
        <v>73</v>
      </c>
      <c r="E33" s="31">
        <v>71</v>
      </c>
      <c r="F33" s="31">
        <v>95</v>
      </c>
      <c r="G33" s="31">
        <v>158</v>
      </c>
      <c r="H33" s="31">
        <v>177</v>
      </c>
      <c r="I33" s="31">
        <v>236</v>
      </c>
      <c r="J33" s="31">
        <v>306</v>
      </c>
      <c r="K33" s="31">
        <v>414</v>
      </c>
      <c r="L33" s="31">
        <v>444</v>
      </c>
      <c r="M33" s="115">
        <v>0.12</v>
      </c>
      <c r="N33" s="116">
        <v>0.12</v>
      </c>
      <c r="O33" s="116">
        <v>0.12</v>
      </c>
      <c r="P33" s="116">
        <v>0.14000000000000001</v>
      </c>
      <c r="Q33" s="116">
        <v>0.16</v>
      </c>
      <c r="R33" s="116">
        <v>0.14000000000000001</v>
      </c>
      <c r="S33" s="116">
        <v>0.15</v>
      </c>
      <c r="T33" s="116">
        <v>0.14000000000000001</v>
      </c>
      <c r="U33" s="116">
        <v>0.15</v>
      </c>
      <c r="V33" s="116">
        <v>0.14000000000000001</v>
      </c>
    </row>
    <row r="34" spans="1:22" x14ac:dyDescent="0.2">
      <c r="A34" s="156"/>
      <c r="B34" s="80" t="s">
        <v>272</v>
      </c>
      <c r="C34" s="31">
        <v>22</v>
      </c>
      <c r="D34" s="31">
        <v>19</v>
      </c>
      <c r="E34" s="31">
        <v>13</v>
      </c>
      <c r="F34" s="31">
        <v>22</v>
      </c>
      <c r="G34" s="31">
        <v>42</v>
      </c>
      <c r="H34" s="31">
        <v>50</v>
      </c>
      <c r="I34" s="31">
        <v>53</v>
      </c>
      <c r="J34" s="31">
        <v>61</v>
      </c>
      <c r="K34" s="31">
        <v>95</v>
      </c>
      <c r="L34" s="31">
        <v>104</v>
      </c>
      <c r="M34" s="115">
        <v>0.04</v>
      </c>
      <c r="N34" s="116">
        <v>0.03</v>
      </c>
      <c r="O34" s="116">
        <v>0.02</v>
      </c>
      <c r="P34" s="116">
        <v>0.03</v>
      </c>
      <c r="Q34" s="116">
        <v>0.04</v>
      </c>
      <c r="R34" s="116">
        <v>0.04</v>
      </c>
      <c r="S34" s="116">
        <v>0.03</v>
      </c>
      <c r="T34" s="116">
        <v>0.03</v>
      </c>
      <c r="U34" s="116">
        <v>0.03</v>
      </c>
      <c r="V34" s="116">
        <v>0.03</v>
      </c>
    </row>
    <row r="35" spans="1:22" x14ac:dyDescent="0.2">
      <c r="A35" s="156"/>
      <c r="B35" s="47" t="s">
        <v>46</v>
      </c>
      <c r="C35" s="31">
        <v>20</v>
      </c>
      <c r="D35" s="31">
        <v>16</v>
      </c>
      <c r="E35" s="31">
        <v>13</v>
      </c>
      <c r="F35" s="31">
        <v>25</v>
      </c>
      <c r="G35" s="31">
        <v>22</v>
      </c>
      <c r="H35" s="31">
        <v>23</v>
      </c>
      <c r="I35" s="31">
        <v>41</v>
      </c>
      <c r="J35" s="31">
        <v>55</v>
      </c>
      <c r="K35" s="31">
        <v>65</v>
      </c>
      <c r="L35" s="31">
        <v>78</v>
      </c>
      <c r="M35" s="115">
        <v>0.04</v>
      </c>
      <c r="N35" s="116">
        <v>0.03</v>
      </c>
      <c r="O35" s="116">
        <v>0.02</v>
      </c>
      <c r="P35" s="116">
        <v>0.04</v>
      </c>
      <c r="Q35" s="116">
        <v>0.02</v>
      </c>
      <c r="R35" s="116">
        <v>0.02</v>
      </c>
      <c r="S35" s="116">
        <v>0.03</v>
      </c>
      <c r="T35" s="116">
        <v>0.03</v>
      </c>
      <c r="U35" s="116">
        <v>0.02</v>
      </c>
      <c r="V35" s="116">
        <v>0.03</v>
      </c>
    </row>
    <row r="36" spans="1:22" x14ac:dyDescent="0.2">
      <c r="A36" s="156"/>
      <c r="B36" s="47" t="s">
        <v>10</v>
      </c>
      <c r="C36" s="31">
        <v>3</v>
      </c>
      <c r="D36" s="31">
        <v>10</v>
      </c>
      <c r="E36" s="31">
        <v>5</v>
      </c>
      <c r="F36" s="31">
        <v>9</v>
      </c>
      <c r="G36" s="31">
        <v>8</v>
      </c>
      <c r="H36" s="31">
        <v>20</v>
      </c>
      <c r="I36" s="31">
        <v>24</v>
      </c>
      <c r="J36" s="31">
        <v>33</v>
      </c>
      <c r="K36" s="31">
        <v>34</v>
      </c>
      <c r="L36" s="31">
        <v>32</v>
      </c>
      <c r="M36" s="115">
        <v>0.01</v>
      </c>
      <c r="N36" s="116">
        <v>0.02</v>
      </c>
      <c r="O36" s="116">
        <v>0.01</v>
      </c>
      <c r="P36" s="116">
        <v>0.01</v>
      </c>
      <c r="Q36" s="116">
        <v>0.01</v>
      </c>
      <c r="R36" s="116">
        <v>0.02</v>
      </c>
      <c r="S36" s="116">
        <v>0.01</v>
      </c>
      <c r="T36" s="116">
        <v>0.02</v>
      </c>
      <c r="U36" s="116">
        <v>0.01</v>
      </c>
      <c r="V36" s="116">
        <v>0.01</v>
      </c>
    </row>
    <row r="37" spans="1:22" x14ac:dyDescent="0.2">
      <c r="A37" s="157"/>
      <c r="B37" s="46" t="s">
        <v>0</v>
      </c>
      <c r="C37" s="114">
        <v>500</v>
      </c>
      <c r="D37" s="114">
        <v>604</v>
      </c>
      <c r="E37" s="114">
        <v>603</v>
      </c>
      <c r="F37" s="114">
        <v>691</v>
      </c>
      <c r="G37" s="114">
        <v>1018</v>
      </c>
      <c r="H37" s="114">
        <v>1283</v>
      </c>
      <c r="I37" s="114">
        <v>1619</v>
      </c>
      <c r="J37" s="114">
        <v>2199</v>
      </c>
      <c r="K37" s="114">
        <v>2849</v>
      </c>
      <c r="L37" s="114">
        <v>3117</v>
      </c>
      <c r="M37" s="117">
        <v>1</v>
      </c>
      <c r="N37" s="118">
        <v>1</v>
      </c>
      <c r="O37" s="118">
        <v>1</v>
      </c>
      <c r="P37" s="118">
        <v>1</v>
      </c>
      <c r="Q37" s="118">
        <v>1</v>
      </c>
      <c r="R37" s="118">
        <v>1</v>
      </c>
      <c r="S37" s="118">
        <v>1</v>
      </c>
      <c r="T37" s="118">
        <v>1</v>
      </c>
      <c r="U37" s="118">
        <v>1</v>
      </c>
      <c r="V37" s="118">
        <v>1</v>
      </c>
    </row>
  </sheetData>
  <sheetProtection formatCells="0" formatColumns="0" formatRows="0" insertColumns="0" insertRows="0" insertHyperlinks="0" deleteColumns="0" deleteRows="0" sort="0" autoFilter="0" pivotTables="0"/>
  <mergeCells count="14">
    <mergeCell ref="M8:V8"/>
    <mergeCell ref="A1:V1"/>
    <mergeCell ref="A2:V2"/>
    <mergeCell ref="A3:V3"/>
    <mergeCell ref="A4:V4"/>
    <mergeCell ref="A5:V5"/>
    <mergeCell ref="A6:V6"/>
    <mergeCell ref="A7:V7"/>
    <mergeCell ref="A8:B8"/>
    <mergeCell ref="A24:A30"/>
    <mergeCell ref="A31:A37"/>
    <mergeCell ref="A10:A16"/>
    <mergeCell ref="A17:A23"/>
    <mergeCell ref="C8:L8"/>
  </mergeCells>
  <hyperlinks>
    <hyperlink ref="A5:F5" location="'Definitions and data notes'!A1" display="For more information on how to interpret these figures, please read the Definitions and data notes." xr:uid="{2C79B474-F67B-4947-BEBE-CF6838ED7201}"/>
    <hyperlink ref="A6:F6" location="Contents!A1" display="Back to Contents page" xr:uid="{6DB29D33-FE3E-456C-AFB1-37ECEE5512F2}"/>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683-D800-45E8-81DA-4AD018EE5D10}">
  <sheetPr codeName="Sheet6">
    <tabColor theme="8" tint="0.79998168889431442"/>
    <pageSetUpPr fitToPage="1"/>
  </sheetPr>
  <dimension ref="A1:W61"/>
  <sheetViews>
    <sheetView zoomScaleNormal="100" workbookViewId="0">
      <pane ySplit="9" topLeftCell="A10" activePane="bottomLeft" state="frozen"/>
      <selection pane="bottomLeft" sqref="A1:V1"/>
    </sheetView>
  </sheetViews>
  <sheetFormatPr defaultColWidth="9" defaultRowHeight="14.25" x14ac:dyDescent="0.2"/>
  <cols>
    <col min="1" max="2" width="20.625" style="20" customWidth="1"/>
    <col min="3" max="12" width="8.125" style="20" customWidth="1"/>
    <col min="13" max="13" width="9" style="52"/>
    <col min="14" max="16384" width="9" style="20"/>
  </cols>
  <sheetData>
    <row r="1" spans="1:23" ht="15" x14ac:dyDescent="0.2">
      <c r="A1" s="136" t="s">
        <v>355</v>
      </c>
      <c r="B1" s="136"/>
      <c r="C1" s="136"/>
      <c r="D1" s="136"/>
      <c r="E1" s="136"/>
      <c r="F1" s="136"/>
      <c r="G1" s="136"/>
      <c r="H1" s="136"/>
      <c r="I1" s="136"/>
      <c r="J1" s="136"/>
      <c r="K1" s="136"/>
      <c r="L1" s="136"/>
      <c r="M1" s="136"/>
      <c r="N1" s="136"/>
      <c r="O1" s="136"/>
      <c r="P1" s="136"/>
      <c r="Q1" s="136"/>
      <c r="R1" s="136"/>
      <c r="S1" s="136"/>
      <c r="T1" s="136"/>
      <c r="U1" s="136"/>
      <c r="V1" s="136"/>
    </row>
    <row r="2" spans="1:23" ht="14.25" customHeight="1" x14ac:dyDescent="0.2">
      <c r="A2" s="135" t="s">
        <v>383</v>
      </c>
      <c r="B2" s="135"/>
      <c r="C2" s="135"/>
      <c r="D2" s="135"/>
      <c r="E2" s="135"/>
      <c r="F2" s="135"/>
      <c r="G2" s="135"/>
      <c r="H2" s="135"/>
      <c r="I2" s="135"/>
      <c r="J2" s="135"/>
      <c r="K2" s="135"/>
      <c r="L2" s="135"/>
      <c r="M2" s="135"/>
      <c r="N2" s="135"/>
      <c r="O2" s="135"/>
      <c r="P2" s="135"/>
      <c r="Q2" s="135"/>
      <c r="R2" s="135"/>
      <c r="S2" s="135"/>
      <c r="T2" s="135"/>
      <c r="U2" s="135"/>
      <c r="V2" s="135"/>
    </row>
    <row r="3" spans="1:23" ht="14.25" customHeight="1" x14ac:dyDescent="0.2">
      <c r="A3" s="135" t="s">
        <v>246</v>
      </c>
      <c r="B3" s="135"/>
      <c r="C3" s="135"/>
      <c r="D3" s="135"/>
      <c r="E3" s="135"/>
      <c r="F3" s="135"/>
      <c r="G3" s="135"/>
      <c r="H3" s="135"/>
      <c r="I3" s="135"/>
      <c r="J3" s="135"/>
      <c r="K3" s="135"/>
      <c r="L3" s="135"/>
      <c r="M3" s="135"/>
      <c r="N3" s="135"/>
      <c r="O3" s="135"/>
      <c r="P3" s="135"/>
      <c r="Q3" s="135"/>
      <c r="R3" s="135"/>
      <c r="S3" s="135"/>
      <c r="T3" s="135"/>
      <c r="U3" s="135"/>
      <c r="V3" s="135"/>
    </row>
    <row r="4" spans="1:23" x14ac:dyDescent="0.2">
      <c r="A4" s="158" t="s">
        <v>247</v>
      </c>
      <c r="B4" s="135"/>
      <c r="C4" s="135"/>
      <c r="D4" s="135"/>
      <c r="E4" s="135"/>
      <c r="F4" s="135"/>
      <c r="G4" s="135"/>
      <c r="H4" s="135"/>
      <c r="I4" s="135"/>
      <c r="J4" s="135"/>
      <c r="K4" s="135"/>
      <c r="L4" s="135"/>
      <c r="M4" s="135"/>
      <c r="N4" s="135"/>
      <c r="O4" s="135"/>
      <c r="P4" s="135"/>
      <c r="Q4" s="135"/>
      <c r="R4" s="135"/>
      <c r="S4" s="135"/>
      <c r="T4" s="135"/>
      <c r="U4" s="135"/>
      <c r="V4" s="135"/>
    </row>
    <row r="5" spans="1:23"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3"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3" x14ac:dyDescent="0.2">
      <c r="A7" s="135" t="s">
        <v>397</v>
      </c>
      <c r="B7" s="135"/>
      <c r="C7" s="135"/>
      <c r="D7" s="135"/>
      <c r="E7" s="135"/>
      <c r="F7" s="135"/>
      <c r="G7" s="135"/>
      <c r="H7" s="135"/>
      <c r="I7" s="135"/>
      <c r="J7" s="135"/>
      <c r="K7" s="135"/>
      <c r="L7" s="135"/>
      <c r="M7" s="135"/>
      <c r="N7" s="135"/>
      <c r="O7" s="135"/>
      <c r="P7" s="135"/>
      <c r="Q7" s="135"/>
      <c r="R7" s="135"/>
      <c r="S7" s="135"/>
      <c r="T7" s="135"/>
      <c r="U7" s="135"/>
      <c r="V7" s="135"/>
    </row>
    <row r="8" spans="1:23" s="11" customFormat="1" ht="27" customHeight="1" x14ac:dyDescent="0.2">
      <c r="A8" s="48" t="s">
        <v>284</v>
      </c>
      <c r="B8" s="48" t="s">
        <v>423</v>
      </c>
      <c r="C8" s="148" t="s">
        <v>53</v>
      </c>
      <c r="D8" s="148"/>
      <c r="E8" s="148"/>
      <c r="F8" s="148"/>
      <c r="G8" s="148"/>
      <c r="H8" s="148"/>
      <c r="I8" s="148"/>
      <c r="J8" s="148"/>
      <c r="K8" s="148"/>
      <c r="L8" s="148"/>
      <c r="M8" s="149" t="s">
        <v>285</v>
      </c>
      <c r="N8" s="148"/>
      <c r="O8" s="148"/>
      <c r="P8" s="148"/>
      <c r="Q8" s="148"/>
      <c r="R8" s="148"/>
      <c r="S8" s="148"/>
      <c r="T8" s="148"/>
      <c r="U8" s="148"/>
      <c r="V8" s="148"/>
    </row>
    <row r="9" spans="1:23" ht="15" customHeight="1" x14ac:dyDescent="0.2">
      <c r="A9" s="13" t="s">
        <v>194</v>
      </c>
      <c r="B9" s="13" t="s">
        <v>287</v>
      </c>
      <c r="C9" s="81" t="s">
        <v>342</v>
      </c>
      <c r="D9" s="81" t="s">
        <v>343</v>
      </c>
      <c r="E9" s="81" t="s">
        <v>344</v>
      </c>
      <c r="F9" s="81" t="s">
        <v>345</v>
      </c>
      <c r="G9" s="81" t="s">
        <v>346</v>
      </c>
      <c r="H9" s="81" t="s">
        <v>347</v>
      </c>
      <c r="I9" s="81" t="s">
        <v>348</v>
      </c>
      <c r="J9" s="81" t="s">
        <v>349</v>
      </c>
      <c r="K9" s="81" t="s">
        <v>350</v>
      </c>
      <c r="L9" s="81" t="s">
        <v>351</v>
      </c>
      <c r="M9" s="82" t="s">
        <v>342</v>
      </c>
      <c r="N9" s="81" t="s">
        <v>343</v>
      </c>
      <c r="O9" s="81" t="s">
        <v>344</v>
      </c>
      <c r="P9" s="81" t="s">
        <v>345</v>
      </c>
      <c r="Q9" s="81" t="s">
        <v>346</v>
      </c>
      <c r="R9" s="81" t="s">
        <v>347</v>
      </c>
      <c r="S9" s="81" t="s">
        <v>348</v>
      </c>
      <c r="T9" s="81" t="s">
        <v>349</v>
      </c>
      <c r="U9" s="81" t="s">
        <v>350</v>
      </c>
      <c r="V9" s="81" t="s">
        <v>351</v>
      </c>
    </row>
    <row r="10" spans="1:23" x14ac:dyDescent="0.2">
      <c r="A10" s="142" t="s">
        <v>0</v>
      </c>
      <c r="B10" s="41" t="s">
        <v>13</v>
      </c>
      <c r="C10" s="31">
        <v>16307</v>
      </c>
      <c r="D10" s="31">
        <v>13312</v>
      </c>
      <c r="E10" s="31">
        <v>11260</v>
      </c>
      <c r="F10" s="31">
        <v>9221</v>
      </c>
      <c r="G10" s="31">
        <v>8902</v>
      </c>
      <c r="H10" s="31">
        <v>8804</v>
      </c>
      <c r="I10" s="31">
        <v>8234</v>
      </c>
      <c r="J10" s="31">
        <v>7236</v>
      </c>
      <c r="K10" s="31">
        <v>6540</v>
      </c>
      <c r="L10" s="31">
        <v>4846</v>
      </c>
      <c r="M10" s="115">
        <v>0.21</v>
      </c>
      <c r="N10" s="116">
        <v>0.19</v>
      </c>
      <c r="O10" s="116">
        <v>0.17</v>
      </c>
      <c r="P10" s="116">
        <v>0.15</v>
      </c>
      <c r="Q10" s="116">
        <v>0.15</v>
      </c>
      <c r="R10" s="116">
        <v>0.14000000000000001</v>
      </c>
      <c r="S10" s="116">
        <v>0.13</v>
      </c>
      <c r="T10" s="116">
        <v>0.12</v>
      </c>
      <c r="U10" s="116">
        <v>0.11</v>
      </c>
      <c r="V10" s="116">
        <v>0.09</v>
      </c>
      <c r="W10" s="133"/>
    </row>
    <row r="11" spans="1:23" x14ac:dyDescent="0.2">
      <c r="A11" s="156" t="str">
        <f t="shared" ref="A11:A22" si="0">A10</f>
        <v>Total</v>
      </c>
      <c r="B11" s="40" t="s">
        <v>1</v>
      </c>
      <c r="C11" s="31">
        <v>17539</v>
      </c>
      <c r="D11" s="31">
        <v>16036</v>
      </c>
      <c r="E11" s="31">
        <v>14913</v>
      </c>
      <c r="F11" s="31">
        <v>12977</v>
      </c>
      <c r="G11" s="31">
        <v>12973</v>
      </c>
      <c r="H11" s="31">
        <v>13265</v>
      </c>
      <c r="I11" s="31">
        <v>12694</v>
      </c>
      <c r="J11" s="31">
        <v>11845</v>
      </c>
      <c r="K11" s="31">
        <v>10753</v>
      </c>
      <c r="L11" s="31">
        <v>9510</v>
      </c>
      <c r="M11" s="115">
        <v>0.22</v>
      </c>
      <c r="N11" s="116">
        <v>0.22</v>
      </c>
      <c r="O11" s="116">
        <v>0.23</v>
      </c>
      <c r="P11" s="116">
        <v>0.22</v>
      </c>
      <c r="Q11" s="116">
        <v>0.22</v>
      </c>
      <c r="R11" s="116">
        <v>0.21</v>
      </c>
      <c r="S11" s="116">
        <v>0.21</v>
      </c>
      <c r="T11" s="116">
        <v>0.2</v>
      </c>
      <c r="U11" s="116">
        <v>0.18</v>
      </c>
      <c r="V11" s="116">
        <v>0.17</v>
      </c>
      <c r="W11" s="11"/>
    </row>
    <row r="12" spans="1:23" x14ac:dyDescent="0.2">
      <c r="A12" s="156" t="str">
        <f t="shared" si="0"/>
        <v>Total</v>
      </c>
      <c r="B12" s="40" t="s">
        <v>2</v>
      </c>
      <c r="C12" s="31">
        <v>11265</v>
      </c>
      <c r="D12" s="31">
        <v>10602</v>
      </c>
      <c r="E12" s="31">
        <v>10133</v>
      </c>
      <c r="F12" s="31">
        <v>9630</v>
      </c>
      <c r="G12" s="31">
        <v>10251</v>
      </c>
      <c r="H12" s="31">
        <v>11106</v>
      </c>
      <c r="I12" s="31">
        <v>11487</v>
      </c>
      <c r="J12" s="31">
        <v>11387</v>
      </c>
      <c r="K12" s="31">
        <v>11240</v>
      </c>
      <c r="L12" s="31">
        <v>10498</v>
      </c>
      <c r="M12" s="115">
        <v>0.14000000000000001</v>
      </c>
      <c r="N12" s="116">
        <v>0.15</v>
      </c>
      <c r="O12" s="116">
        <v>0.15</v>
      </c>
      <c r="P12" s="116">
        <v>0.16</v>
      </c>
      <c r="Q12" s="116">
        <v>0.17</v>
      </c>
      <c r="R12" s="116">
        <v>0.18</v>
      </c>
      <c r="S12" s="116">
        <v>0.19</v>
      </c>
      <c r="T12" s="116">
        <v>0.19</v>
      </c>
      <c r="U12" s="116">
        <v>0.19</v>
      </c>
      <c r="V12" s="116">
        <v>0.19</v>
      </c>
    </row>
    <row r="13" spans="1:23" x14ac:dyDescent="0.2">
      <c r="A13" s="156" t="str">
        <f t="shared" si="0"/>
        <v>Total</v>
      </c>
      <c r="B13" s="40" t="s">
        <v>3</v>
      </c>
      <c r="C13" s="31">
        <v>8201</v>
      </c>
      <c r="D13" s="31">
        <v>7761</v>
      </c>
      <c r="E13" s="31">
        <v>7399</v>
      </c>
      <c r="F13" s="31">
        <v>6880</v>
      </c>
      <c r="G13" s="31">
        <v>7141</v>
      </c>
      <c r="H13" s="31">
        <v>7897</v>
      </c>
      <c r="I13" s="31">
        <v>8157</v>
      </c>
      <c r="J13" s="31">
        <v>8440</v>
      </c>
      <c r="K13" s="31">
        <v>8734</v>
      </c>
      <c r="L13" s="31">
        <v>8901</v>
      </c>
      <c r="M13" s="115">
        <v>0.1</v>
      </c>
      <c r="N13" s="116">
        <v>0.11</v>
      </c>
      <c r="O13" s="116">
        <v>0.11</v>
      </c>
      <c r="P13" s="116">
        <v>0.12</v>
      </c>
      <c r="Q13" s="116">
        <v>0.12</v>
      </c>
      <c r="R13" s="116">
        <v>0.13</v>
      </c>
      <c r="S13" s="116">
        <v>0.13</v>
      </c>
      <c r="T13" s="116">
        <v>0.14000000000000001</v>
      </c>
      <c r="U13" s="116">
        <v>0.15</v>
      </c>
      <c r="V13" s="116">
        <v>0.16</v>
      </c>
    </row>
    <row r="14" spans="1:23" x14ac:dyDescent="0.2">
      <c r="A14" s="156" t="str">
        <f t="shared" si="0"/>
        <v>Total</v>
      </c>
      <c r="B14" s="40" t="s">
        <v>4</v>
      </c>
      <c r="C14" s="31">
        <v>7413</v>
      </c>
      <c r="D14" s="31">
        <v>6765</v>
      </c>
      <c r="E14" s="31">
        <v>6019</v>
      </c>
      <c r="F14" s="31">
        <v>5595</v>
      </c>
      <c r="G14" s="31">
        <v>5702</v>
      </c>
      <c r="H14" s="31">
        <v>5832</v>
      </c>
      <c r="I14" s="31">
        <v>5995</v>
      </c>
      <c r="J14" s="31">
        <v>6287</v>
      </c>
      <c r="K14" s="31">
        <v>6263</v>
      </c>
      <c r="L14" s="31">
        <v>6392</v>
      </c>
      <c r="M14" s="115">
        <v>0.09</v>
      </c>
      <c r="N14" s="116">
        <v>0.09</v>
      </c>
      <c r="O14" s="116">
        <v>0.09</v>
      </c>
      <c r="P14" s="116">
        <v>0.09</v>
      </c>
      <c r="Q14" s="116">
        <v>0.09</v>
      </c>
      <c r="R14" s="116">
        <v>0.09</v>
      </c>
      <c r="S14" s="116">
        <v>0.1</v>
      </c>
      <c r="T14" s="116">
        <v>0.1</v>
      </c>
      <c r="U14" s="116">
        <v>0.11</v>
      </c>
      <c r="V14" s="116">
        <v>0.12</v>
      </c>
    </row>
    <row r="15" spans="1:23" x14ac:dyDescent="0.2">
      <c r="A15" s="156" t="str">
        <f t="shared" si="0"/>
        <v>Total</v>
      </c>
      <c r="B15" s="40" t="s">
        <v>5</v>
      </c>
      <c r="C15" s="31">
        <v>6530</v>
      </c>
      <c r="D15" s="31">
        <v>6153</v>
      </c>
      <c r="E15" s="31">
        <v>5648</v>
      </c>
      <c r="F15" s="31">
        <v>5198</v>
      </c>
      <c r="G15" s="31">
        <v>5173</v>
      </c>
      <c r="H15" s="31">
        <v>5021</v>
      </c>
      <c r="I15" s="31">
        <v>4818</v>
      </c>
      <c r="J15" s="31">
        <v>4763</v>
      </c>
      <c r="K15" s="31">
        <v>4797</v>
      </c>
      <c r="L15" s="31">
        <v>4702</v>
      </c>
      <c r="M15" s="115">
        <v>0.08</v>
      </c>
      <c r="N15" s="116">
        <v>0.09</v>
      </c>
      <c r="O15" s="116">
        <v>0.09</v>
      </c>
      <c r="P15" s="116">
        <v>0.09</v>
      </c>
      <c r="Q15" s="116">
        <v>0.09</v>
      </c>
      <c r="R15" s="116">
        <v>0.08</v>
      </c>
      <c r="S15" s="116">
        <v>0.08</v>
      </c>
      <c r="T15" s="116">
        <v>0.08</v>
      </c>
      <c r="U15" s="116">
        <v>0.08</v>
      </c>
      <c r="V15" s="116">
        <v>0.09</v>
      </c>
    </row>
    <row r="16" spans="1:23" x14ac:dyDescent="0.2">
      <c r="A16" s="156" t="str">
        <f t="shared" si="0"/>
        <v>Total</v>
      </c>
      <c r="B16" s="40" t="s">
        <v>6</v>
      </c>
      <c r="C16" s="31">
        <v>4932</v>
      </c>
      <c r="D16" s="31">
        <v>4641</v>
      </c>
      <c r="E16" s="31">
        <v>4217</v>
      </c>
      <c r="F16" s="31">
        <v>4036</v>
      </c>
      <c r="G16" s="31">
        <v>3949</v>
      </c>
      <c r="H16" s="31">
        <v>3937</v>
      </c>
      <c r="I16" s="31">
        <v>4123</v>
      </c>
      <c r="J16" s="31">
        <v>4058</v>
      </c>
      <c r="K16" s="31">
        <v>3982</v>
      </c>
      <c r="L16" s="31">
        <v>3921</v>
      </c>
      <c r="M16" s="115">
        <v>0.06</v>
      </c>
      <c r="N16" s="116">
        <v>0.06</v>
      </c>
      <c r="O16" s="116">
        <v>0.06</v>
      </c>
      <c r="P16" s="116">
        <v>7.0000000000000007E-2</v>
      </c>
      <c r="Q16" s="116">
        <v>7.0000000000000007E-2</v>
      </c>
      <c r="R16" s="116">
        <v>0.06</v>
      </c>
      <c r="S16" s="116">
        <v>7.0000000000000007E-2</v>
      </c>
      <c r="T16" s="116">
        <v>7.0000000000000007E-2</v>
      </c>
      <c r="U16" s="116">
        <v>7.0000000000000007E-2</v>
      </c>
      <c r="V16" s="116">
        <v>7.0000000000000007E-2</v>
      </c>
    </row>
    <row r="17" spans="1:22" x14ac:dyDescent="0.2">
      <c r="A17" s="156" t="str">
        <f t="shared" si="0"/>
        <v>Total</v>
      </c>
      <c r="B17" s="40" t="s">
        <v>7</v>
      </c>
      <c r="C17" s="31">
        <v>2954</v>
      </c>
      <c r="D17" s="31">
        <v>3000</v>
      </c>
      <c r="E17" s="31">
        <v>2874</v>
      </c>
      <c r="F17" s="31">
        <v>2731</v>
      </c>
      <c r="G17" s="31">
        <v>2805</v>
      </c>
      <c r="H17" s="31">
        <v>2828</v>
      </c>
      <c r="I17" s="31">
        <v>2805</v>
      </c>
      <c r="J17" s="31">
        <v>2886</v>
      </c>
      <c r="K17" s="31">
        <v>2846</v>
      </c>
      <c r="L17" s="31">
        <v>2782</v>
      </c>
      <c r="M17" s="115">
        <v>0.04</v>
      </c>
      <c r="N17" s="116">
        <v>0.04</v>
      </c>
      <c r="O17" s="116">
        <v>0.04</v>
      </c>
      <c r="P17" s="116">
        <v>0.05</v>
      </c>
      <c r="Q17" s="116">
        <v>0.05</v>
      </c>
      <c r="R17" s="116">
        <v>0.05</v>
      </c>
      <c r="S17" s="116">
        <v>0.05</v>
      </c>
      <c r="T17" s="116">
        <v>0.05</v>
      </c>
      <c r="U17" s="116">
        <v>0.05</v>
      </c>
      <c r="V17" s="116">
        <v>0.05</v>
      </c>
    </row>
    <row r="18" spans="1:22" x14ac:dyDescent="0.2">
      <c r="A18" s="156" t="str">
        <f t="shared" si="0"/>
        <v>Total</v>
      </c>
      <c r="B18" s="40" t="s">
        <v>8</v>
      </c>
      <c r="C18" s="31">
        <v>1679</v>
      </c>
      <c r="D18" s="31">
        <v>1624</v>
      </c>
      <c r="E18" s="31">
        <v>1575</v>
      </c>
      <c r="F18" s="31">
        <v>1486</v>
      </c>
      <c r="G18" s="31">
        <v>1649</v>
      </c>
      <c r="H18" s="31">
        <v>1711</v>
      </c>
      <c r="I18" s="31">
        <v>1704</v>
      </c>
      <c r="J18" s="31">
        <v>1786</v>
      </c>
      <c r="K18" s="31">
        <v>1842</v>
      </c>
      <c r="L18" s="31">
        <v>1711</v>
      </c>
      <c r="M18" s="115">
        <v>0.02</v>
      </c>
      <c r="N18" s="116">
        <v>0.02</v>
      </c>
      <c r="O18" s="116">
        <v>0.02</v>
      </c>
      <c r="P18" s="116">
        <v>0.02</v>
      </c>
      <c r="Q18" s="116">
        <v>0.03</v>
      </c>
      <c r="R18" s="116">
        <v>0.03</v>
      </c>
      <c r="S18" s="116">
        <v>0.03</v>
      </c>
      <c r="T18" s="116">
        <v>0.03</v>
      </c>
      <c r="U18" s="116">
        <v>0.03</v>
      </c>
      <c r="V18" s="116">
        <v>0.03</v>
      </c>
    </row>
    <row r="19" spans="1:22" x14ac:dyDescent="0.2">
      <c r="A19" s="156" t="str">
        <f t="shared" si="0"/>
        <v>Total</v>
      </c>
      <c r="B19" s="47" t="s">
        <v>9</v>
      </c>
      <c r="C19" s="31">
        <v>946</v>
      </c>
      <c r="D19" s="31">
        <v>863</v>
      </c>
      <c r="E19" s="31">
        <v>864</v>
      </c>
      <c r="F19" s="31">
        <v>875</v>
      </c>
      <c r="G19" s="31">
        <v>820</v>
      </c>
      <c r="H19" s="31">
        <v>854</v>
      </c>
      <c r="I19" s="31">
        <v>881</v>
      </c>
      <c r="J19" s="31">
        <v>919</v>
      </c>
      <c r="K19" s="31">
        <v>1005</v>
      </c>
      <c r="L19" s="31">
        <v>923</v>
      </c>
      <c r="M19" s="115">
        <v>0.01</v>
      </c>
      <c r="N19" s="116">
        <v>0.01</v>
      </c>
      <c r="O19" s="116">
        <v>0.01</v>
      </c>
      <c r="P19" s="116">
        <v>0.01</v>
      </c>
      <c r="Q19" s="116">
        <v>0.01</v>
      </c>
      <c r="R19" s="116">
        <v>0.01</v>
      </c>
      <c r="S19" s="116">
        <v>0.01</v>
      </c>
      <c r="T19" s="116">
        <v>0.02</v>
      </c>
      <c r="U19" s="116">
        <v>0.02</v>
      </c>
      <c r="V19" s="116">
        <v>0.02</v>
      </c>
    </row>
    <row r="20" spans="1:22" x14ac:dyDescent="0.2">
      <c r="A20" s="156" t="str">
        <f t="shared" si="0"/>
        <v>Total</v>
      </c>
      <c r="B20" s="47" t="s">
        <v>14</v>
      </c>
      <c r="C20" s="31">
        <v>772</v>
      </c>
      <c r="D20" s="31">
        <v>718</v>
      </c>
      <c r="E20" s="31">
        <v>715</v>
      </c>
      <c r="F20" s="31">
        <v>659</v>
      </c>
      <c r="G20" s="31">
        <v>680</v>
      </c>
      <c r="H20" s="31">
        <v>804</v>
      </c>
      <c r="I20" s="31">
        <v>827</v>
      </c>
      <c r="J20" s="31">
        <v>854</v>
      </c>
      <c r="K20" s="31">
        <v>820</v>
      </c>
      <c r="L20" s="31">
        <v>832</v>
      </c>
      <c r="M20" s="115">
        <v>0.01</v>
      </c>
      <c r="N20" s="116">
        <v>0.01</v>
      </c>
      <c r="O20" s="116">
        <v>0.01</v>
      </c>
      <c r="P20" s="116">
        <v>0.01</v>
      </c>
      <c r="Q20" s="116">
        <v>0.01</v>
      </c>
      <c r="R20" s="116">
        <v>0.01</v>
      </c>
      <c r="S20" s="116">
        <v>0.01</v>
      </c>
      <c r="T20" s="116">
        <v>0.01</v>
      </c>
      <c r="U20" s="116">
        <v>0.01</v>
      </c>
      <c r="V20" s="116">
        <v>0.02</v>
      </c>
    </row>
    <row r="21" spans="1:22" x14ac:dyDescent="0.2">
      <c r="A21" s="156" t="str">
        <f t="shared" si="0"/>
        <v>Total</v>
      </c>
      <c r="B21" s="47" t="s">
        <v>10</v>
      </c>
      <c r="C21" s="31">
        <v>339</v>
      </c>
      <c r="D21" s="31">
        <v>262</v>
      </c>
      <c r="E21" s="31">
        <v>255</v>
      </c>
      <c r="F21" s="31">
        <v>296</v>
      </c>
      <c r="G21" s="31">
        <v>210</v>
      </c>
      <c r="H21" s="31">
        <v>191</v>
      </c>
      <c r="I21" s="31">
        <v>181</v>
      </c>
      <c r="J21" s="31">
        <v>174</v>
      </c>
      <c r="K21" s="31">
        <v>198</v>
      </c>
      <c r="L21" s="31">
        <v>151</v>
      </c>
      <c r="M21" s="115" t="s">
        <v>378</v>
      </c>
      <c r="N21" s="116" t="s">
        <v>378</v>
      </c>
      <c r="O21" s="116" t="s">
        <v>378</v>
      </c>
      <c r="P21" s="116" t="s">
        <v>378</v>
      </c>
      <c r="Q21" s="116" t="s">
        <v>378</v>
      </c>
      <c r="R21" s="116" t="s">
        <v>378</v>
      </c>
      <c r="S21" s="116" t="s">
        <v>378</v>
      </c>
      <c r="T21" s="116" t="s">
        <v>378</v>
      </c>
      <c r="U21" s="116" t="s">
        <v>378</v>
      </c>
      <c r="V21" s="116" t="s">
        <v>378</v>
      </c>
    </row>
    <row r="22" spans="1:22" x14ac:dyDescent="0.2">
      <c r="A22" s="157" t="str">
        <f t="shared" si="0"/>
        <v>Total</v>
      </c>
      <c r="B22" s="51" t="s">
        <v>0</v>
      </c>
      <c r="C22" s="114">
        <v>78877</v>
      </c>
      <c r="D22" s="114">
        <v>71737</v>
      </c>
      <c r="E22" s="114">
        <v>65872</v>
      </c>
      <c r="F22" s="114">
        <v>59584</v>
      </c>
      <c r="G22" s="114">
        <v>60255</v>
      </c>
      <c r="H22" s="114">
        <v>62250</v>
      </c>
      <c r="I22" s="114">
        <v>61906</v>
      </c>
      <c r="J22" s="114">
        <v>60635</v>
      </c>
      <c r="K22" s="114">
        <v>59020</v>
      </c>
      <c r="L22" s="114">
        <v>55169</v>
      </c>
      <c r="M22" s="117">
        <v>1</v>
      </c>
      <c r="N22" s="118">
        <v>1</v>
      </c>
      <c r="O22" s="118">
        <v>1</v>
      </c>
      <c r="P22" s="118">
        <v>1</v>
      </c>
      <c r="Q22" s="118">
        <v>1</v>
      </c>
      <c r="R22" s="118">
        <v>1</v>
      </c>
      <c r="S22" s="118">
        <v>1</v>
      </c>
      <c r="T22" s="118">
        <v>1</v>
      </c>
      <c r="U22" s="118">
        <v>1</v>
      </c>
      <c r="V22" s="118">
        <v>1</v>
      </c>
    </row>
    <row r="23" spans="1:22" x14ac:dyDescent="0.2">
      <c r="A23" s="159" t="s">
        <v>193</v>
      </c>
      <c r="B23" s="47" t="s">
        <v>13</v>
      </c>
      <c r="C23" s="31">
        <v>5420</v>
      </c>
      <c r="D23" s="31">
        <v>3894</v>
      </c>
      <c r="E23" s="31">
        <v>3190</v>
      </c>
      <c r="F23" s="31">
        <v>2739</v>
      </c>
      <c r="G23" s="31">
        <v>2449</v>
      </c>
      <c r="H23" s="31">
        <v>2445</v>
      </c>
      <c r="I23" s="31">
        <v>2262</v>
      </c>
      <c r="J23" s="31">
        <v>1876</v>
      </c>
      <c r="K23" s="31">
        <v>1728</v>
      </c>
      <c r="L23" s="31">
        <v>1205</v>
      </c>
      <c r="M23" s="115">
        <v>0.22</v>
      </c>
      <c r="N23" s="116">
        <v>0.18</v>
      </c>
      <c r="O23" s="116">
        <v>0.16</v>
      </c>
      <c r="P23" s="116">
        <v>0.14000000000000001</v>
      </c>
      <c r="Q23" s="116">
        <v>0.14000000000000001</v>
      </c>
      <c r="R23" s="116">
        <v>0.14000000000000001</v>
      </c>
      <c r="S23" s="116">
        <v>0.14000000000000001</v>
      </c>
      <c r="T23" s="116">
        <v>0.12</v>
      </c>
      <c r="U23" s="116">
        <v>0.12</v>
      </c>
      <c r="V23" s="116">
        <v>0.1</v>
      </c>
    </row>
    <row r="24" spans="1:22" x14ac:dyDescent="0.2">
      <c r="A24" s="156" t="str">
        <f t="shared" ref="A24:A35" si="1">A23</f>
        <v>At large</v>
      </c>
      <c r="B24" s="47" t="s">
        <v>1</v>
      </c>
      <c r="C24" s="31">
        <v>5622</v>
      </c>
      <c r="D24" s="31">
        <v>5046</v>
      </c>
      <c r="E24" s="31">
        <v>4767</v>
      </c>
      <c r="F24" s="31">
        <v>4214</v>
      </c>
      <c r="G24" s="31">
        <v>4038</v>
      </c>
      <c r="H24" s="31">
        <v>4072</v>
      </c>
      <c r="I24" s="31">
        <v>3766</v>
      </c>
      <c r="J24" s="31">
        <v>3329</v>
      </c>
      <c r="K24" s="31">
        <v>2934</v>
      </c>
      <c r="L24" s="31">
        <v>2513</v>
      </c>
      <c r="M24" s="115">
        <v>0.23</v>
      </c>
      <c r="N24" s="116">
        <v>0.23</v>
      </c>
      <c r="O24" s="116">
        <v>0.24</v>
      </c>
      <c r="P24" s="116">
        <v>0.22</v>
      </c>
      <c r="Q24" s="116">
        <v>0.23</v>
      </c>
      <c r="R24" s="116">
        <v>0.23</v>
      </c>
      <c r="S24" s="116">
        <v>0.23</v>
      </c>
      <c r="T24" s="116">
        <v>0.22</v>
      </c>
      <c r="U24" s="116">
        <v>0.21</v>
      </c>
      <c r="V24" s="116">
        <v>0.2</v>
      </c>
    </row>
    <row r="25" spans="1:22" x14ac:dyDescent="0.2">
      <c r="A25" s="156" t="str">
        <f t="shared" si="1"/>
        <v>At large</v>
      </c>
      <c r="B25" s="47" t="s">
        <v>2</v>
      </c>
      <c r="C25" s="31">
        <v>3217</v>
      </c>
      <c r="D25" s="31">
        <v>2968</v>
      </c>
      <c r="E25" s="31">
        <v>2878</v>
      </c>
      <c r="F25" s="31">
        <v>2973</v>
      </c>
      <c r="G25" s="31">
        <v>2826</v>
      </c>
      <c r="H25" s="31">
        <v>2950</v>
      </c>
      <c r="I25" s="31">
        <v>2893</v>
      </c>
      <c r="J25" s="31">
        <v>2675</v>
      </c>
      <c r="K25" s="31">
        <v>2470</v>
      </c>
      <c r="L25" s="31">
        <v>2278</v>
      </c>
      <c r="M25" s="115">
        <v>0.13</v>
      </c>
      <c r="N25" s="116">
        <v>0.14000000000000001</v>
      </c>
      <c r="O25" s="116">
        <v>0.14000000000000001</v>
      </c>
      <c r="P25" s="116">
        <v>0.16</v>
      </c>
      <c r="Q25" s="116">
        <v>0.16</v>
      </c>
      <c r="R25" s="116">
        <v>0.17</v>
      </c>
      <c r="S25" s="116">
        <v>0.17</v>
      </c>
      <c r="T25" s="116">
        <v>0.17</v>
      </c>
      <c r="U25" s="116">
        <v>0.17</v>
      </c>
      <c r="V25" s="116">
        <v>0.18</v>
      </c>
    </row>
    <row r="26" spans="1:22" x14ac:dyDescent="0.2">
      <c r="A26" s="156" t="str">
        <f t="shared" si="1"/>
        <v>At large</v>
      </c>
      <c r="B26" s="47" t="s">
        <v>3</v>
      </c>
      <c r="C26" s="31">
        <v>2226</v>
      </c>
      <c r="D26" s="31">
        <v>2054</v>
      </c>
      <c r="E26" s="31">
        <v>2032</v>
      </c>
      <c r="F26" s="31">
        <v>2013</v>
      </c>
      <c r="G26" s="31">
        <v>1884</v>
      </c>
      <c r="H26" s="31">
        <v>1970</v>
      </c>
      <c r="I26" s="31">
        <v>1830</v>
      </c>
      <c r="J26" s="31">
        <v>1711</v>
      </c>
      <c r="K26" s="31">
        <v>1699</v>
      </c>
      <c r="L26" s="31">
        <v>1661</v>
      </c>
      <c r="M26" s="115">
        <v>0.09</v>
      </c>
      <c r="N26" s="116">
        <v>0.09</v>
      </c>
      <c r="O26" s="116">
        <v>0.1</v>
      </c>
      <c r="P26" s="116">
        <v>0.11</v>
      </c>
      <c r="Q26" s="116">
        <v>0.11</v>
      </c>
      <c r="R26" s="116">
        <v>0.11</v>
      </c>
      <c r="S26" s="116">
        <v>0.11</v>
      </c>
      <c r="T26" s="116">
        <v>0.11</v>
      </c>
      <c r="U26" s="116">
        <v>0.12</v>
      </c>
      <c r="V26" s="116">
        <v>0.13</v>
      </c>
    </row>
    <row r="27" spans="1:22" x14ac:dyDescent="0.2">
      <c r="A27" s="156" t="str">
        <f t="shared" si="1"/>
        <v>At large</v>
      </c>
      <c r="B27" s="47" t="s">
        <v>4</v>
      </c>
      <c r="C27" s="31">
        <v>1997</v>
      </c>
      <c r="D27" s="31">
        <v>1920</v>
      </c>
      <c r="E27" s="31">
        <v>1719</v>
      </c>
      <c r="F27" s="31">
        <v>1674</v>
      </c>
      <c r="G27" s="31">
        <v>1463</v>
      </c>
      <c r="H27" s="31">
        <v>1440</v>
      </c>
      <c r="I27" s="31">
        <v>1361</v>
      </c>
      <c r="J27" s="31">
        <v>1329</v>
      </c>
      <c r="K27" s="31">
        <v>1239</v>
      </c>
      <c r="L27" s="31">
        <v>1185</v>
      </c>
      <c r="M27" s="115">
        <v>0.08</v>
      </c>
      <c r="N27" s="116">
        <v>0.09</v>
      </c>
      <c r="O27" s="116">
        <v>0.09</v>
      </c>
      <c r="P27" s="116">
        <v>0.09</v>
      </c>
      <c r="Q27" s="116">
        <v>0.08</v>
      </c>
      <c r="R27" s="116">
        <v>0.08</v>
      </c>
      <c r="S27" s="116">
        <v>0.08</v>
      </c>
      <c r="T27" s="116">
        <v>0.09</v>
      </c>
      <c r="U27" s="116">
        <v>0.09</v>
      </c>
      <c r="V27" s="116">
        <v>0.09</v>
      </c>
    </row>
    <row r="28" spans="1:22" x14ac:dyDescent="0.2">
      <c r="A28" s="156" t="str">
        <f t="shared" si="1"/>
        <v>At large</v>
      </c>
      <c r="B28" s="47" t="s">
        <v>5</v>
      </c>
      <c r="C28" s="31">
        <v>1874</v>
      </c>
      <c r="D28" s="31">
        <v>1797</v>
      </c>
      <c r="E28" s="31">
        <v>1646</v>
      </c>
      <c r="F28" s="31">
        <v>1577</v>
      </c>
      <c r="G28" s="31">
        <v>1408</v>
      </c>
      <c r="H28" s="31">
        <v>1341</v>
      </c>
      <c r="I28" s="31">
        <v>1154</v>
      </c>
      <c r="J28" s="31">
        <v>1100</v>
      </c>
      <c r="K28" s="31">
        <v>980</v>
      </c>
      <c r="L28" s="31">
        <v>897</v>
      </c>
      <c r="M28" s="115">
        <v>0.08</v>
      </c>
      <c r="N28" s="116">
        <v>0.08</v>
      </c>
      <c r="O28" s="116">
        <v>0.08</v>
      </c>
      <c r="P28" s="116">
        <v>0.08</v>
      </c>
      <c r="Q28" s="116">
        <v>0.08</v>
      </c>
      <c r="R28" s="116">
        <v>0.08</v>
      </c>
      <c r="S28" s="116">
        <v>7.0000000000000007E-2</v>
      </c>
      <c r="T28" s="116">
        <v>7.0000000000000007E-2</v>
      </c>
      <c r="U28" s="116">
        <v>7.0000000000000007E-2</v>
      </c>
      <c r="V28" s="116">
        <v>7.0000000000000007E-2</v>
      </c>
    </row>
    <row r="29" spans="1:22" x14ac:dyDescent="0.2">
      <c r="A29" s="156" t="str">
        <f t="shared" si="1"/>
        <v>At large</v>
      </c>
      <c r="B29" s="47" t="s">
        <v>6</v>
      </c>
      <c r="C29" s="31">
        <v>1563</v>
      </c>
      <c r="D29" s="31">
        <v>1420</v>
      </c>
      <c r="E29" s="31">
        <v>1369</v>
      </c>
      <c r="F29" s="31">
        <v>1272</v>
      </c>
      <c r="G29" s="31">
        <v>1206</v>
      </c>
      <c r="H29" s="31">
        <v>1124</v>
      </c>
      <c r="I29" s="31">
        <v>1086</v>
      </c>
      <c r="J29" s="31">
        <v>1045</v>
      </c>
      <c r="K29" s="31">
        <v>903</v>
      </c>
      <c r="L29" s="31">
        <v>909</v>
      </c>
      <c r="M29" s="115">
        <v>0.06</v>
      </c>
      <c r="N29" s="116">
        <v>7.0000000000000007E-2</v>
      </c>
      <c r="O29" s="116">
        <v>7.0000000000000007E-2</v>
      </c>
      <c r="P29" s="116">
        <v>7.0000000000000007E-2</v>
      </c>
      <c r="Q29" s="116">
        <v>7.0000000000000007E-2</v>
      </c>
      <c r="R29" s="116">
        <v>0.06</v>
      </c>
      <c r="S29" s="116">
        <v>7.0000000000000007E-2</v>
      </c>
      <c r="T29" s="116">
        <v>7.0000000000000007E-2</v>
      </c>
      <c r="U29" s="116">
        <v>0.06</v>
      </c>
      <c r="V29" s="116">
        <v>7.0000000000000007E-2</v>
      </c>
    </row>
    <row r="30" spans="1:22" x14ac:dyDescent="0.2">
      <c r="A30" s="156" t="str">
        <f t="shared" si="1"/>
        <v>At large</v>
      </c>
      <c r="B30" s="47" t="s">
        <v>7</v>
      </c>
      <c r="C30" s="31">
        <v>992</v>
      </c>
      <c r="D30" s="31">
        <v>1033</v>
      </c>
      <c r="E30" s="31">
        <v>976</v>
      </c>
      <c r="F30" s="31">
        <v>1043</v>
      </c>
      <c r="G30" s="31">
        <v>920</v>
      </c>
      <c r="H30" s="31">
        <v>906</v>
      </c>
      <c r="I30" s="31">
        <v>809</v>
      </c>
      <c r="J30" s="31">
        <v>813</v>
      </c>
      <c r="K30" s="31">
        <v>750</v>
      </c>
      <c r="L30" s="31">
        <v>729</v>
      </c>
      <c r="M30" s="115">
        <v>0.04</v>
      </c>
      <c r="N30" s="116">
        <v>0.05</v>
      </c>
      <c r="O30" s="116">
        <v>0.05</v>
      </c>
      <c r="P30" s="116">
        <v>0.05</v>
      </c>
      <c r="Q30" s="116">
        <v>0.05</v>
      </c>
      <c r="R30" s="116">
        <v>0.05</v>
      </c>
      <c r="S30" s="116">
        <v>0.05</v>
      </c>
      <c r="T30" s="116">
        <v>0.05</v>
      </c>
      <c r="U30" s="116">
        <v>0.05</v>
      </c>
      <c r="V30" s="116">
        <v>0.06</v>
      </c>
    </row>
    <row r="31" spans="1:22" x14ac:dyDescent="0.2">
      <c r="A31" s="156" t="str">
        <f t="shared" si="1"/>
        <v>At large</v>
      </c>
      <c r="B31" s="47" t="s">
        <v>8</v>
      </c>
      <c r="C31" s="31">
        <v>695</v>
      </c>
      <c r="D31" s="31">
        <v>641</v>
      </c>
      <c r="E31" s="31">
        <v>615</v>
      </c>
      <c r="F31" s="31">
        <v>613</v>
      </c>
      <c r="G31" s="31">
        <v>643</v>
      </c>
      <c r="H31" s="31">
        <v>621</v>
      </c>
      <c r="I31" s="31">
        <v>551</v>
      </c>
      <c r="J31" s="31">
        <v>615</v>
      </c>
      <c r="K31" s="31">
        <v>570</v>
      </c>
      <c r="L31" s="31">
        <v>497</v>
      </c>
      <c r="M31" s="115">
        <v>0.03</v>
      </c>
      <c r="N31" s="116">
        <v>0.03</v>
      </c>
      <c r="O31" s="116">
        <v>0.03</v>
      </c>
      <c r="P31" s="116">
        <v>0.03</v>
      </c>
      <c r="Q31" s="116">
        <v>0.04</v>
      </c>
      <c r="R31" s="116">
        <v>0.03</v>
      </c>
      <c r="S31" s="116">
        <v>0.03</v>
      </c>
      <c r="T31" s="116">
        <v>0.04</v>
      </c>
      <c r="U31" s="116">
        <v>0.04</v>
      </c>
      <c r="V31" s="116">
        <v>0.04</v>
      </c>
    </row>
    <row r="32" spans="1:22" x14ac:dyDescent="0.2">
      <c r="A32" s="156" t="str">
        <f t="shared" si="1"/>
        <v>At large</v>
      </c>
      <c r="B32" s="47" t="s">
        <v>9</v>
      </c>
      <c r="C32" s="31">
        <v>426</v>
      </c>
      <c r="D32" s="31">
        <v>407</v>
      </c>
      <c r="E32" s="31">
        <v>364</v>
      </c>
      <c r="F32" s="31">
        <v>427</v>
      </c>
      <c r="G32" s="31">
        <v>353</v>
      </c>
      <c r="H32" s="31">
        <v>352</v>
      </c>
      <c r="I32" s="31">
        <v>347</v>
      </c>
      <c r="J32" s="31">
        <v>319</v>
      </c>
      <c r="K32" s="31">
        <v>359</v>
      </c>
      <c r="L32" s="31">
        <v>316</v>
      </c>
      <c r="M32" s="115">
        <v>0.02</v>
      </c>
      <c r="N32" s="116">
        <v>0.02</v>
      </c>
      <c r="O32" s="116">
        <v>0.02</v>
      </c>
      <c r="P32" s="116">
        <v>0.02</v>
      </c>
      <c r="Q32" s="116">
        <v>0.02</v>
      </c>
      <c r="R32" s="116">
        <v>0.02</v>
      </c>
      <c r="S32" s="116">
        <v>0.02</v>
      </c>
      <c r="T32" s="116">
        <v>0.02</v>
      </c>
      <c r="U32" s="116">
        <v>0.03</v>
      </c>
      <c r="V32" s="116">
        <v>0.02</v>
      </c>
    </row>
    <row r="33" spans="1:22" x14ac:dyDescent="0.2">
      <c r="A33" s="156" t="str">
        <f t="shared" si="1"/>
        <v>At large</v>
      </c>
      <c r="B33" s="47" t="s">
        <v>14</v>
      </c>
      <c r="C33" s="31">
        <v>443</v>
      </c>
      <c r="D33" s="31">
        <v>388</v>
      </c>
      <c r="E33" s="31">
        <v>371</v>
      </c>
      <c r="F33" s="31">
        <v>382</v>
      </c>
      <c r="G33" s="31">
        <v>332</v>
      </c>
      <c r="H33" s="31">
        <v>422</v>
      </c>
      <c r="I33" s="31">
        <v>428</v>
      </c>
      <c r="J33" s="31">
        <v>438</v>
      </c>
      <c r="K33" s="31">
        <v>385</v>
      </c>
      <c r="L33" s="31">
        <v>375</v>
      </c>
      <c r="M33" s="115">
        <v>0.02</v>
      </c>
      <c r="N33" s="116">
        <v>0.02</v>
      </c>
      <c r="O33" s="116">
        <v>0.02</v>
      </c>
      <c r="P33" s="116">
        <v>0.02</v>
      </c>
      <c r="Q33" s="116">
        <v>0.02</v>
      </c>
      <c r="R33" s="116">
        <v>0.02</v>
      </c>
      <c r="S33" s="116">
        <v>0.03</v>
      </c>
      <c r="T33" s="116">
        <v>0.03</v>
      </c>
      <c r="U33" s="116">
        <v>0.03</v>
      </c>
      <c r="V33" s="116">
        <v>0.03</v>
      </c>
    </row>
    <row r="34" spans="1:22" x14ac:dyDescent="0.2">
      <c r="A34" s="156" t="str">
        <f t="shared" si="1"/>
        <v>At large</v>
      </c>
      <c r="B34" s="47" t="s">
        <v>10</v>
      </c>
      <c r="C34" s="31">
        <v>207</v>
      </c>
      <c r="D34" s="31">
        <v>144</v>
      </c>
      <c r="E34" s="31">
        <v>143</v>
      </c>
      <c r="F34" s="31">
        <v>201</v>
      </c>
      <c r="G34" s="31">
        <v>142</v>
      </c>
      <c r="H34" s="31">
        <v>111</v>
      </c>
      <c r="I34" s="31">
        <v>108</v>
      </c>
      <c r="J34" s="31">
        <v>89</v>
      </c>
      <c r="K34" s="31">
        <v>126</v>
      </c>
      <c r="L34" s="31">
        <v>77</v>
      </c>
      <c r="M34" s="115">
        <v>0.01</v>
      </c>
      <c r="N34" s="116">
        <v>0.01</v>
      </c>
      <c r="O34" s="116">
        <v>0.01</v>
      </c>
      <c r="P34" s="116">
        <v>0.01</v>
      </c>
      <c r="Q34" s="116">
        <v>0.01</v>
      </c>
      <c r="R34" s="116">
        <v>0.01</v>
      </c>
      <c r="S34" s="116">
        <v>0.01</v>
      </c>
      <c r="T34" s="116">
        <v>0.01</v>
      </c>
      <c r="U34" s="116">
        <v>0.01</v>
      </c>
      <c r="V34" s="116">
        <v>0.01</v>
      </c>
    </row>
    <row r="35" spans="1:22" x14ac:dyDescent="0.2">
      <c r="A35" s="157" t="str">
        <f t="shared" si="1"/>
        <v>At large</v>
      </c>
      <c r="B35" s="51" t="s">
        <v>0</v>
      </c>
      <c r="C35" s="114">
        <v>24682</v>
      </c>
      <c r="D35" s="114">
        <v>21712</v>
      </c>
      <c r="E35" s="114">
        <v>20070</v>
      </c>
      <c r="F35" s="114">
        <v>19128</v>
      </c>
      <c r="G35" s="114">
        <v>17664</v>
      </c>
      <c r="H35" s="114">
        <v>17754</v>
      </c>
      <c r="I35" s="114">
        <v>16595</v>
      </c>
      <c r="J35" s="114">
        <v>15339</v>
      </c>
      <c r="K35" s="114">
        <v>14143</v>
      </c>
      <c r="L35" s="114">
        <v>12642</v>
      </c>
      <c r="M35" s="117">
        <v>1</v>
      </c>
      <c r="N35" s="118">
        <v>1</v>
      </c>
      <c r="O35" s="118">
        <v>1</v>
      </c>
      <c r="P35" s="118">
        <v>1</v>
      </c>
      <c r="Q35" s="118">
        <v>1</v>
      </c>
      <c r="R35" s="118">
        <v>1</v>
      </c>
      <c r="S35" s="118">
        <v>1</v>
      </c>
      <c r="T35" s="118">
        <v>1</v>
      </c>
      <c r="U35" s="118">
        <v>1</v>
      </c>
      <c r="V35" s="118">
        <v>1</v>
      </c>
    </row>
    <row r="36" spans="1:22" x14ac:dyDescent="0.2">
      <c r="A36" s="159" t="s">
        <v>35</v>
      </c>
      <c r="B36" s="47" t="s">
        <v>13</v>
      </c>
      <c r="C36" s="31">
        <v>10887</v>
      </c>
      <c r="D36" s="31">
        <v>9418</v>
      </c>
      <c r="E36" s="31">
        <v>8070</v>
      </c>
      <c r="F36" s="31">
        <v>6482</v>
      </c>
      <c r="G36" s="31">
        <v>6453</v>
      </c>
      <c r="H36" s="31">
        <v>6359</v>
      </c>
      <c r="I36" s="31">
        <v>5972</v>
      </c>
      <c r="J36" s="31">
        <v>5360</v>
      </c>
      <c r="K36" s="31">
        <v>4812</v>
      </c>
      <c r="L36" s="31">
        <v>3641</v>
      </c>
      <c r="M36" s="115">
        <v>0.2</v>
      </c>
      <c r="N36" s="116">
        <v>0.19</v>
      </c>
      <c r="O36" s="116">
        <v>0.18</v>
      </c>
      <c r="P36" s="116">
        <v>0.16</v>
      </c>
      <c r="Q36" s="116">
        <v>0.15</v>
      </c>
      <c r="R36" s="116">
        <v>0.14000000000000001</v>
      </c>
      <c r="S36" s="116">
        <v>0.13</v>
      </c>
      <c r="T36" s="116">
        <v>0.12</v>
      </c>
      <c r="U36" s="116">
        <v>0.11</v>
      </c>
      <c r="V36" s="116">
        <v>0.09</v>
      </c>
    </row>
    <row r="37" spans="1:22" x14ac:dyDescent="0.2">
      <c r="A37" s="156" t="str">
        <f t="shared" ref="A37:A48" si="2">A36</f>
        <v>Bail</v>
      </c>
      <c r="B37" s="47" t="s">
        <v>1</v>
      </c>
      <c r="C37" s="31">
        <v>11917</v>
      </c>
      <c r="D37" s="31">
        <v>10990</v>
      </c>
      <c r="E37" s="31">
        <v>10146</v>
      </c>
      <c r="F37" s="31">
        <v>8763</v>
      </c>
      <c r="G37" s="31">
        <v>8935</v>
      </c>
      <c r="H37" s="31">
        <v>9193</v>
      </c>
      <c r="I37" s="31">
        <v>8928</v>
      </c>
      <c r="J37" s="31">
        <v>8516</v>
      </c>
      <c r="K37" s="31">
        <v>7819</v>
      </c>
      <c r="L37" s="31">
        <v>6997</v>
      </c>
      <c r="M37" s="115">
        <v>0.22</v>
      </c>
      <c r="N37" s="116">
        <v>0.22</v>
      </c>
      <c r="O37" s="116">
        <v>0.22</v>
      </c>
      <c r="P37" s="116">
        <v>0.22</v>
      </c>
      <c r="Q37" s="116">
        <v>0.21</v>
      </c>
      <c r="R37" s="116">
        <v>0.21</v>
      </c>
      <c r="S37" s="116">
        <v>0.2</v>
      </c>
      <c r="T37" s="116">
        <v>0.19</v>
      </c>
      <c r="U37" s="116">
        <v>0.17</v>
      </c>
      <c r="V37" s="116">
        <v>0.16</v>
      </c>
    </row>
    <row r="38" spans="1:22" x14ac:dyDescent="0.2">
      <c r="A38" s="156" t="str">
        <f t="shared" si="2"/>
        <v>Bail</v>
      </c>
      <c r="B38" s="47" t="s">
        <v>2</v>
      </c>
      <c r="C38" s="31">
        <v>8048</v>
      </c>
      <c r="D38" s="31">
        <v>7634</v>
      </c>
      <c r="E38" s="31">
        <v>7255</v>
      </c>
      <c r="F38" s="31">
        <v>6657</v>
      </c>
      <c r="G38" s="31">
        <v>7425</v>
      </c>
      <c r="H38" s="31">
        <v>8156</v>
      </c>
      <c r="I38" s="31">
        <v>8594</v>
      </c>
      <c r="J38" s="31">
        <v>8712</v>
      </c>
      <c r="K38" s="31">
        <v>8770</v>
      </c>
      <c r="L38" s="31">
        <v>8220</v>
      </c>
      <c r="M38" s="115">
        <v>0.15</v>
      </c>
      <c r="N38" s="116">
        <v>0.15</v>
      </c>
      <c r="O38" s="116">
        <v>0.16</v>
      </c>
      <c r="P38" s="116">
        <v>0.16</v>
      </c>
      <c r="Q38" s="116">
        <v>0.17</v>
      </c>
      <c r="R38" s="116">
        <v>0.18</v>
      </c>
      <c r="S38" s="116">
        <v>0.19</v>
      </c>
      <c r="T38" s="116">
        <v>0.19</v>
      </c>
      <c r="U38" s="116">
        <v>0.2</v>
      </c>
      <c r="V38" s="116">
        <v>0.19</v>
      </c>
    </row>
    <row r="39" spans="1:22" x14ac:dyDescent="0.2">
      <c r="A39" s="156" t="str">
        <f t="shared" si="2"/>
        <v>Bail</v>
      </c>
      <c r="B39" s="47" t="s">
        <v>3</v>
      </c>
      <c r="C39" s="31">
        <v>5975</v>
      </c>
      <c r="D39" s="31">
        <v>5707</v>
      </c>
      <c r="E39" s="31">
        <v>5367</v>
      </c>
      <c r="F39" s="31">
        <v>4867</v>
      </c>
      <c r="G39" s="31">
        <v>5257</v>
      </c>
      <c r="H39" s="31">
        <v>5927</v>
      </c>
      <c r="I39" s="31">
        <v>6327</v>
      </c>
      <c r="J39" s="31">
        <v>6729</v>
      </c>
      <c r="K39" s="31">
        <v>7035</v>
      </c>
      <c r="L39" s="31">
        <v>7240</v>
      </c>
      <c r="M39" s="115">
        <v>0.11</v>
      </c>
      <c r="N39" s="116">
        <v>0.11</v>
      </c>
      <c r="O39" s="116">
        <v>0.12</v>
      </c>
      <c r="P39" s="116">
        <v>0.12</v>
      </c>
      <c r="Q39" s="116">
        <v>0.12</v>
      </c>
      <c r="R39" s="116">
        <v>0.13</v>
      </c>
      <c r="S39" s="116">
        <v>0.14000000000000001</v>
      </c>
      <c r="T39" s="116">
        <v>0.15</v>
      </c>
      <c r="U39" s="116">
        <v>0.16</v>
      </c>
      <c r="V39" s="116">
        <v>0.17</v>
      </c>
    </row>
    <row r="40" spans="1:22" x14ac:dyDescent="0.2">
      <c r="A40" s="156" t="str">
        <f t="shared" si="2"/>
        <v>Bail</v>
      </c>
      <c r="B40" s="47" t="s">
        <v>4</v>
      </c>
      <c r="C40" s="31">
        <v>5416</v>
      </c>
      <c r="D40" s="31">
        <v>4845</v>
      </c>
      <c r="E40" s="31">
        <v>4300</v>
      </c>
      <c r="F40" s="31">
        <v>3921</v>
      </c>
      <c r="G40" s="31">
        <v>4239</v>
      </c>
      <c r="H40" s="31">
        <v>4392</v>
      </c>
      <c r="I40" s="31">
        <v>4634</v>
      </c>
      <c r="J40" s="31">
        <v>4958</v>
      </c>
      <c r="K40" s="31">
        <v>5024</v>
      </c>
      <c r="L40" s="31">
        <v>5207</v>
      </c>
      <c r="M40" s="115">
        <v>0.1</v>
      </c>
      <c r="N40" s="116">
        <v>0.1</v>
      </c>
      <c r="O40" s="116">
        <v>0.09</v>
      </c>
      <c r="P40" s="116">
        <v>0.1</v>
      </c>
      <c r="Q40" s="116">
        <v>0.1</v>
      </c>
      <c r="R40" s="116">
        <v>0.1</v>
      </c>
      <c r="S40" s="116">
        <v>0.1</v>
      </c>
      <c r="T40" s="116">
        <v>0.11</v>
      </c>
      <c r="U40" s="116">
        <v>0.11</v>
      </c>
      <c r="V40" s="116">
        <v>0.12</v>
      </c>
    </row>
    <row r="41" spans="1:22" x14ac:dyDescent="0.2">
      <c r="A41" s="156" t="str">
        <f t="shared" si="2"/>
        <v>Bail</v>
      </c>
      <c r="B41" s="47" t="s">
        <v>5</v>
      </c>
      <c r="C41" s="31">
        <v>4656</v>
      </c>
      <c r="D41" s="31">
        <v>4356</v>
      </c>
      <c r="E41" s="31">
        <v>4002</v>
      </c>
      <c r="F41" s="31">
        <v>3621</v>
      </c>
      <c r="G41" s="31">
        <v>3765</v>
      </c>
      <c r="H41" s="31">
        <v>3680</v>
      </c>
      <c r="I41" s="31">
        <v>3664</v>
      </c>
      <c r="J41" s="31">
        <v>3663</v>
      </c>
      <c r="K41" s="31">
        <v>3817</v>
      </c>
      <c r="L41" s="31">
        <v>3805</v>
      </c>
      <c r="M41" s="115">
        <v>0.09</v>
      </c>
      <c r="N41" s="116">
        <v>0.09</v>
      </c>
      <c r="O41" s="116">
        <v>0.09</v>
      </c>
      <c r="P41" s="116">
        <v>0.09</v>
      </c>
      <c r="Q41" s="116">
        <v>0.09</v>
      </c>
      <c r="R41" s="116">
        <v>0.08</v>
      </c>
      <c r="S41" s="116">
        <v>0.08</v>
      </c>
      <c r="T41" s="116">
        <v>0.08</v>
      </c>
      <c r="U41" s="116">
        <v>0.09</v>
      </c>
      <c r="V41" s="116">
        <v>0.09</v>
      </c>
    </row>
    <row r="42" spans="1:22" x14ac:dyDescent="0.2">
      <c r="A42" s="156" t="str">
        <f t="shared" si="2"/>
        <v>Bail</v>
      </c>
      <c r="B42" s="47" t="s">
        <v>6</v>
      </c>
      <c r="C42" s="31">
        <v>3369</v>
      </c>
      <c r="D42" s="31">
        <v>3221</v>
      </c>
      <c r="E42" s="31">
        <v>2848</v>
      </c>
      <c r="F42" s="31">
        <v>2764</v>
      </c>
      <c r="G42" s="31">
        <v>2743</v>
      </c>
      <c r="H42" s="31">
        <v>2813</v>
      </c>
      <c r="I42" s="31">
        <v>3037</v>
      </c>
      <c r="J42" s="31">
        <v>3013</v>
      </c>
      <c r="K42" s="31">
        <v>3079</v>
      </c>
      <c r="L42" s="31">
        <v>3012</v>
      </c>
      <c r="M42" s="115">
        <v>0.06</v>
      </c>
      <c r="N42" s="116">
        <v>0.06</v>
      </c>
      <c r="O42" s="116">
        <v>0.06</v>
      </c>
      <c r="P42" s="116">
        <v>7.0000000000000007E-2</v>
      </c>
      <c r="Q42" s="116">
        <v>0.06</v>
      </c>
      <c r="R42" s="116">
        <v>0.06</v>
      </c>
      <c r="S42" s="116">
        <v>7.0000000000000007E-2</v>
      </c>
      <c r="T42" s="116">
        <v>7.0000000000000007E-2</v>
      </c>
      <c r="U42" s="116">
        <v>7.0000000000000007E-2</v>
      </c>
      <c r="V42" s="116">
        <v>7.0000000000000007E-2</v>
      </c>
    </row>
    <row r="43" spans="1:22" x14ac:dyDescent="0.2">
      <c r="A43" s="156" t="str">
        <f t="shared" si="2"/>
        <v>Bail</v>
      </c>
      <c r="B43" s="47" t="s">
        <v>7</v>
      </c>
      <c r="C43" s="31">
        <v>1962</v>
      </c>
      <c r="D43" s="31">
        <v>1967</v>
      </c>
      <c r="E43" s="31">
        <v>1898</v>
      </c>
      <c r="F43" s="31">
        <v>1688</v>
      </c>
      <c r="G43" s="31">
        <v>1885</v>
      </c>
      <c r="H43" s="31">
        <v>1922</v>
      </c>
      <c r="I43" s="31">
        <v>1996</v>
      </c>
      <c r="J43" s="31">
        <v>2073</v>
      </c>
      <c r="K43" s="31">
        <v>2096</v>
      </c>
      <c r="L43" s="31">
        <v>2053</v>
      </c>
      <c r="M43" s="115">
        <v>0.04</v>
      </c>
      <c r="N43" s="116">
        <v>0.04</v>
      </c>
      <c r="O43" s="116">
        <v>0.04</v>
      </c>
      <c r="P43" s="116">
        <v>0.04</v>
      </c>
      <c r="Q43" s="116">
        <v>0.04</v>
      </c>
      <c r="R43" s="116">
        <v>0.04</v>
      </c>
      <c r="S43" s="116">
        <v>0.04</v>
      </c>
      <c r="T43" s="116">
        <v>0.05</v>
      </c>
      <c r="U43" s="116">
        <v>0.05</v>
      </c>
      <c r="V43" s="116">
        <v>0.05</v>
      </c>
    </row>
    <row r="44" spans="1:22" x14ac:dyDescent="0.2">
      <c r="A44" s="156" t="str">
        <f t="shared" si="2"/>
        <v>Bail</v>
      </c>
      <c r="B44" s="47" t="s">
        <v>8</v>
      </c>
      <c r="C44" s="31">
        <v>984</v>
      </c>
      <c r="D44" s="31">
        <v>983</v>
      </c>
      <c r="E44" s="31">
        <v>960</v>
      </c>
      <c r="F44" s="31">
        <v>873</v>
      </c>
      <c r="G44" s="31">
        <v>1006</v>
      </c>
      <c r="H44" s="31">
        <v>1090</v>
      </c>
      <c r="I44" s="31">
        <v>1153</v>
      </c>
      <c r="J44" s="31">
        <v>1171</v>
      </c>
      <c r="K44" s="31">
        <v>1272</v>
      </c>
      <c r="L44" s="31">
        <v>1214</v>
      </c>
      <c r="M44" s="115">
        <v>0.02</v>
      </c>
      <c r="N44" s="116">
        <v>0.02</v>
      </c>
      <c r="O44" s="116">
        <v>0.02</v>
      </c>
      <c r="P44" s="116">
        <v>0.02</v>
      </c>
      <c r="Q44" s="116">
        <v>0.02</v>
      </c>
      <c r="R44" s="116">
        <v>0.02</v>
      </c>
      <c r="S44" s="116">
        <v>0.03</v>
      </c>
      <c r="T44" s="116">
        <v>0.03</v>
      </c>
      <c r="U44" s="116">
        <v>0.03</v>
      </c>
      <c r="V44" s="116">
        <v>0.03</v>
      </c>
    </row>
    <row r="45" spans="1:22" x14ac:dyDescent="0.2">
      <c r="A45" s="156" t="str">
        <f t="shared" si="2"/>
        <v>Bail</v>
      </c>
      <c r="B45" s="47" t="s">
        <v>9</v>
      </c>
      <c r="C45" s="31">
        <v>520</v>
      </c>
      <c r="D45" s="31">
        <v>456</v>
      </c>
      <c r="E45" s="31">
        <v>500</v>
      </c>
      <c r="F45" s="31">
        <v>448</v>
      </c>
      <c r="G45" s="31">
        <v>467</v>
      </c>
      <c r="H45" s="31">
        <v>502</v>
      </c>
      <c r="I45" s="31">
        <v>534</v>
      </c>
      <c r="J45" s="31">
        <v>600</v>
      </c>
      <c r="K45" s="31">
        <v>646</v>
      </c>
      <c r="L45" s="31">
        <v>607</v>
      </c>
      <c r="M45" s="115">
        <v>0.01</v>
      </c>
      <c r="N45" s="116">
        <v>0.01</v>
      </c>
      <c r="O45" s="116">
        <v>0.01</v>
      </c>
      <c r="P45" s="116">
        <v>0.01</v>
      </c>
      <c r="Q45" s="116">
        <v>0.01</v>
      </c>
      <c r="R45" s="116">
        <v>0.01</v>
      </c>
      <c r="S45" s="116">
        <v>0.01</v>
      </c>
      <c r="T45" s="116">
        <v>0.01</v>
      </c>
      <c r="U45" s="116">
        <v>0.01</v>
      </c>
      <c r="V45" s="116">
        <v>0.01</v>
      </c>
    </row>
    <row r="46" spans="1:22" x14ac:dyDescent="0.2">
      <c r="A46" s="156" t="str">
        <f t="shared" si="2"/>
        <v>Bail</v>
      </c>
      <c r="B46" s="47" t="s">
        <v>14</v>
      </c>
      <c r="C46" s="31">
        <v>329</v>
      </c>
      <c r="D46" s="31">
        <v>330</v>
      </c>
      <c r="E46" s="31">
        <v>344</v>
      </c>
      <c r="F46" s="31">
        <v>277</v>
      </c>
      <c r="G46" s="31">
        <v>348</v>
      </c>
      <c r="H46" s="31">
        <v>382</v>
      </c>
      <c r="I46" s="31">
        <v>399</v>
      </c>
      <c r="J46" s="31">
        <v>416</v>
      </c>
      <c r="K46" s="31">
        <v>435</v>
      </c>
      <c r="L46" s="31">
        <v>457</v>
      </c>
      <c r="M46" s="115">
        <v>0.01</v>
      </c>
      <c r="N46" s="116">
        <v>0.01</v>
      </c>
      <c r="O46" s="116">
        <v>0.01</v>
      </c>
      <c r="P46" s="116">
        <v>0.01</v>
      </c>
      <c r="Q46" s="116">
        <v>0.01</v>
      </c>
      <c r="R46" s="116">
        <v>0.01</v>
      </c>
      <c r="S46" s="116">
        <v>0.01</v>
      </c>
      <c r="T46" s="116">
        <v>0.01</v>
      </c>
      <c r="U46" s="116">
        <v>0.01</v>
      </c>
      <c r="V46" s="116">
        <v>0.01</v>
      </c>
    </row>
    <row r="47" spans="1:22" x14ac:dyDescent="0.2">
      <c r="A47" s="156" t="str">
        <f t="shared" si="2"/>
        <v>Bail</v>
      </c>
      <c r="B47" s="47" t="s">
        <v>10</v>
      </c>
      <c r="C47" s="31">
        <v>132</v>
      </c>
      <c r="D47" s="31">
        <v>118</v>
      </c>
      <c r="E47" s="31">
        <v>112</v>
      </c>
      <c r="F47" s="31">
        <v>95</v>
      </c>
      <c r="G47" s="31">
        <v>68</v>
      </c>
      <c r="H47" s="31">
        <v>80</v>
      </c>
      <c r="I47" s="31">
        <v>73</v>
      </c>
      <c r="J47" s="31">
        <v>85</v>
      </c>
      <c r="K47" s="31">
        <v>72</v>
      </c>
      <c r="L47" s="31">
        <v>74</v>
      </c>
      <c r="M47" s="115" t="s">
        <v>378</v>
      </c>
      <c r="N47" s="116" t="s">
        <v>378</v>
      </c>
      <c r="O47" s="116" t="s">
        <v>378</v>
      </c>
      <c r="P47" s="116" t="s">
        <v>378</v>
      </c>
      <c r="Q47" s="116" t="s">
        <v>378</v>
      </c>
      <c r="R47" s="116" t="s">
        <v>378</v>
      </c>
      <c r="S47" s="116" t="s">
        <v>378</v>
      </c>
      <c r="T47" s="116" t="s">
        <v>378</v>
      </c>
      <c r="U47" s="116" t="s">
        <v>378</v>
      </c>
      <c r="V47" s="116" t="s">
        <v>378</v>
      </c>
    </row>
    <row r="48" spans="1:22" x14ac:dyDescent="0.2">
      <c r="A48" s="157" t="str">
        <f t="shared" si="2"/>
        <v>Bail</v>
      </c>
      <c r="B48" s="51" t="s">
        <v>0</v>
      </c>
      <c r="C48" s="114">
        <v>54195</v>
      </c>
      <c r="D48" s="114">
        <v>50025</v>
      </c>
      <c r="E48" s="114">
        <v>45802</v>
      </c>
      <c r="F48" s="114">
        <v>40456</v>
      </c>
      <c r="G48" s="114">
        <v>42591</v>
      </c>
      <c r="H48" s="114">
        <v>44496</v>
      </c>
      <c r="I48" s="114">
        <v>45311</v>
      </c>
      <c r="J48" s="114">
        <v>45296</v>
      </c>
      <c r="K48" s="114">
        <v>44877</v>
      </c>
      <c r="L48" s="114">
        <v>42527</v>
      </c>
      <c r="M48" s="117">
        <v>1</v>
      </c>
      <c r="N48" s="118">
        <v>1</v>
      </c>
      <c r="O48" s="118">
        <v>1</v>
      </c>
      <c r="P48" s="118">
        <v>1</v>
      </c>
      <c r="Q48" s="118">
        <v>1</v>
      </c>
      <c r="R48" s="118">
        <v>1</v>
      </c>
      <c r="S48" s="118">
        <v>1</v>
      </c>
      <c r="T48" s="118">
        <v>1</v>
      </c>
      <c r="U48" s="118">
        <v>1</v>
      </c>
      <c r="V48" s="118">
        <v>1</v>
      </c>
    </row>
    <row r="49" spans="1:22" x14ac:dyDescent="0.2">
      <c r="A49" s="159" t="s">
        <v>192</v>
      </c>
      <c r="B49" s="47" t="s">
        <v>13</v>
      </c>
      <c r="C49" s="31">
        <v>103</v>
      </c>
      <c r="D49" s="31">
        <v>132</v>
      </c>
      <c r="E49" s="31">
        <v>113</v>
      </c>
      <c r="F49" s="31">
        <v>132</v>
      </c>
      <c r="G49" s="31">
        <v>215</v>
      </c>
      <c r="H49" s="31">
        <v>280</v>
      </c>
      <c r="I49" s="31">
        <v>323</v>
      </c>
      <c r="J49" s="31">
        <v>343</v>
      </c>
      <c r="K49" s="31">
        <v>354</v>
      </c>
      <c r="L49" s="31">
        <v>278</v>
      </c>
      <c r="M49" s="115">
        <v>0.21</v>
      </c>
      <c r="N49" s="116">
        <v>0.22</v>
      </c>
      <c r="O49" s="116">
        <v>0.19</v>
      </c>
      <c r="P49" s="116">
        <v>0.19</v>
      </c>
      <c r="Q49" s="116">
        <v>0.21</v>
      </c>
      <c r="R49" s="116">
        <v>0.22</v>
      </c>
      <c r="S49" s="116">
        <v>0.2</v>
      </c>
      <c r="T49" s="116">
        <v>0.16</v>
      </c>
      <c r="U49" s="116">
        <v>0.12</v>
      </c>
      <c r="V49" s="116">
        <v>0.09</v>
      </c>
    </row>
    <row r="50" spans="1:22" x14ac:dyDescent="0.2">
      <c r="A50" s="156" t="str">
        <f t="shared" ref="A50:A61" si="3">A49</f>
        <v>EM bail</v>
      </c>
      <c r="B50" s="47" t="s">
        <v>1</v>
      </c>
      <c r="C50" s="31">
        <v>88</v>
      </c>
      <c r="D50" s="31">
        <v>141</v>
      </c>
      <c r="E50" s="31">
        <v>126</v>
      </c>
      <c r="F50" s="31">
        <v>126</v>
      </c>
      <c r="G50" s="31">
        <v>204</v>
      </c>
      <c r="H50" s="31">
        <v>238</v>
      </c>
      <c r="I50" s="31">
        <v>299</v>
      </c>
      <c r="J50" s="31">
        <v>390</v>
      </c>
      <c r="K50" s="31">
        <v>474</v>
      </c>
      <c r="L50" s="31">
        <v>485</v>
      </c>
      <c r="M50" s="115">
        <v>0.18</v>
      </c>
      <c r="N50" s="116">
        <v>0.23</v>
      </c>
      <c r="O50" s="116">
        <v>0.21</v>
      </c>
      <c r="P50" s="116">
        <v>0.18</v>
      </c>
      <c r="Q50" s="116">
        <v>0.2</v>
      </c>
      <c r="R50" s="116">
        <v>0.19</v>
      </c>
      <c r="S50" s="116">
        <v>0.18</v>
      </c>
      <c r="T50" s="116">
        <v>0.18</v>
      </c>
      <c r="U50" s="116">
        <v>0.17</v>
      </c>
      <c r="V50" s="116">
        <v>0.16</v>
      </c>
    </row>
    <row r="51" spans="1:22" x14ac:dyDescent="0.2">
      <c r="A51" s="156" t="str">
        <f t="shared" si="3"/>
        <v>EM bail</v>
      </c>
      <c r="B51" s="47" t="s">
        <v>2</v>
      </c>
      <c r="C51" s="31">
        <v>96</v>
      </c>
      <c r="D51" s="31">
        <v>110</v>
      </c>
      <c r="E51" s="31">
        <v>121</v>
      </c>
      <c r="F51" s="31">
        <v>137</v>
      </c>
      <c r="G51" s="31">
        <v>207</v>
      </c>
      <c r="H51" s="31">
        <v>265</v>
      </c>
      <c r="I51" s="31">
        <v>342</v>
      </c>
      <c r="J51" s="31">
        <v>482</v>
      </c>
      <c r="K51" s="31">
        <v>643</v>
      </c>
      <c r="L51" s="31">
        <v>688</v>
      </c>
      <c r="M51" s="115">
        <v>0.19</v>
      </c>
      <c r="N51" s="116">
        <v>0.18</v>
      </c>
      <c r="O51" s="116">
        <v>0.2</v>
      </c>
      <c r="P51" s="116">
        <v>0.2</v>
      </c>
      <c r="Q51" s="116">
        <v>0.2</v>
      </c>
      <c r="R51" s="116">
        <v>0.21</v>
      </c>
      <c r="S51" s="116">
        <v>0.21</v>
      </c>
      <c r="T51" s="116">
        <v>0.22</v>
      </c>
      <c r="U51" s="116">
        <v>0.23</v>
      </c>
      <c r="V51" s="116">
        <v>0.22</v>
      </c>
    </row>
    <row r="52" spans="1:22" x14ac:dyDescent="0.2">
      <c r="A52" s="156" t="str">
        <f t="shared" si="3"/>
        <v>EM bail</v>
      </c>
      <c r="B52" s="47" t="s">
        <v>3</v>
      </c>
      <c r="C52" s="31">
        <v>84</v>
      </c>
      <c r="D52" s="31">
        <v>80</v>
      </c>
      <c r="E52" s="31">
        <v>85</v>
      </c>
      <c r="F52" s="31">
        <v>105</v>
      </c>
      <c r="G52" s="31">
        <v>143</v>
      </c>
      <c r="H52" s="31">
        <v>191</v>
      </c>
      <c r="I52" s="31">
        <v>241</v>
      </c>
      <c r="J52" s="31">
        <v>379</v>
      </c>
      <c r="K52" s="31">
        <v>522</v>
      </c>
      <c r="L52" s="31">
        <v>620</v>
      </c>
      <c r="M52" s="115">
        <v>0.17</v>
      </c>
      <c r="N52" s="116">
        <v>0.13</v>
      </c>
      <c r="O52" s="116">
        <v>0.14000000000000001</v>
      </c>
      <c r="P52" s="116">
        <v>0.15</v>
      </c>
      <c r="Q52" s="116">
        <v>0.14000000000000001</v>
      </c>
      <c r="R52" s="116">
        <v>0.15</v>
      </c>
      <c r="S52" s="116">
        <v>0.15</v>
      </c>
      <c r="T52" s="116">
        <v>0.17</v>
      </c>
      <c r="U52" s="116">
        <v>0.18</v>
      </c>
      <c r="V52" s="116">
        <v>0.2</v>
      </c>
    </row>
    <row r="53" spans="1:22" x14ac:dyDescent="0.2">
      <c r="A53" s="156" t="str">
        <f t="shared" si="3"/>
        <v>EM bail</v>
      </c>
      <c r="B53" s="47" t="s">
        <v>4</v>
      </c>
      <c r="C53" s="31">
        <v>52</v>
      </c>
      <c r="D53" s="31">
        <v>67</v>
      </c>
      <c r="E53" s="31">
        <v>68</v>
      </c>
      <c r="F53" s="31">
        <v>73</v>
      </c>
      <c r="G53" s="31">
        <v>100</v>
      </c>
      <c r="H53" s="31">
        <v>125</v>
      </c>
      <c r="I53" s="31">
        <v>173</v>
      </c>
      <c r="J53" s="31">
        <v>277</v>
      </c>
      <c r="K53" s="31">
        <v>371</v>
      </c>
      <c r="L53" s="31">
        <v>456</v>
      </c>
      <c r="M53" s="115">
        <v>0.1</v>
      </c>
      <c r="N53" s="116">
        <v>0.11</v>
      </c>
      <c r="O53" s="116">
        <v>0.11</v>
      </c>
      <c r="P53" s="116">
        <v>0.11</v>
      </c>
      <c r="Q53" s="116">
        <v>0.1</v>
      </c>
      <c r="R53" s="116">
        <v>0.1</v>
      </c>
      <c r="S53" s="116">
        <v>0.11</v>
      </c>
      <c r="T53" s="116">
        <v>0.13</v>
      </c>
      <c r="U53" s="116">
        <v>0.13</v>
      </c>
      <c r="V53" s="116">
        <v>0.15</v>
      </c>
    </row>
    <row r="54" spans="1:22" x14ac:dyDescent="0.2">
      <c r="A54" s="156" t="str">
        <f t="shared" si="3"/>
        <v>EM bail</v>
      </c>
      <c r="B54" s="47" t="s">
        <v>5</v>
      </c>
      <c r="C54" s="31">
        <v>35</v>
      </c>
      <c r="D54" s="31">
        <v>29</v>
      </c>
      <c r="E54" s="31">
        <v>41</v>
      </c>
      <c r="F54" s="31">
        <v>57</v>
      </c>
      <c r="G54" s="31">
        <v>81</v>
      </c>
      <c r="H54" s="31">
        <v>79</v>
      </c>
      <c r="I54" s="31">
        <v>108</v>
      </c>
      <c r="J54" s="31">
        <v>142</v>
      </c>
      <c r="K54" s="31">
        <v>222</v>
      </c>
      <c r="L54" s="31">
        <v>284</v>
      </c>
      <c r="M54" s="115">
        <v>7.0000000000000007E-2</v>
      </c>
      <c r="N54" s="116">
        <v>0.05</v>
      </c>
      <c r="O54" s="116">
        <v>7.0000000000000007E-2</v>
      </c>
      <c r="P54" s="116">
        <v>0.08</v>
      </c>
      <c r="Q54" s="116">
        <v>0.08</v>
      </c>
      <c r="R54" s="116">
        <v>0.06</v>
      </c>
      <c r="S54" s="116">
        <v>7.0000000000000007E-2</v>
      </c>
      <c r="T54" s="116">
        <v>0.06</v>
      </c>
      <c r="U54" s="116">
        <v>0.08</v>
      </c>
      <c r="V54" s="116">
        <v>0.09</v>
      </c>
    </row>
    <row r="55" spans="1:22" x14ac:dyDescent="0.2">
      <c r="A55" s="156" t="str">
        <f t="shared" si="3"/>
        <v>EM bail</v>
      </c>
      <c r="B55" s="47" t="s">
        <v>6</v>
      </c>
      <c r="C55" s="31">
        <v>24</v>
      </c>
      <c r="D55" s="31">
        <v>26</v>
      </c>
      <c r="E55" s="31">
        <v>22</v>
      </c>
      <c r="F55" s="31">
        <v>28</v>
      </c>
      <c r="G55" s="31">
        <v>29</v>
      </c>
      <c r="H55" s="31">
        <v>53</v>
      </c>
      <c r="I55" s="31">
        <v>62</v>
      </c>
      <c r="J55" s="31">
        <v>90</v>
      </c>
      <c r="K55" s="31">
        <v>136</v>
      </c>
      <c r="L55" s="31">
        <v>161</v>
      </c>
      <c r="M55" s="115">
        <v>0.05</v>
      </c>
      <c r="N55" s="116">
        <v>0.04</v>
      </c>
      <c r="O55" s="116">
        <v>0.04</v>
      </c>
      <c r="P55" s="116">
        <v>0.04</v>
      </c>
      <c r="Q55" s="116">
        <v>0.03</v>
      </c>
      <c r="R55" s="116">
        <v>0.04</v>
      </c>
      <c r="S55" s="116">
        <v>0.04</v>
      </c>
      <c r="T55" s="116">
        <v>0.04</v>
      </c>
      <c r="U55" s="116">
        <v>0.05</v>
      </c>
      <c r="V55" s="116">
        <v>0.05</v>
      </c>
    </row>
    <row r="56" spans="1:22" x14ac:dyDescent="0.2">
      <c r="A56" s="156" t="str">
        <f t="shared" si="3"/>
        <v>EM bail</v>
      </c>
      <c r="B56" s="47" t="s">
        <v>7</v>
      </c>
      <c r="C56" s="31">
        <v>7</v>
      </c>
      <c r="D56" s="31">
        <v>10</v>
      </c>
      <c r="E56" s="31">
        <v>22</v>
      </c>
      <c r="F56" s="31">
        <v>23</v>
      </c>
      <c r="G56" s="31">
        <v>20</v>
      </c>
      <c r="H56" s="31">
        <v>32</v>
      </c>
      <c r="I56" s="31">
        <v>46</v>
      </c>
      <c r="J56" s="31">
        <v>46</v>
      </c>
      <c r="K56" s="31">
        <v>82</v>
      </c>
      <c r="L56" s="31">
        <v>93</v>
      </c>
      <c r="M56" s="115">
        <v>0.01</v>
      </c>
      <c r="N56" s="116">
        <v>0.02</v>
      </c>
      <c r="O56" s="116">
        <v>0.04</v>
      </c>
      <c r="P56" s="116">
        <v>0.03</v>
      </c>
      <c r="Q56" s="116">
        <v>0.02</v>
      </c>
      <c r="R56" s="116">
        <v>0.02</v>
      </c>
      <c r="S56" s="116">
        <v>0.03</v>
      </c>
      <c r="T56" s="116">
        <v>0.02</v>
      </c>
      <c r="U56" s="116">
        <v>0.03</v>
      </c>
      <c r="V56" s="116">
        <v>0.03</v>
      </c>
    </row>
    <row r="57" spans="1:22" x14ac:dyDescent="0.2">
      <c r="A57" s="156" t="str">
        <f t="shared" si="3"/>
        <v>EM bail</v>
      </c>
      <c r="B57" s="47" t="s">
        <v>8</v>
      </c>
      <c r="C57" s="31">
        <v>4</v>
      </c>
      <c r="D57" s="31">
        <v>5</v>
      </c>
      <c r="E57" s="31">
        <v>1</v>
      </c>
      <c r="F57" s="31">
        <v>5</v>
      </c>
      <c r="G57" s="31">
        <v>13</v>
      </c>
      <c r="H57" s="31">
        <v>13</v>
      </c>
      <c r="I57" s="31">
        <v>16</v>
      </c>
      <c r="J57" s="31">
        <v>36</v>
      </c>
      <c r="K57" s="31">
        <v>35</v>
      </c>
      <c r="L57" s="31">
        <v>34</v>
      </c>
      <c r="M57" s="115">
        <v>0.01</v>
      </c>
      <c r="N57" s="116">
        <v>0.01</v>
      </c>
      <c r="O57" s="116" t="s">
        <v>378</v>
      </c>
      <c r="P57" s="116">
        <v>0.01</v>
      </c>
      <c r="Q57" s="116">
        <v>0.01</v>
      </c>
      <c r="R57" s="116">
        <v>0.01</v>
      </c>
      <c r="S57" s="116">
        <v>0.01</v>
      </c>
      <c r="T57" s="116">
        <v>0.02</v>
      </c>
      <c r="U57" s="116">
        <v>0.01</v>
      </c>
      <c r="V57" s="116">
        <v>0.01</v>
      </c>
    </row>
    <row r="58" spans="1:22" x14ac:dyDescent="0.2">
      <c r="A58" s="156" t="str">
        <f t="shared" si="3"/>
        <v>EM bail</v>
      </c>
      <c r="B58" s="47" t="s">
        <v>9</v>
      </c>
      <c r="C58" s="31">
        <v>1</v>
      </c>
      <c r="D58" s="31">
        <v>0</v>
      </c>
      <c r="E58" s="31">
        <v>1</v>
      </c>
      <c r="F58" s="31">
        <v>1</v>
      </c>
      <c r="G58" s="31">
        <v>3</v>
      </c>
      <c r="H58" s="31">
        <v>2</v>
      </c>
      <c r="I58" s="31">
        <v>3</v>
      </c>
      <c r="J58" s="31">
        <v>8</v>
      </c>
      <c r="K58" s="31">
        <v>6</v>
      </c>
      <c r="L58" s="31">
        <v>11</v>
      </c>
      <c r="M58" s="115" t="s">
        <v>378</v>
      </c>
      <c r="N58" s="116">
        <v>0</v>
      </c>
      <c r="O58" s="116" t="s">
        <v>378</v>
      </c>
      <c r="P58" s="116" t="s">
        <v>378</v>
      </c>
      <c r="Q58" s="116" t="s">
        <v>378</v>
      </c>
      <c r="R58" s="116" t="s">
        <v>378</v>
      </c>
      <c r="S58" s="116" t="s">
        <v>378</v>
      </c>
      <c r="T58" s="116" t="s">
        <v>378</v>
      </c>
      <c r="U58" s="116" t="s">
        <v>378</v>
      </c>
      <c r="V58" s="116" t="s">
        <v>378</v>
      </c>
    </row>
    <row r="59" spans="1:22" x14ac:dyDescent="0.2">
      <c r="A59" s="156" t="str">
        <f t="shared" si="3"/>
        <v>EM bail</v>
      </c>
      <c r="B59" s="47" t="s">
        <v>14</v>
      </c>
      <c r="C59" s="31">
        <v>3</v>
      </c>
      <c r="D59" s="31">
        <v>3</v>
      </c>
      <c r="E59" s="31">
        <v>1</v>
      </c>
      <c r="F59" s="31">
        <v>2</v>
      </c>
      <c r="G59" s="31">
        <v>0</v>
      </c>
      <c r="H59" s="31">
        <v>3</v>
      </c>
      <c r="I59" s="31">
        <v>5</v>
      </c>
      <c r="J59" s="31">
        <v>2</v>
      </c>
      <c r="K59" s="31">
        <v>4</v>
      </c>
      <c r="L59" s="31">
        <v>5</v>
      </c>
      <c r="M59" s="115">
        <v>0.01</v>
      </c>
      <c r="N59" s="116" t="s">
        <v>378</v>
      </c>
      <c r="O59" s="116" t="s">
        <v>378</v>
      </c>
      <c r="P59" s="116" t="s">
        <v>378</v>
      </c>
      <c r="Q59" s="116">
        <v>0</v>
      </c>
      <c r="R59" s="116" t="s">
        <v>378</v>
      </c>
      <c r="S59" s="116" t="s">
        <v>378</v>
      </c>
      <c r="T59" s="116" t="s">
        <v>378</v>
      </c>
      <c r="U59" s="116" t="s">
        <v>378</v>
      </c>
      <c r="V59" s="116" t="s">
        <v>378</v>
      </c>
    </row>
    <row r="60" spans="1:22" x14ac:dyDescent="0.2">
      <c r="A60" s="156" t="str">
        <f t="shared" si="3"/>
        <v>EM bail</v>
      </c>
      <c r="B60" s="47" t="s">
        <v>10</v>
      </c>
      <c r="C60" s="31">
        <v>3</v>
      </c>
      <c r="D60" s="31">
        <v>1</v>
      </c>
      <c r="E60" s="31">
        <v>2</v>
      </c>
      <c r="F60" s="31">
        <v>2</v>
      </c>
      <c r="G60" s="31">
        <v>3</v>
      </c>
      <c r="H60" s="31">
        <v>2</v>
      </c>
      <c r="I60" s="31">
        <v>1</v>
      </c>
      <c r="J60" s="31">
        <v>4</v>
      </c>
      <c r="K60" s="31">
        <v>0</v>
      </c>
      <c r="L60" s="31">
        <v>2</v>
      </c>
      <c r="M60" s="115">
        <v>0.01</v>
      </c>
      <c r="N60" s="116" t="s">
        <v>378</v>
      </c>
      <c r="O60" s="116" t="s">
        <v>378</v>
      </c>
      <c r="P60" s="116" t="s">
        <v>378</v>
      </c>
      <c r="Q60" s="116" t="s">
        <v>378</v>
      </c>
      <c r="R60" s="116" t="s">
        <v>378</v>
      </c>
      <c r="S60" s="116" t="s">
        <v>378</v>
      </c>
      <c r="T60" s="116" t="s">
        <v>378</v>
      </c>
      <c r="U60" s="116">
        <v>0</v>
      </c>
      <c r="V60" s="116" t="s">
        <v>378</v>
      </c>
    </row>
    <row r="61" spans="1:22" x14ac:dyDescent="0.2">
      <c r="A61" s="157" t="str">
        <f t="shared" si="3"/>
        <v>EM bail</v>
      </c>
      <c r="B61" s="51" t="s">
        <v>0</v>
      </c>
      <c r="C61" s="114">
        <v>500</v>
      </c>
      <c r="D61" s="114">
        <v>604</v>
      </c>
      <c r="E61" s="114">
        <v>603</v>
      </c>
      <c r="F61" s="114">
        <v>691</v>
      </c>
      <c r="G61" s="114">
        <v>1018</v>
      </c>
      <c r="H61" s="114">
        <v>1283</v>
      </c>
      <c r="I61" s="114">
        <v>1619</v>
      </c>
      <c r="J61" s="114">
        <v>2199</v>
      </c>
      <c r="K61" s="114">
        <v>2849</v>
      </c>
      <c r="L61" s="114">
        <v>3117</v>
      </c>
      <c r="M61" s="117">
        <v>1</v>
      </c>
      <c r="N61" s="118">
        <v>1</v>
      </c>
      <c r="O61" s="118">
        <v>1</v>
      </c>
      <c r="P61" s="118">
        <v>1</v>
      </c>
      <c r="Q61" s="118">
        <v>1</v>
      </c>
      <c r="R61" s="118">
        <v>1</v>
      </c>
      <c r="S61" s="118">
        <v>1</v>
      </c>
      <c r="T61" s="118">
        <v>1</v>
      </c>
      <c r="U61" s="118">
        <v>1</v>
      </c>
      <c r="V61" s="118">
        <v>1</v>
      </c>
    </row>
  </sheetData>
  <sheetProtection formatCells="0" formatColumns="0" formatRows="0" insertColumns="0" insertRows="0" insertHyperlinks="0" deleteColumns="0" deleteRows="0" sort="0" autoFilter="0" pivotTables="0"/>
  <autoFilter ref="A9:B61" xr:uid="{A57CF0BD-3F30-4D96-A92D-E9DE78C74921}"/>
  <mergeCells count="13">
    <mergeCell ref="M8:V8"/>
    <mergeCell ref="A1:V1"/>
    <mergeCell ref="A2:V2"/>
    <mergeCell ref="A3:V3"/>
    <mergeCell ref="A4:V4"/>
    <mergeCell ref="A5:V5"/>
    <mergeCell ref="A6:V6"/>
    <mergeCell ref="A7:V7"/>
    <mergeCell ref="A49:A61"/>
    <mergeCell ref="A10:A22"/>
    <mergeCell ref="A23:A35"/>
    <mergeCell ref="A36:A48"/>
    <mergeCell ref="C8:L8"/>
  </mergeCells>
  <hyperlinks>
    <hyperlink ref="A5:F5" location="'Definitions and data notes'!A1" display="For more information on how to interpret these figures, please read the Definitions and data notes." xr:uid="{D682F020-E587-4D42-9A1D-AD8B4CD9A4FB}"/>
    <hyperlink ref="A6:F6" location="Contents!A1" display="Back to Contents page" xr:uid="{B7653E27-2A77-4894-8FF9-503A10DD7B34}"/>
  </hyperlinks>
  <pageMargins left="0.7" right="0.7" top="0.75" bottom="0.75" header="0.3" footer="0.3"/>
  <pageSetup paperSize="8"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9A19-41DC-4DD5-B7CE-B9E9CF6F303D}">
  <sheetPr codeName="Sheet7">
    <tabColor theme="9" tint="0.79998168889431442"/>
  </sheetPr>
  <dimension ref="A1:M13"/>
  <sheetViews>
    <sheetView workbookViewId="0">
      <selection sqref="A1:L1"/>
    </sheetView>
  </sheetViews>
  <sheetFormatPr defaultColWidth="9" defaultRowHeight="14.25" x14ac:dyDescent="0.2"/>
  <cols>
    <col min="1" max="1" width="20.625" style="20" customWidth="1"/>
    <col min="2" max="11" width="8.625" style="20" customWidth="1"/>
    <col min="12" max="12" width="22.625" style="20" customWidth="1"/>
    <col min="13" max="16384" width="9" style="20"/>
  </cols>
  <sheetData>
    <row r="1" spans="1:13" s="58" customFormat="1" ht="15" x14ac:dyDescent="0.2">
      <c r="A1" s="136" t="s">
        <v>356</v>
      </c>
      <c r="B1" s="136"/>
      <c r="C1" s="136"/>
      <c r="D1" s="136"/>
      <c r="E1" s="136"/>
      <c r="F1" s="136"/>
      <c r="G1" s="136"/>
      <c r="H1" s="136"/>
      <c r="I1" s="136"/>
      <c r="J1" s="136"/>
      <c r="K1" s="136"/>
      <c r="L1" s="136"/>
    </row>
    <row r="2" spans="1:13" s="11" customFormat="1" x14ac:dyDescent="0.2">
      <c r="A2" s="135" t="s">
        <v>384</v>
      </c>
      <c r="B2" s="135"/>
      <c r="C2" s="135"/>
      <c r="D2" s="135"/>
      <c r="E2" s="135"/>
      <c r="F2" s="135"/>
      <c r="G2" s="135"/>
      <c r="H2" s="135"/>
      <c r="I2" s="135"/>
      <c r="J2" s="135"/>
      <c r="K2" s="135"/>
      <c r="L2" s="135"/>
    </row>
    <row r="3" spans="1:13" s="11" customFormat="1" x14ac:dyDescent="0.2">
      <c r="A3" s="135" t="s">
        <v>248</v>
      </c>
      <c r="B3" s="135"/>
      <c r="C3" s="135"/>
      <c r="D3" s="135"/>
      <c r="E3" s="135"/>
      <c r="F3" s="135"/>
      <c r="G3" s="135"/>
      <c r="H3" s="135"/>
      <c r="I3" s="135"/>
      <c r="J3" s="135"/>
      <c r="K3" s="135"/>
      <c r="L3" s="135"/>
    </row>
    <row r="4" spans="1:13" s="11" customFormat="1" ht="26.25" customHeight="1" x14ac:dyDescent="0.2">
      <c r="A4" s="135" t="s">
        <v>413</v>
      </c>
      <c r="B4" s="135"/>
      <c r="C4" s="135"/>
      <c r="D4" s="135"/>
      <c r="E4" s="135"/>
      <c r="F4" s="135"/>
      <c r="G4" s="135"/>
      <c r="H4" s="135"/>
      <c r="I4" s="135"/>
      <c r="J4" s="135"/>
      <c r="K4" s="135"/>
      <c r="L4" s="135"/>
    </row>
    <row r="5" spans="1:13" ht="14.25" customHeight="1" x14ac:dyDescent="0.2">
      <c r="A5" s="140" t="s">
        <v>268</v>
      </c>
      <c r="B5" s="140"/>
      <c r="C5" s="140"/>
      <c r="D5" s="140"/>
      <c r="E5" s="140"/>
      <c r="F5" s="140"/>
      <c r="G5" s="140"/>
      <c r="H5" s="140"/>
      <c r="I5" s="140"/>
      <c r="J5" s="140"/>
      <c r="K5" s="140"/>
      <c r="L5" s="140"/>
    </row>
    <row r="6" spans="1:13" ht="14.25" customHeight="1" x14ac:dyDescent="0.2">
      <c r="A6" s="140" t="s">
        <v>245</v>
      </c>
      <c r="B6" s="140"/>
      <c r="C6" s="140"/>
      <c r="D6" s="140"/>
      <c r="E6" s="140"/>
      <c r="F6" s="140"/>
      <c r="G6" s="140"/>
      <c r="H6" s="140"/>
      <c r="I6" s="140"/>
      <c r="J6" s="140"/>
      <c r="K6" s="140"/>
      <c r="L6" s="140"/>
    </row>
    <row r="7" spans="1:13" s="11" customFormat="1" ht="61.5" customHeight="1" x14ac:dyDescent="0.2">
      <c r="A7" s="135" t="s">
        <v>430</v>
      </c>
      <c r="B7" s="135"/>
      <c r="C7" s="135"/>
      <c r="D7" s="135"/>
      <c r="E7" s="135"/>
      <c r="F7" s="135"/>
      <c r="G7" s="135"/>
      <c r="H7" s="135"/>
      <c r="I7" s="135"/>
      <c r="J7" s="135"/>
      <c r="K7" s="135"/>
      <c r="L7" s="135"/>
    </row>
    <row r="8" spans="1:13" x14ac:dyDescent="0.2">
      <c r="A8" s="13" t="s">
        <v>194</v>
      </c>
      <c r="B8" s="14" t="s">
        <v>342</v>
      </c>
      <c r="C8" s="14" t="s">
        <v>343</v>
      </c>
      <c r="D8" s="14" t="s">
        <v>344</v>
      </c>
      <c r="E8" s="14" t="s">
        <v>345</v>
      </c>
      <c r="F8" s="14" t="s">
        <v>346</v>
      </c>
      <c r="G8" s="14" t="s">
        <v>347</v>
      </c>
      <c r="H8" s="14" t="s">
        <v>348</v>
      </c>
      <c r="I8" s="14" t="s">
        <v>349</v>
      </c>
      <c r="J8" s="14" t="s">
        <v>350</v>
      </c>
      <c r="K8" s="14" t="s">
        <v>351</v>
      </c>
      <c r="L8" s="82" t="s">
        <v>376</v>
      </c>
    </row>
    <row r="9" spans="1:13" x14ac:dyDescent="0.2">
      <c r="A9" s="54" t="s">
        <v>193</v>
      </c>
      <c r="B9" s="31">
        <v>5747</v>
      </c>
      <c r="C9" s="31">
        <v>4561</v>
      </c>
      <c r="D9" s="31">
        <v>3896</v>
      </c>
      <c r="E9" s="31">
        <v>3528</v>
      </c>
      <c r="F9" s="31">
        <v>3435</v>
      </c>
      <c r="G9" s="31">
        <v>3668</v>
      </c>
      <c r="H9" s="31">
        <v>3895</v>
      </c>
      <c r="I9" s="31">
        <v>3690</v>
      </c>
      <c r="J9" s="31">
        <v>3107</v>
      </c>
      <c r="K9" s="31">
        <v>2621</v>
      </c>
      <c r="L9" s="127">
        <v>-0.15642098487286771</v>
      </c>
    </row>
    <row r="10" spans="1:13" x14ac:dyDescent="0.2">
      <c r="A10" s="54" t="s">
        <v>195</v>
      </c>
      <c r="B10" s="31">
        <v>31509</v>
      </c>
      <c r="C10" s="31">
        <v>29528</v>
      </c>
      <c r="D10" s="31">
        <v>24132</v>
      </c>
      <c r="E10" s="31">
        <v>21018</v>
      </c>
      <c r="F10" s="31">
        <v>24375</v>
      </c>
      <c r="G10" s="31">
        <v>27412</v>
      </c>
      <c r="H10" s="31">
        <v>29607</v>
      </c>
      <c r="I10" s="31">
        <v>30212</v>
      </c>
      <c r="J10" s="31">
        <v>31438</v>
      </c>
      <c r="K10" s="31">
        <v>30037</v>
      </c>
      <c r="L10" s="127">
        <v>-4.4563903556205875E-2</v>
      </c>
    </row>
    <row r="11" spans="1:13" x14ac:dyDescent="0.2">
      <c r="A11" s="55" t="s">
        <v>0</v>
      </c>
      <c r="B11" s="114">
        <v>37256</v>
      </c>
      <c r="C11" s="114">
        <v>34089</v>
      </c>
      <c r="D11" s="114">
        <v>28028</v>
      </c>
      <c r="E11" s="114">
        <v>24546</v>
      </c>
      <c r="F11" s="114">
        <v>27810</v>
      </c>
      <c r="G11" s="114">
        <v>31080</v>
      </c>
      <c r="H11" s="114">
        <v>33502</v>
      </c>
      <c r="I11" s="114">
        <v>33902</v>
      </c>
      <c r="J11" s="114">
        <v>34545</v>
      </c>
      <c r="K11" s="114">
        <v>32658</v>
      </c>
      <c r="L11" s="128">
        <v>-5.4624402952670459E-2</v>
      </c>
      <c r="M11" s="52"/>
    </row>
    <row r="12" spans="1:13" s="11" customFormat="1" x14ac:dyDescent="0.2">
      <c r="A12" s="135"/>
      <c r="B12" s="135"/>
      <c r="C12" s="135"/>
      <c r="D12" s="135"/>
      <c r="E12" s="135"/>
      <c r="F12" s="135"/>
      <c r="G12" s="135"/>
      <c r="H12" s="135"/>
      <c r="I12" s="135"/>
      <c r="J12" s="135"/>
      <c r="K12" s="135"/>
      <c r="L12" s="135"/>
    </row>
    <row r="13" spans="1:13" s="58" customFormat="1" ht="15" x14ac:dyDescent="0.2">
      <c r="A13" s="136" t="s">
        <v>412</v>
      </c>
      <c r="B13" s="136"/>
      <c r="C13" s="136"/>
      <c r="D13" s="136"/>
      <c r="E13" s="136"/>
      <c r="F13" s="136"/>
      <c r="G13" s="136"/>
      <c r="H13" s="136"/>
      <c r="I13" s="136"/>
      <c r="J13" s="136"/>
      <c r="K13" s="136"/>
      <c r="L13" s="136"/>
    </row>
  </sheetData>
  <mergeCells count="9">
    <mergeCell ref="A13:L13"/>
    <mergeCell ref="A5:L5"/>
    <mergeCell ref="A6:L6"/>
    <mergeCell ref="A7:L7"/>
    <mergeCell ref="A1:L1"/>
    <mergeCell ref="A2:L2"/>
    <mergeCell ref="A3:L3"/>
    <mergeCell ref="A4:L4"/>
    <mergeCell ref="A12:L12"/>
  </mergeCells>
  <hyperlinks>
    <hyperlink ref="A6:E6" location="Contents!A1" display="Back to Contents page" xr:uid="{28C8E363-49EC-40EB-B758-1EE16C71FC06}"/>
    <hyperlink ref="A5:E5" location="'Definitions and data notes'!A1" display="For more information on how to interpret these figures, please read the Definitions and data notes." xr:uid="{2644DC14-BED4-46F3-B27C-50A63027738F}"/>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79998168889431442"/>
    <pageSetUpPr fitToPage="1"/>
  </sheetPr>
  <dimension ref="A1:W45"/>
  <sheetViews>
    <sheetView workbookViewId="0">
      <selection sqref="A1:F1"/>
    </sheetView>
  </sheetViews>
  <sheetFormatPr defaultColWidth="9" defaultRowHeight="14.25" x14ac:dyDescent="0.2"/>
  <cols>
    <col min="1" max="1" width="45.625" style="20" customWidth="1"/>
    <col min="2" max="6" width="12.625" style="20" customWidth="1"/>
    <col min="7" max="7" width="5" style="20" customWidth="1"/>
    <col min="8" max="8" width="45.625" style="20" customWidth="1"/>
    <col min="9" max="13" width="12.625" style="20" customWidth="1"/>
    <col min="14" max="16384" width="9" style="20"/>
  </cols>
  <sheetData>
    <row r="1" spans="1:23" ht="15" x14ac:dyDescent="0.2">
      <c r="A1" s="160" t="s">
        <v>218</v>
      </c>
      <c r="B1" s="160"/>
      <c r="C1" s="160"/>
      <c r="D1" s="160"/>
      <c r="E1" s="160"/>
      <c r="F1" s="160"/>
      <c r="G1" s="66"/>
      <c r="H1" s="160" t="s">
        <v>54</v>
      </c>
      <c r="I1" s="160"/>
      <c r="J1" s="160"/>
      <c r="K1" s="160"/>
      <c r="L1" s="160"/>
      <c r="M1" s="160"/>
      <c r="N1" s="66"/>
      <c r="O1" s="66"/>
      <c r="P1" s="66"/>
      <c r="Q1" s="66"/>
      <c r="R1" s="66"/>
    </row>
    <row r="2" spans="1:23" s="11" customFormat="1" ht="14.25" customHeight="1" x14ac:dyDescent="0.2">
      <c r="A2" s="140" t="s">
        <v>268</v>
      </c>
      <c r="B2" s="140"/>
      <c r="C2" s="140"/>
      <c r="D2" s="140"/>
      <c r="E2" s="140"/>
      <c r="F2" s="140"/>
      <c r="G2" s="3"/>
      <c r="H2" s="140"/>
      <c r="I2" s="140"/>
      <c r="J2" s="140"/>
      <c r="K2" s="140"/>
      <c r="L2" s="140"/>
      <c r="M2" s="140"/>
      <c r="N2" s="3"/>
      <c r="O2" s="3"/>
      <c r="P2" s="3"/>
      <c r="Q2" s="3"/>
      <c r="R2" s="3"/>
      <c r="S2" s="3"/>
      <c r="T2" s="3"/>
      <c r="U2" s="3"/>
      <c r="V2" s="3"/>
      <c r="W2" s="3"/>
    </row>
    <row r="3" spans="1:23" s="11" customFormat="1" x14ac:dyDescent="0.2">
      <c r="A3" s="140" t="s">
        <v>245</v>
      </c>
      <c r="B3" s="140"/>
      <c r="C3" s="140"/>
      <c r="D3" s="140"/>
      <c r="E3" s="140"/>
      <c r="F3" s="140"/>
      <c r="G3" s="3"/>
      <c r="H3" s="140"/>
      <c r="I3" s="140"/>
      <c r="J3" s="140"/>
      <c r="K3" s="140"/>
      <c r="L3" s="140"/>
      <c r="M3" s="140"/>
      <c r="N3" s="3"/>
      <c r="O3" s="3"/>
      <c r="P3" s="3"/>
      <c r="Q3" s="3"/>
      <c r="R3" s="3"/>
      <c r="S3" s="3"/>
      <c r="T3" s="3"/>
      <c r="U3" s="3"/>
      <c r="V3" s="3"/>
      <c r="W3" s="3"/>
    </row>
    <row r="4" spans="1:23" s="11" customFormat="1" x14ac:dyDescent="0.2">
      <c r="A4" s="140"/>
      <c r="B4" s="140"/>
      <c r="C4" s="140"/>
      <c r="D4" s="140"/>
      <c r="E4" s="140"/>
      <c r="F4" s="140"/>
      <c r="G4" s="3"/>
      <c r="H4" s="140"/>
      <c r="I4" s="140"/>
      <c r="J4" s="140"/>
      <c r="K4" s="140"/>
      <c r="L4" s="140"/>
      <c r="M4" s="140"/>
      <c r="N4" s="3"/>
      <c r="O4" s="3"/>
      <c r="P4" s="3"/>
      <c r="Q4" s="3"/>
      <c r="R4" s="3"/>
      <c r="S4" s="3"/>
      <c r="T4" s="3"/>
      <c r="U4" s="3"/>
      <c r="V4" s="3"/>
      <c r="W4" s="3"/>
    </row>
    <row r="5" spans="1:23" ht="15" x14ac:dyDescent="0.2">
      <c r="A5" s="136" t="s">
        <v>357</v>
      </c>
      <c r="B5" s="136"/>
      <c r="C5" s="136"/>
      <c r="D5" s="136"/>
      <c r="E5" s="136"/>
      <c r="F5" s="136"/>
      <c r="G5" s="61"/>
      <c r="H5" s="136" t="s">
        <v>358</v>
      </c>
      <c r="I5" s="136"/>
      <c r="J5" s="136"/>
      <c r="K5" s="136"/>
      <c r="L5" s="136"/>
      <c r="M5" s="136"/>
    </row>
    <row r="6" spans="1:23" s="38" customFormat="1" ht="39.75" customHeight="1" x14ac:dyDescent="0.2">
      <c r="A6" s="36" t="s">
        <v>32</v>
      </c>
      <c r="B6" s="37" t="s">
        <v>249</v>
      </c>
      <c r="C6" s="37" t="s">
        <v>232</v>
      </c>
      <c r="D6" s="74" t="s">
        <v>250</v>
      </c>
      <c r="E6" s="37" t="s">
        <v>233</v>
      </c>
      <c r="F6" s="87"/>
      <c r="G6" s="61"/>
      <c r="H6" s="36" t="s">
        <v>32</v>
      </c>
      <c r="I6" s="37" t="s">
        <v>251</v>
      </c>
      <c r="J6" s="37" t="s">
        <v>232</v>
      </c>
      <c r="K6" s="74" t="s">
        <v>252</v>
      </c>
      <c r="L6" s="37" t="s">
        <v>233</v>
      </c>
      <c r="M6" s="87"/>
    </row>
    <row r="7" spans="1:23" ht="14.25" customHeight="1" x14ac:dyDescent="0.2">
      <c r="A7" s="59" t="s">
        <v>226</v>
      </c>
      <c r="B7" s="31">
        <v>1</v>
      </c>
      <c r="C7" s="31">
        <v>136</v>
      </c>
      <c r="D7" s="78" t="s">
        <v>378</v>
      </c>
      <c r="E7" s="84" t="s">
        <v>378</v>
      </c>
      <c r="F7" s="88"/>
      <c r="G7" s="61"/>
      <c r="H7" s="18" t="s">
        <v>226</v>
      </c>
      <c r="I7" s="31">
        <v>6</v>
      </c>
      <c r="J7" s="31">
        <v>136</v>
      </c>
      <c r="K7" s="78" t="s">
        <v>378</v>
      </c>
      <c r="L7" s="84" t="s">
        <v>378</v>
      </c>
      <c r="M7" s="88"/>
    </row>
    <row r="8" spans="1:23" ht="14.25" customHeight="1" x14ac:dyDescent="0.2">
      <c r="A8" s="59" t="s">
        <v>17</v>
      </c>
      <c r="B8" s="31">
        <v>196</v>
      </c>
      <c r="C8" s="31">
        <v>14110</v>
      </c>
      <c r="D8" s="78">
        <v>7.0000000000000007E-2</v>
      </c>
      <c r="E8" s="84">
        <v>0.1</v>
      </c>
      <c r="F8" s="85"/>
      <c r="G8" s="61"/>
      <c r="H8" s="18" t="s">
        <v>17</v>
      </c>
      <c r="I8" s="31">
        <v>2827</v>
      </c>
      <c r="J8" s="31">
        <v>14110</v>
      </c>
      <c r="K8" s="78">
        <v>0.09</v>
      </c>
      <c r="L8" s="84">
        <v>0.1</v>
      </c>
      <c r="M8" s="85"/>
    </row>
    <row r="9" spans="1:23" ht="14.25" customHeight="1" x14ac:dyDescent="0.2">
      <c r="A9" s="59" t="s">
        <v>225</v>
      </c>
      <c r="B9" s="31">
        <v>1</v>
      </c>
      <c r="C9" s="31">
        <v>2377</v>
      </c>
      <c r="D9" s="78" t="s">
        <v>378</v>
      </c>
      <c r="E9" s="84">
        <v>0.02</v>
      </c>
      <c r="F9" s="85"/>
      <c r="G9" s="61"/>
      <c r="H9" s="18" t="s">
        <v>225</v>
      </c>
      <c r="I9" s="31">
        <v>52</v>
      </c>
      <c r="J9" s="31">
        <v>2377</v>
      </c>
      <c r="K9" s="78" t="s">
        <v>378</v>
      </c>
      <c r="L9" s="84">
        <v>0.02</v>
      </c>
      <c r="M9" s="85"/>
    </row>
    <row r="10" spans="1:23" ht="14.25" customHeight="1" x14ac:dyDescent="0.2">
      <c r="A10" s="59" t="s">
        <v>230</v>
      </c>
      <c r="B10" s="31">
        <v>144</v>
      </c>
      <c r="C10" s="31">
        <v>8087</v>
      </c>
      <c r="D10" s="78">
        <v>0.05</v>
      </c>
      <c r="E10" s="84">
        <v>0.05</v>
      </c>
      <c r="F10" s="85"/>
      <c r="G10" s="61"/>
      <c r="H10" s="18" t="s">
        <v>230</v>
      </c>
      <c r="I10" s="31">
        <v>1283</v>
      </c>
      <c r="J10" s="31">
        <v>8087</v>
      </c>
      <c r="K10" s="78">
        <v>0.04</v>
      </c>
      <c r="L10" s="84">
        <v>0.05</v>
      </c>
      <c r="M10" s="85"/>
    </row>
    <row r="11" spans="1:23" ht="14.25" customHeight="1" x14ac:dyDescent="0.2">
      <c r="A11" s="59" t="s">
        <v>229</v>
      </c>
      <c r="B11" s="31">
        <v>80</v>
      </c>
      <c r="C11" s="31">
        <v>3473</v>
      </c>
      <c r="D11" s="78">
        <v>0.03</v>
      </c>
      <c r="E11" s="84">
        <v>0.02</v>
      </c>
      <c r="F11" s="85"/>
      <c r="G11" s="61"/>
      <c r="H11" s="18" t="s">
        <v>229</v>
      </c>
      <c r="I11" s="31">
        <v>819</v>
      </c>
      <c r="J11" s="31">
        <v>3473</v>
      </c>
      <c r="K11" s="78">
        <v>0.03</v>
      </c>
      <c r="L11" s="84">
        <v>0.02</v>
      </c>
      <c r="M11" s="85"/>
    </row>
    <row r="12" spans="1:23" ht="14.25" customHeight="1" x14ac:dyDescent="0.2">
      <c r="A12" s="59" t="s">
        <v>223</v>
      </c>
      <c r="B12" s="31">
        <v>9</v>
      </c>
      <c r="C12" s="31">
        <v>665</v>
      </c>
      <c r="D12" s="78" t="s">
        <v>378</v>
      </c>
      <c r="E12" s="84" t="s">
        <v>378</v>
      </c>
      <c r="F12" s="88"/>
      <c r="G12" s="61"/>
      <c r="H12" s="18" t="s">
        <v>223</v>
      </c>
      <c r="I12" s="31">
        <v>126</v>
      </c>
      <c r="J12" s="31">
        <v>665</v>
      </c>
      <c r="K12" s="78" t="s">
        <v>378</v>
      </c>
      <c r="L12" s="84" t="s">
        <v>378</v>
      </c>
      <c r="M12" s="88"/>
    </row>
    <row r="13" spans="1:23" ht="14.25" customHeight="1" x14ac:dyDescent="0.2">
      <c r="A13" s="59" t="s">
        <v>227</v>
      </c>
      <c r="B13" s="31">
        <v>55</v>
      </c>
      <c r="C13" s="31">
        <v>3541</v>
      </c>
      <c r="D13" s="78">
        <v>0.02</v>
      </c>
      <c r="E13" s="84">
        <v>0.02</v>
      </c>
      <c r="F13" s="88"/>
      <c r="G13" s="61"/>
      <c r="H13" s="18" t="s">
        <v>227</v>
      </c>
      <c r="I13" s="31">
        <v>1075</v>
      </c>
      <c r="J13" s="31">
        <v>3541</v>
      </c>
      <c r="K13" s="78">
        <v>0.04</v>
      </c>
      <c r="L13" s="84">
        <v>0.02</v>
      </c>
      <c r="M13" s="88"/>
    </row>
    <row r="14" spans="1:23" ht="14.25" customHeight="1" x14ac:dyDescent="0.2">
      <c r="A14" s="59" t="s">
        <v>23</v>
      </c>
      <c r="B14" s="31">
        <v>401</v>
      </c>
      <c r="C14" s="31">
        <v>18013</v>
      </c>
      <c r="D14" s="78">
        <v>0.15</v>
      </c>
      <c r="E14" s="84">
        <v>0.12</v>
      </c>
      <c r="F14" s="85"/>
      <c r="G14" s="61"/>
      <c r="H14" s="18" t="s">
        <v>23</v>
      </c>
      <c r="I14" s="31">
        <v>6211</v>
      </c>
      <c r="J14" s="31">
        <v>18013</v>
      </c>
      <c r="K14" s="78">
        <v>0.21</v>
      </c>
      <c r="L14" s="84">
        <v>0.12</v>
      </c>
      <c r="M14" s="85"/>
    </row>
    <row r="15" spans="1:23" ht="14.25" customHeight="1" x14ac:dyDescent="0.2">
      <c r="A15" s="59" t="s">
        <v>224</v>
      </c>
      <c r="B15" s="31">
        <v>93</v>
      </c>
      <c r="C15" s="31">
        <v>7339</v>
      </c>
      <c r="D15" s="78">
        <v>0.04</v>
      </c>
      <c r="E15" s="84">
        <v>0.05</v>
      </c>
      <c r="F15" s="85"/>
      <c r="G15" s="61"/>
      <c r="H15" s="18" t="s">
        <v>224</v>
      </c>
      <c r="I15" s="31">
        <v>1400</v>
      </c>
      <c r="J15" s="31">
        <v>7339</v>
      </c>
      <c r="K15" s="78">
        <v>0.05</v>
      </c>
      <c r="L15" s="84">
        <v>0.05</v>
      </c>
      <c r="M15" s="85"/>
    </row>
    <row r="16" spans="1:23" ht="14.25" customHeight="1" x14ac:dyDescent="0.2">
      <c r="A16" s="59" t="s">
        <v>25</v>
      </c>
      <c r="B16" s="31">
        <v>153</v>
      </c>
      <c r="C16" s="31">
        <v>9627</v>
      </c>
      <c r="D16" s="78">
        <v>0.06</v>
      </c>
      <c r="E16" s="84">
        <v>7.0000000000000007E-2</v>
      </c>
      <c r="F16" s="85"/>
      <c r="G16" s="61"/>
      <c r="H16" s="18" t="s">
        <v>25</v>
      </c>
      <c r="I16" s="31">
        <v>2536</v>
      </c>
      <c r="J16" s="31">
        <v>9627</v>
      </c>
      <c r="K16" s="78">
        <v>0.08</v>
      </c>
      <c r="L16" s="84">
        <v>7.0000000000000007E-2</v>
      </c>
      <c r="M16" s="85"/>
    </row>
    <row r="17" spans="1:13" ht="14.25" customHeight="1" x14ac:dyDescent="0.2">
      <c r="A17" s="59" t="s">
        <v>228</v>
      </c>
      <c r="B17" s="31">
        <v>64</v>
      </c>
      <c r="C17" s="31">
        <v>3621</v>
      </c>
      <c r="D17" s="78">
        <v>0.02</v>
      </c>
      <c r="E17" s="84">
        <v>0.02</v>
      </c>
      <c r="F17" s="88"/>
      <c r="G17" s="61"/>
      <c r="H17" s="18" t="s">
        <v>228</v>
      </c>
      <c r="I17" s="31">
        <v>1066</v>
      </c>
      <c r="J17" s="31">
        <v>3621</v>
      </c>
      <c r="K17" s="78">
        <v>0.04</v>
      </c>
      <c r="L17" s="84">
        <v>0.02</v>
      </c>
      <c r="M17" s="88"/>
    </row>
    <row r="18" spans="1:13" ht="14.25" customHeight="1" x14ac:dyDescent="0.2">
      <c r="A18" s="59" t="s">
        <v>231</v>
      </c>
      <c r="B18" s="31">
        <v>93</v>
      </c>
      <c r="C18" s="31">
        <v>5379</v>
      </c>
      <c r="D18" s="78">
        <v>0.04</v>
      </c>
      <c r="E18" s="84">
        <v>0.04</v>
      </c>
      <c r="F18" s="88"/>
      <c r="G18" s="61"/>
      <c r="H18" s="18" t="s">
        <v>231</v>
      </c>
      <c r="I18" s="31">
        <v>1270</v>
      </c>
      <c r="J18" s="31">
        <v>5379</v>
      </c>
      <c r="K18" s="78">
        <v>0.04</v>
      </c>
      <c r="L18" s="84">
        <v>0.04</v>
      </c>
      <c r="M18" s="88"/>
    </row>
    <row r="19" spans="1:13" ht="14.25" customHeight="1" x14ac:dyDescent="0.2">
      <c r="A19" s="59" t="s">
        <v>28</v>
      </c>
      <c r="B19" s="31">
        <v>109</v>
      </c>
      <c r="C19" s="31">
        <v>4350</v>
      </c>
      <c r="D19" s="78">
        <v>0.04</v>
      </c>
      <c r="E19" s="84">
        <v>0.03</v>
      </c>
      <c r="F19" s="88"/>
      <c r="G19" s="61"/>
      <c r="H19" s="18" t="s">
        <v>28</v>
      </c>
      <c r="I19" s="31">
        <v>1317</v>
      </c>
      <c r="J19" s="31">
        <v>4350</v>
      </c>
      <c r="K19" s="78">
        <v>0.04</v>
      </c>
      <c r="L19" s="84">
        <v>0.03</v>
      </c>
      <c r="M19" s="88"/>
    </row>
    <row r="20" spans="1:13" ht="14.25" customHeight="1" x14ac:dyDescent="0.2">
      <c r="A20" s="59" t="s">
        <v>221</v>
      </c>
      <c r="B20" s="31">
        <v>713</v>
      </c>
      <c r="C20" s="31">
        <v>31622</v>
      </c>
      <c r="D20" s="78">
        <v>0.27</v>
      </c>
      <c r="E20" s="84">
        <v>0.21</v>
      </c>
      <c r="F20" s="85"/>
      <c r="G20" s="61"/>
      <c r="H20" s="18" t="s">
        <v>221</v>
      </c>
      <c r="I20" s="31">
        <v>5070</v>
      </c>
      <c r="J20" s="31">
        <v>31622</v>
      </c>
      <c r="K20" s="78">
        <v>0.17</v>
      </c>
      <c r="L20" s="84">
        <v>0.21</v>
      </c>
      <c r="M20" s="85"/>
    </row>
    <row r="21" spans="1:13" ht="14.25" customHeight="1" x14ac:dyDescent="0.2">
      <c r="A21" s="59" t="s">
        <v>220</v>
      </c>
      <c r="B21" s="31">
        <v>503</v>
      </c>
      <c r="C21" s="31">
        <v>33627</v>
      </c>
      <c r="D21" s="78">
        <v>0.19</v>
      </c>
      <c r="E21" s="84">
        <v>0.23</v>
      </c>
      <c r="F21" s="85"/>
      <c r="G21" s="61"/>
      <c r="H21" s="18" t="s">
        <v>220</v>
      </c>
      <c r="I21" s="31">
        <v>4936</v>
      </c>
      <c r="J21" s="31">
        <v>33627</v>
      </c>
      <c r="K21" s="78">
        <v>0.16</v>
      </c>
      <c r="L21" s="84">
        <v>0.23</v>
      </c>
      <c r="M21" s="85"/>
    </row>
    <row r="22" spans="1:13" ht="14.25" customHeight="1" x14ac:dyDescent="0.2">
      <c r="A22" s="59" t="s">
        <v>222</v>
      </c>
      <c r="B22" s="31">
        <v>6</v>
      </c>
      <c r="C22" s="31">
        <v>1346</v>
      </c>
      <c r="D22" s="78" t="s">
        <v>378</v>
      </c>
      <c r="E22" s="84">
        <v>0.01</v>
      </c>
      <c r="F22" s="85"/>
      <c r="G22" s="61"/>
      <c r="H22" s="18" t="s">
        <v>222</v>
      </c>
      <c r="I22" s="31">
        <v>43</v>
      </c>
      <c r="J22" s="31">
        <v>1346</v>
      </c>
      <c r="K22" s="78" t="s">
        <v>378</v>
      </c>
      <c r="L22" s="84">
        <v>0.01</v>
      </c>
      <c r="M22" s="85"/>
    </row>
    <row r="23" spans="1:13" ht="14.25" customHeight="1" x14ac:dyDescent="0.2">
      <c r="A23" s="60" t="s">
        <v>190</v>
      </c>
      <c r="B23" s="49">
        <v>2621</v>
      </c>
      <c r="C23" s="119">
        <v>147313</v>
      </c>
      <c r="D23" s="120">
        <v>1</v>
      </c>
      <c r="E23" s="121">
        <v>1</v>
      </c>
      <c r="F23" s="75"/>
      <c r="G23" s="61"/>
      <c r="H23" s="26" t="s">
        <v>190</v>
      </c>
      <c r="I23" s="49">
        <v>30037</v>
      </c>
      <c r="J23" s="119">
        <v>147313</v>
      </c>
      <c r="K23" s="120">
        <v>1</v>
      </c>
      <c r="L23" s="121">
        <v>1</v>
      </c>
      <c r="M23" s="75"/>
    </row>
    <row r="24" spans="1:13" ht="14.25" customHeight="1" x14ac:dyDescent="0.2">
      <c r="A24" s="161"/>
      <c r="B24" s="161"/>
      <c r="C24" s="161"/>
      <c r="D24" s="161"/>
      <c r="E24" s="161"/>
      <c r="F24" s="162"/>
      <c r="G24" s="61"/>
      <c r="H24" s="161"/>
      <c r="I24" s="161"/>
      <c r="J24" s="161"/>
      <c r="K24" s="161"/>
      <c r="L24" s="161"/>
      <c r="M24" s="162"/>
    </row>
    <row r="25" spans="1:13" ht="15" x14ac:dyDescent="0.2">
      <c r="A25" s="136" t="s">
        <v>409</v>
      </c>
      <c r="B25" s="136"/>
      <c r="C25" s="136"/>
      <c r="D25" s="136"/>
      <c r="E25" s="136"/>
      <c r="F25" s="136"/>
      <c r="G25" s="61"/>
      <c r="H25" s="136" t="s">
        <v>410</v>
      </c>
      <c r="I25" s="136"/>
      <c r="J25" s="136"/>
      <c r="K25" s="136"/>
      <c r="L25" s="136"/>
      <c r="M25" s="136"/>
    </row>
    <row r="26" spans="1:13" ht="14.25" customHeight="1" x14ac:dyDescent="0.2">
      <c r="A26" s="163"/>
      <c r="B26" s="163"/>
      <c r="C26" s="163"/>
      <c r="D26" s="135" t="s">
        <v>414</v>
      </c>
      <c r="E26" s="135"/>
      <c r="F26" s="135"/>
      <c r="G26" s="83"/>
      <c r="H26" s="164"/>
      <c r="I26" s="164"/>
      <c r="J26" s="164"/>
      <c r="K26" s="135" t="s">
        <v>431</v>
      </c>
      <c r="L26" s="135"/>
      <c r="M26" s="135"/>
    </row>
    <row r="27" spans="1:13" x14ac:dyDescent="0.2">
      <c r="A27" s="163"/>
      <c r="B27" s="163"/>
      <c r="C27" s="163"/>
      <c r="D27" s="135"/>
      <c r="E27" s="135"/>
      <c r="F27" s="135"/>
      <c r="G27" s="83"/>
      <c r="H27" s="164"/>
      <c r="I27" s="164"/>
      <c r="J27" s="164"/>
      <c r="K27" s="135"/>
      <c r="L27" s="135"/>
      <c r="M27" s="135"/>
    </row>
    <row r="28" spans="1:13" x14ac:dyDescent="0.2">
      <c r="A28" s="163"/>
      <c r="B28" s="163"/>
      <c r="C28" s="163"/>
      <c r="D28" s="135"/>
      <c r="E28" s="135"/>
      <c r="F28" s="135"/>
      <c r="G28" s="83"/>
      <c r="H28" s="164"/>
      <c r="I28" s="164"/>
      <c r="J28" s="164"/>
      <c r="K28" s="135"/>
      <c r="L28" s="135"/>
      <c r="M28" s="135"/>
    </row>
    <row r="29" spans="1:13" x14ac:dyDescent="0.2">
      <c r="A29" s="163"/>
      <c r="B29" s="163"/>
      <c r="C29" s="163"/>
      <c r="D29" s="135"/>
      <c r="E29" s="135"/>
      <c r="F29" s="135"/>
      <c r="G29" s="83"/>
      <c r="H29" s="164"/>
      <c r="I29" s="164"/>
      <c r="J29" s="164"/>
      <c r="K29" s="135"/>
      <c r="L29" s="135"/>
      <c r="M29" s="135"/>
    </row>
    <row r="30" spans="1:13" x14ac:dyDescent="0.2">
      <c r="A30" s="163"/>
      <c r="B30" s="163"/>
      <c r="C30" s="163"/>
      <c r="D30" s="135"/>
      <c r="E30" s="135"/>
      <c r="F30" s="135"/>
      <c r="G30" s="83"/>
      <c r="H30" s="164"/>
      <c r="I30" s="164"/>
      <c r="J30" s="164"/>
      <c r="K30" s="135"/>
      <c r="L30" s="135"/>
      <c r="M30" s="135"/>
    </row>
    <row r="31" spans="1:13" x14ac:dyDescent="0.2">
      <c r="A31" s="163"/>
      <c r="B31" s="163"/>
      <c r="C31" s="163"/>
      <c r="D31" s="135"/>
      <c r="E31" s="135"/>
      <c r="F31" s="135"/>
      <c r="G31" s="83"/>
      <c r="H31" s="164"/>
      <c r="I31" s="164"/>
      <c r="J31" s="164"/>
      <c r="K31" s="135"/>
      <c r="L31" s="135"/>
      <c r="M31" s="135"/>
    </row>
    <row r="32" spans="1:13" x14ac:dyDescent="0.2">
      <c r="A32" s="163"/>
      <c r="B32" s="163"/>
      <c r="C32" s="163"/>
      <c r="D32" s="135"/>
      <c r="E32" s="135"/>
      <c r="F32" s="135"/>
      <c r="G32" s="83"/>
      <c r="H32" s="164"/>
      <c r="I32" s="164"/>
      <c r="J32" s="164"/>
      <c r="K32" s="135"/>
      <c r="L32" s="135"/>
      <c r="M32" s="135"/>
    </row>
    <row r="33" spans="1:13" x14ac:dyDescent="0.2">
      <c r="A33" s="163"/>
      <c r="B33" s="163"/>
      <c r="C33" s="163"/>
      <c r="D33" s="135"/>
      <c r="E33" s="135"/>
      <c r="F33" s="135"/>
      <c r="G33" s="83"/>
      <c r="H33" s="164"/>
      <c r="I33" s="164"/>
      <c r="J33" s="164"/>
      <c r="K33" s="135"/>
      <c r="L33" s="135"/>
      <c r="M33" s="135"/>
    </row>
    <row r="34" spans="1:13" x14ac:dyDescent="0.2">
      <c r="A34" s="163"/>
      <c r="B34" s="163"/>
      <c r="C34" s="163"/>
      <c r="D34" s="135"/>
      <c r="E34" s="135"/>
      <c r="F34" s="135"/>
      <c r="G34" s="83"/>
      <c r="H34" s="164"/>
      <c r="I34" s="164"/>
      <c r="J34" s="164"/>
      <c r="K34" s="135"/>
      <c r="L34" s="135"/>
      <c r="M34" s="135"/>
    </row>
    <row r="35" spans="1:13" x14ac:dyDescent="0.2">
      <c r="A35" s="163"/>
      <c r="B35" s="163"/>
      <c r="C35" s="163"/>
      <c r="D35" s="135"/>
      <c r="E35" s="135"/>
      <c r="F35" s="135"/>
      <c r="G35" s="83"/>
      <c r="H35" s="164"/>
      <c r="I35" s="164"/>
      <c r="J35" s="164"/>
      <c r="K35" s="135"/>
      <c r="L35" s="135"/>
      <c r="M35" s="135"/>
    </row>
    <row r="36" spans="1:13" x14ac:dyDescent="0.2">
      <c r="A36" s="163"/>
      <c r="B36" s="163"/>
      <c r="C36" s="163"/>
      <c r="D36" s="135"/>
      <c r="E36" s="135"/>
      <c r="F36" s="135"/>
      <c r="G36" s="83"/>
      <c r="H36" s="164"/>
      <c r="I36" s="164"/>
      <c r="J36" s="164"/>
      <c r="K36" s="135"/>
      <c r="L36" s="135"/>
      <c r="M36" s="135"/>
    </row>
    <row r="37" spans="1:13" x14ac:dyDescent="0.2">
      <c r="A37" s="163"/>
      <c r="B37" s="163"/>
      <c r="C37" s="163"/>
      <c r="D37" s="135"/>
      <c r="E37" s="135"/>
      <c r="F37" s="135"/>
      <c r="G37" s="83"/>
      <c r="H37" s="164"/>
      <c r="I37" s="164"/>
      <c r="J37" s="164"/>
      <c r="K37" s="135"/>
      <c r="L37" s="135"/>
      <c r="M37" s="135"/>
    </row>
    <row r="38" spans="1:13" x14ac:dyDescent="0.2">
      <c r="A38" s="163"/>
      <c r="B38" s="163"/>
      <c r="C38" s="163"/>
      <c r="D38" s="135"/>
      <c r="E38" s="135"/>
      <c r="F38" s="135"/>
      <c r="G38" s="83"/>
      <c r="H38" s="164"/>
      <c r="I38" s="164"/>
      <c r="J38" s="164"/>
      <c r="K38" s="135"/>
      <c r="L38" s="135"/>
      <c r="M38" s="135"/>
    </row>
    <row r="39" spans="1:13" x14ac:dyDescent="0.2">
      <c r="A39" s="163"/>
      <c r="B39" s="163"/>
      <c r="C39" s="163"/>
      <c r="D39" s="135"/>
      <c r="E39" s="135"/>
      <c r="F39" s="135"/>
      <c r="G39" s="83"/>
      <c r="H39" s="164"/>
      <c r="I39" s="164"/>
      <c r="J39" s="164"/>
      <c r="K39" s="135"/>
      <c r="L39" s="135"/>
      <c r="M39" s="135"/>
    </row>
    <row r="40" spans="1:13" x14ac:dyDescent="0.2">
      <c r="A40" s="163"/>
      <c r="B40" s="163"/>
      <c r="C40" s="163"/>
      <c r="D40" s="135"/>
      <c r="E40" s="135"/>
      <c r="F40" s="135"/>
      <c r="G40" s="83"/>
      <c r="H40" s="164"/>
      <c r="I40" s="164"/>
      <c r="J40" s="164"/>
      <c r="K40" s="135"/>
      <c r="L40" s="135"/>
      <c r="M40" s="135"/>
    </row>
    <row r="41" spans="1:13" x14ac:dyDescent="0.2">
      <c r="A41" s="163"/>
      <c r="B41" s="163"/>
      <c r="C41" s="163"/>
      <c r="D41" s="135"/>
      <c r="E41" s="135"/>
      <c r="F41" s="135"/>
      <c r="G41" s="83"/>
      <c r="H41" s="164"/>
      <c r="I41" s="164"/>
      <c r="J41" s="164"/>
      <c r="K41" s="135"/>
      <c r="L41" s="135"/>
      <c r="M41" s="135"/>
    </row>
    <row r="42" spans="1:13" x14ac:dyDescent="0.2">
      <c r="A42" s="163"/>
      <c r="B42" s="163"/>
      <c r="C42" s="163"/>
      <c r="D42" s="135"/>
      <c r="E42" s="135"/>
      <c r="F42" s="135"/>
      <c r="G42" s="83"/>
      <c r="H42" s="164"/>
      <c r="I42" s="164"/>
      <c r="J42" s="164"/>
      <c r="K42" s="135"/>
      <c r="L42" s="135"/>
      <c r="M42" s="135"/>
    </row>
    <row r="43" spans="1:13" x14ac:dyDescent="0.2">
      <c r="A43" s="163"/>
      <c r="B43" s="163"/>
      <c r="C43" s="163"/>
      <c r="D43" s="135"/>
      <c r="E43" s="135"/>
      <c r="F43" s="135"/>
      <c r="G43" s="83"/>
      <c r="H43" s="164"/>
      <c r="I43" s="164"/>
      <c r="J43" s="164"/>
      <c r="K43" s="135"/>
      <c r="L43" s="135"/>
      <c r="M43" s="135"/>
    </row>
    <row r="44" spans="1:13" x14ac:dyDescent="0.2">
      <c r="A44" s="163"/>
      <c r="B44" s="163"/>
      <c r="C44" s="163"/>
      <c r="D44" s="135"/>
      <c r="E44" s="135"/>
      <c r="F44" s="135"/>
      <c r="G44" s="83"/>
      <c r="H44" s="164"/>
      <c r="I44" s="164"/>
      <c r="J44" s="164"/>
      <c r="K44" s="135"/>
      <c r="L44" s="135"/>
      <c r="M44" s="135"/>
    </row>
    <row r="45" spans="1:13" x14ac:dyDescent="0.2">
      <c r="A45" s="163"/>
      <c r="B45" s="163"/>
      <c r="C45" s="163"/>
      <c r="D45" s="135"/>
      <c r="E45" s="135"/>
      <c r="F45" s="135"/>
      <c r="G45" s="83"/>
      <c r="H45" s="164"/>
      <c r="I45" s="164"/>
      <c r="J45" s="164"/>
      <c r="K45" s="135"/>
      <c r="L45" s="135"/>
      <c r="M45" s="135"/>
    </row>
  </sheetData>
  <mergeCells count="18">
    <mergeCell ref="A25:F25"/>
    <mergeCell ref="A26:C45"/>
    <mergeCell ref="D26:F45"/>
    <mergeCell ref="H26:J45"/>
    <mergeCell ref="K26:M45"/>
    <mergeCell ref="H25:M25"/>
    <mergeCell ref="A3:F3"/>
    <mergeCell ref="H3:M3"/>
    <mergeCell ref="H1:M1"/>
    <mergeCell ref="A1:F1"/>
    <mergeCell ref="A24:F24"/>
    <mergeCell ref="H24:M24"/>
    <mergeCell ref="A2:F2"/>
    <mergeCell ref="H2:M2"/>
    <mergeCell ref="A5:F5"/>
    <mergeCell ref="H5:M5"/>
    <mergeCell ref="A4:F4"/>
    <mergeCell ref="H4:M4"/>
  </mergeCells>
  <hyperlinks>
    <hyperlink ref="A3:F3" location="Contents!A1" display="Back to contents page" xr:uid="{329A9FE3-D294-4C02-93E5-6297E68E3239}"/>
    <hyperlink ref="A2:F2" location="'Definitions and data notes'!A1" display="For more information on how to interpret these figures, please read the definitions and data notes" xr:uid="{92662B22-4D6E-49BF-8920-AAB5211292B6}"/>
  </hyperlinks>
  <pageMargins left="0.7" right="0.7" top="0.75" bottom="0.75" header="0.3" footer="0.3"/>
  <pageSetup paperSize="8"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79998168889431442"/>
    <pageSetUpPr fitToPage="1"/>
  </sheetPr>
  <dimension ref="A1:V60"/>
  <sheetViews>
    <sheetView zoomScaleNormal="100" workbookViewId="0">
      <pane ySplit="9" topLeftCell="A10" activePane="bottomLeft" state="frozen"/>
      <selection pane="bottomLeft" sqref="A1:V1"/>
    </sheetView>
  </sheetViews>
  <sheetFormatPr defaultColWidth="9" defaultRowHeight="14.25" x14ac:dyDescent="0.2"/>
  <cols>
    <col min="1" max="1" width="15.625" style="20" customWidth="1"/>
    <col min="2" max="2" width="57.5" style="20" customWidth="1"/>
    <col min="3" max="22" width="7.625" style="20" customWidth="1"/>
    <col min="23" max="16384" width="9" style="20"/>
  </cols>
  <sheetData>
    <row r="1" spans="1:22" ht="15" x14ac:dyDescent="0.2">
      <c r="A1" s="136" t="s">
        <v>359</v>
      </c>
      <c r="B1" s="136"/>
      <c r="C1" s="136"/>
      <c r="D1" s="136"/>
      <c r="E1" s="136"/>
      <c r="F1" s="136"/>
      <c r="G1" s="136"/>
      <c r="H1" s="136"/>
      <c r="I1" s="136"/>
      <c r="J1" s="136"/>
      <c r="K1" s="136"/>
      <c r="L1" s="136"/>
      <c r="M1" s="136"/>
      <c r="N1" s="136"/>
      <c r="O1" s="136"/>
      <c r="P1" s="136"/>
      <c r="Q1" s="136"/>
      <c r="R1" s="136"/>
      <c r="S1" s="136"/>
      <c r="T1" s="136"/>
      <c r="U1" s="136"/>
      <c r="V1" s="136"/>
    </row>
    <row r="2" spans="1:22" ht="14.25" customHeight="1" x14ac:dyDescent="0.2">
      <c r="A2" s="135" t="s">
        <v>385</v>
      </c>
      <c r="B2" s="135"/>
      <c r="C2" s="135"/>
      <c r="D2" s="135"/>
      <c r="E2" s="135"/>
      <c r="F2" s="135"/>
      <c r="G2" s="135"/>
      <c r="H2" s="135"/>
      <c r="I2" s="135"/>
      <c r="J2" s="135"/>
      <c r="K2" s="135"/>
      <c r="L2" s="135"/>
      <c r="M2" s="135"/>
      <c r="N2" s="135"/>
      <c r="O2" s="135"/>
      <c r="P2" s="135"/>
      <c r="Q2" s="135"/>
      <c r="R2" s="135"/>
      <c r="S2" s="135"/>
      <c r="T2" s="135"/>
      <c r="U2" s="135"/>
      <c r="V2" s="135"/>
    </row>
    <row r="3" spans="1:22" ht="14.25" customHeight="1" x14ac:dyDescent="0.2">
      <c r="A3" s="135" t="s">
        <v>266</v>
      </c>
      <c r="B3" s="135"/>
      <c r="C3" s="135"/>
      <c r="D3" s="135"/>
      <c r="E3" s="135"/>
      <c r="F3" s="135"/>
      <c r="G3" s="135"/>
      <c r="H3" s="135"/>
      <c r="I3" s="135"/>
      <c r="J3" s="135"/>
      <c r="K3" s="135"/>
      <c r="L3" s="135"/>
      <c r="M3" s="135"/>
      <c r="N3" s="135"/>
      <c r="O3" s="135"/>
      <c r="P3" s="135"/>
      <c r="Q3" s="135"/>
      <c r="R3" s="135"/>
      <c r="S3" s="135"/>
      <c r="T3" s="135"/>
      <c r="U3" s="135"/>
      <c r="V3" s="135"/>
    </row>
    <row r="4" spans="1:22" x14ac:dyDescent="0.2">
      <c r="A4" s="158" t="s">
        <v>415</v>
      </c>
      <c r="B4" s="135"/>
      <c r="C4" s="135"/>
      <c r="D4" s="135"/>
      <c r="E4" s="135"/>
      <c r="F4" s="135"/>
      <c r="G4" s="135"/>
      <c r="H4" s="135"/>
      <c r="I4" s="135"/>
      <c r="J4" s="135"/>
      <c r="K4" s="135"/>
      <c r="L4" s="135"/>
      <c r="M4" s="135"/>
      <c r="N4" s="135"/>
      <c r="O4" s="135"/>
      <c r="P4" s="135"/>
      <c r="Q4" s="135"/>
      <c r="R4" s="135"/>
      <c r="S4" s="135"/>
      <c r="T4" s="135"/>
      <c r="U4" s="135"/>
      <c r="V4" s="135"/>
    </row>
    <row r="5" spans="1:22" ht="14.25" customHeight="1" x14ac:dyDescent="0.2">
      <c r="A5" s="140" t="s">
        <v>268</v>
      </c>
      <c r="B5" s="140"/>
      <c r="C5" s="140"/>
      <c r="D5" s="140"/>
      <c r="E5" s="140"/>
      <c r="F5" s="140"/>
      <c r="G5" s="140"/>
      <c r="H5" s="140"/>
      <c r="I5" s="140"/>
      <c r="J5" s="140"/>
      <c r="K5" s="140"/>
      <c r="L5" s="140"/>
      <c r="M5" s="140"/>
      <c r="N5" s="140"/>
      <c r="O5" s="140"/>
      <c r="P5" s="140"/>
      <c r="Q5" s="140"/>
      <c r="R5" s="140"/>
      <c r="S5" s="140"/>
      <c r="T5" s="140"/>
      <c r="U5" s="140"/>
      <c r="V5" s="140"/>
    </row>
    <row r="6" spans="1:22" ht="14.25" customHeight="1" x14ac:dyDescent="0.2">
      <c r="A6" s="140" t="s">
        <v>245</v>
      </c>
      <c r="B6" s="140"/>
      <c r="C6" s="140"/>
      <c r="D6" s="140"/>
      <c r="E6" s="140"/>
      <c r="F6" s="140"/>
      <c r="G6" s="140"/>
      <c r="H6" s="140"/>
      <c r="I6" s="140"/>
      <c r="J6" s="140"/>
      <c r="K6" s="140"/>
      <c r="L6" s="140"/>
      <c r="M6" s="140"/>
      <c r="N6" s="140"/>
      <c r="O6" s="140"/>
      <c r="P6" s="140"/>
      <c r="Q6" s="140"/>
      <c r="R6" s="140"/>
      <c r="S6" s="140"/>
      <c r="T6" s="140"/>
      <c r="U6" s="140"/>
      <c r="V6" s="140"/>
    </row>
    <row r="7" spans="1:22" ht="27.75" customHeight="1" x14ac:dyDescent="0.2">
      <c r="A7" s="158" t="s">
        <v>398</v>
      </c>
      <c r="B7" s="135"/>
      <c r="C7" s="135"/>
      <c r="D7" s="135"/>
      <c r="E7" s="135"/>
      <c r="F7" s="135"/>
      <c r="G7" s="135"/>
      <c r="H7" s="135"/>
      <c r="I7" s="135"/>
      <c r="J7" s="135"/>
      <c r="K7" s="135"/>
      <c r="L7" s="135"/>
      <c r="M7" s="135"/>
      <c r="N7" s="135"/>
      <c r="O7" s="135"/>
      <c r="P7" s="135"/>
      <c r="Q7" s="135"/>
      <c r="R7" s="135"/>
      <c r="S7" s="135"/>
      <c r="T7" s="135"/>
      <c r="U7" s="135"/>
      <c r="V7" s="135"/>
    </row>
    <row r="8" spans="1:22" s="11" customFormat="1" ht="27" customHeight="1" x14ac:dyDescent="0.2">
      <c r="A8" s="48" t="s">
        <v>290</v>
      </c>
      <c r="B8" s="48" t="s">
        <v>196</v>
      </c>
      <c r="C8" s="148" t="s">
        <v>289</v>
      </c>
      <c r="D8" s="148"/>
      <c r="E8" s="148"/>
      <c r="F8" s="148"/>
      <c r="G8" s="148"/>
      <c r="H8" s="148"/>
      <c r="I8" s="148"/>
      <c r="J8" s="148"/>
      <c r="K8" s="148"/>
      <c r="L8" s="148"/>
      <c r="M8" s="149" t="s">
        <v>285</v>
      </c>
      <c r="N8" s="148"/>
      <c r="O8" s="148"/>
      <c r="P8" s="148"/>
      <c r="Q8" s="148"/>
      <c r="R8" s="148"/>
      <c r="S8" s="148"/>
      <c r="T8" s="148"/>
      <c r="U8" s="148"/>
      <c r="V8" s="148"/>
    </row>
    <row r="9" spans="1:22" ht="14.25" customHeight="1" x14ac:dyDescent="0.2">
      <c r="A9" s="13" t="s">
        <v>194</v>
      </c>
      <c r="B9" s="13" t="s">
        <v>288</v>
      </c>
      <c r="C9" s="81" t="s">
        <v>342</v>
      </c>
      <c r="D9" s="81" t="s">
        <v>343</v>
      </c>
      <c r="E9" s="81" t="s">
        <v>344</v>
      </c>
      <c r="F9" s="81" t="s">
        <v>345</v>
      </c>
      <c r="G9" s="81" t="s">
        <v>346</v>
      </c>
      <c r="H9" s="81" t="s">
        <v>347</v>
      </c>
      <c r="I9" s="81" t="s">
        <v>348</v>
      </c>
      <c r="J9" s="81" t="s">
        <v>349</v>
      </c>
      <c r="K9" s="81" t="s">
        <v>350</v>
      </c>
      <c r="L9" s="81" t="s">
        <v>351</v>
      </c>
      <c r="M9" s="82" t="s">
        <v>342</v>
      </c>
      <c r="N9" s="81" t="s">
        <v>343</v>
      </c>
      <c r="O9" s="81" t="s">
        <v>344</v>
      </c>
      <c r="P9" s="81" t="s">
        <v>345</v>
      </c>
      <c r="Q9" s="81" t="s">
        <v>346</v>
      </c>
      <c r="R9" s="81" t="s">
        <v>347</v>
      </c>
      <c r="S9" s="81" t="s">
        <v>348</v>
      </c>
      <c r="T9" s="81" t="s">
        <v>349</v>
      </c>
      <c r="U9" s="81" t="s">
        <v>350</v>
      </c>
      <c r="V9" s="81" t="s">
        <v>351</v>
      </c>
    </row>
    <row r="10" spans="1:22" ht="14.25" customHeight="1" x14ac:dyDescent="0.2">
      <c r="A10" s="142" t="s">
        <v>0</v>
      </c>
      <c r="B10" s="47" t="s">
        <v>16</v>
      </c>
      <c r="C10" s="31">
        <v>13</v>
      </c>
      <c r="D10" s="31">
        <v>12</v>
      </c>
      <c r="E10" s="31">
        <v>12</v>
      </c>
      <c r="F10" s="31">
        <v>13</v>
      </c>
      <c r="G10" s="31">
        <v>10</v>
      </c>
      <c r="H10" s="31">
        <v>11</v>
      </c>
      <c r="I10" s="31">
        <v>9</v>
      </c>
      <c r="J10" s="31">
        <v>15</v>
      </c>
      <c r="K10" s="31">
        <v>16</v>
      </c>
      <c r="L10" s="31">
        <v>7</v>
      </c>
      <c r="M10" s="115" t="s">
        <v>378</v>
      </c>
      <c r="N10" s="116" t="s">
        <v>378</v>
      </c>
      <c r="O10" s="116" t="s">
        <v>378</v>
      </c>
      <c r="P10" s="116" t="s">
        <v>378</v>
      </c>
      <c r="Q10" s="116" t="s">
        <v>378</v>
      </c>
      <c r="R10" s="116" t="s">
        <v>378</v>
      </c>
      <c r="S10" s="116" t="s">
        <v>378</v>
      </c>
      <c r="T10" s="116" t="s">
        <v>378</v>
      </c>
      <c r="U10" s="116" t="s">
        <v>378</v>
      </c>
      <c r="V10" s="116" t="s">
        <v>378</v>
      </c>
    </row>
    <row r="11" spans="1:22" ht="14.25" customHeight="1" x14ac:dyDescent="0.2">
      <c r="A11" s="156" t="str">
        <f t="shared" ref="A11:A26" si="0">A10</f>
        <v>Total</v>
      </c>
      <c r="B11" s="47" t="s">
        <v>17</v>
      </c>
      <c r="C11" s="31">
        <v>3479</v>
      </c>
      <c r="D11" s="31">
        <v>3063</v>
      </c>
      <c r="E11" s="31">
        <v>2518</v>
      </c>
      <c r="F11" s="31">
        <v>2227</v>
      </c>
      <c r="G11" s="31">
        <v>2494</v>
      </c>
      <c r="H11" s="31">
        <v>2866</v>
      </c>
      <c r="I11" s="31">
        <v>3022</v>
      </c>
      <c r="J11" s="31">
        <v>3218</v>
      </c>
      <c r="K11" s="31">
        <v>3271</v>
      </c>
      <c r="L11" s="31">
        <v>3023</v>
      </c>
      <c r="M11" s="115">
        <v>0.09</v>
      </c>
      <c r="N11" s="116">
        <v>0.09</v>
      </c>
      <c r="O11" s="116">
        <v>0.09</v>
      </c>
      <c r="P11" s="116">
        <v>0.09</v>
      </c>
      <c r="Q11" s="116">
        <v>0.09</v>
      </c>
      <c r="R11" s="116">
        <v>0.09</v>
      </c>
      <c r="S11" s="116">
        <v>0.09</v>
      </c>
      <c r="T11" s="116">
        <v>0.09</v>
      </c>
      <c r="U11" s="116">
        <v>0.09</v>
      </c>
      <c r="V11" s="116">
        <v>0.09</v>
      </c>
    </row>
    <row r="12" spans="1:22" ht="14.25" customHeight="1" x14ac:dyDescent="0.2">
      <c r="A12" s="156" t="str">
        <f t="shared" si="0"/>
        <v>Total</v>
      </c>
      <c r="B12" s="47" t="s">
        <v>18</v>
      </c>
      <c r="C12" s="31">
        <v>132</v>
      </c>
      <c r="D12" s="31">
        <v>155</v>
      </c>
      <c r="E12" s="31">
        <v>108</v>
      </c>
      <c r="F12" s="31">
        <v>127</v>
      </c>
      <c r="G12" s="31">
        <v>140</v>
      </c>
      <c r="H12" s="31">
        <v>114</v>
      </c>
      <c r="I12" s="31">
        <v>107</v>
      </c>
      <c r="J12" s="31">
        <v>140</v>
      </c>
      <c r="K12" s="31">
        <v>102</v>
      </c>
      <c r="L12" s="31">
        <v>53</v>
      </c>
      <c r="M12" s="115" t="s">
        <v>378</v>
      </c>
      <c r="N12" s="116" t="s">
        <v>378</v>
      </c>
      <c r="O12" s="116" t="s">
        <v>378</v>
      </c>
      <c r="P12" s="116">
        <v>0.01</v>
      </c>
      <c r="Q12" s="116">
        <v>0.01</v>
      </c>
      <c r="R12" s="116" t="s">
        <v>378</v>
      </c>
      <c r="S12" s="116" t="s">
        <v>378</v>
      </c>
      <c r="T12" s="116" t="s">
        <v>378</v>
      </c>
      <c r="U12" s="116" t="s">
        <v>378</v>
      </c>
      <c r="V12" s="116" t="s">
        <v>378</v>
      </c>
    </row>
    <row r="13" spans="1:22" ht="14.25" customHeight="1" x14ac:dyDescent="0.2">
      <c r="A13" s="156" t="str">
        <f t="shared" si="0"/>
        <v>Total</v>
      </c>
      <c r="B13" s="47" t="s">
        <v>19</v>
      </c>
      <c r="C13" s="31">
        <v>1157</v>
      </c>
      <c r="D13" s="31">
        <v>1101</v>
      </c>
      <c r="E13" s="31">
        <v>877</v>
      </c>
      <c r="F13" s="31">
        <v>695</v>
      </c>
      <c r="G13" s="31">
        <v>806</v>
      </c>
      <c r="H13" s="31">
        <v>1007</v>
      </c>
      <c r="I13" s="31">
        <v>1189</v>
      </c>
      <c r="J13" s="31">
        <v>1309</v>
      </c>
      <c r="K13" s="31">
        <v>1388</v>
      </c>
      <c r="L13" s="31">
        <v>1427</v>
      </c>
      <c r="M13" s="115">
        <v>0.03</v>
      </c>
      <c r="N13" s="116">
        <v>0.03</v>
      </c>
      <c r="O13" s="116">
        <v>0.03</v>
      </c>
      <c r="P13" s="116">
        <v>0.03</v>
      </c>
      <c r="Q13" s="116">
        <v>0.03</v>
      </c>
      <c r="R13" s="116">
        <v>0.03</v>
      </c>
      <c r="S13" s="116">
        <v>0.04</v>
      </c>
      <c r="T13" s="116">
        <v>0.04</v>
      </c>
      <c r="U13" s="116">
        <v>0.04</v>
      </c>
      <c r="V13" s="116">
        <v>0.04</v>
      </c>
    </row>
    <row r="14" spans="1:22" ht="14.25" customHeight="1" x14ac:dyDescent="0.2">
      <c r="A14" s="156" t="str">
        <f t="shared" si="0"/>
        <v>Total</v>
      </c>
      <c r="B14" s="47" t="s">
        <v>20</v>
      </c>
      <c r="C14" s="31">
        <v>769</v>
      </c>
      <c r="D14" s="31">
        <v>631</v>
      </c>
      <c r="E14" s="31">
        <v>576</v>
      </c>
      <c r="F14" s="31">
        <v>563</v>
      </c>
      <c r="G14" s="31">
        <v>661</v>
      </c>
      <c r="H14" s="31">
        <v>782</v>
      </c>
      <c r="I14" s="31">
        <v>838</v>
      </c>
      <c r="J14" s="31">
        <v>893</v>
      </c>
      <c r="K14" s="31">
        <v>923</v>
      </c>
      <c r="L14" s="31">
        <v>899</v>
      </c>
      <c r="M14" s="115">
        <v>0.02</v>
      </c>
      <c r="N14" s="116">
        <v>0.02</v>
      </c>
      <c r="O14" s="116">
        <v>0.02</v>
      </c>
      <c r="P14" s="116">
        <v>0.02</v>
      </c>
      <c r="Q14" s="116">
        <v>0.02</v>
      </c>
      <c r="R14" s="116">
        <v>0.03</v>
      </c>
      <c r="S14" s="116">
        <v>0.03</v>
      </c>
      <c r="T14" s="116">
        <v>0.03</v>
      </c>
      <c r="U14" s="116">
        <v>0.03</v>
      </c>
      <c r="V14" s="116">
        <v>0.03</v>
      </c>
    </row>
    <row r="15" spans="1:22" ht="14.25" customHeight="1" x14ac:dyDescent="0.2">
      <c r="A15" s="156" t="str">
        <f t="shared" si="0"/>
        <v>Total</v>
      </c>
      <c r="B15" s="47" t="s">
        <v>21</v>
      </c>
      <c r="C15" s="31">
        <v>254</v>
      </c>
      <c r="D15" s="31">
        <v>243</v>
      </c>
      <c r="E15" s="31">
        <v>175</v>
      </c>
      <c r="F15" s="31">
        <v>191</v>
      </c>
      <c r="G15" s="31">
        <v>171</v>
      </c>
      <c r="H15" s="31">
        <v>211</v>
      </c>
      <c r="I15" s="31">
        <v>283</v>
      </c>
      <c r="J15" s="31">
        <v>266</v>
      </c>
      <c r="K15" s="31">
        <v>196</v>
      </c>
      <c r="L15" s="31">
        <v>135</v>
      </c>
      <c r="M15" s="115">
        <v>0.01</v>
      </c>
      <c r="N15" s="116">
        <v>0.01</v>
      </c>
      <c r="O15" s="116">
        <v>0.01</v>
      </c>
      <c r="P15" s="116">
        <v>0.01</v>
      </c>
      <c r="Q15" s="116">
        <v>0.01</v>
      </c>
      <c r="R15" s="116">
        <v>0.01</v>
      </c>
      <c r="S15" s="116">
        <v>0.01</v>
      </c>
      <c r="T15" s="116">
        <v>0.01</v>
      </c>
      <c r="U15" s="116">
        <v>0.01</v>
      </c>
      <c r="V15" s="116" t="s">
        <v>378</v>
      </c>
    </row>
    <row r="16" spans="1:22" ht="14.25" customHeight="1" x14ac:dyDescent="0.2">
      <c r="A16" s="156" t="str">
        <f t="shared" si="0"/>
        <v>Total</v>
      </c>
      <c r="B16" s="47" t="s">
        <v>22</v>
      </c>
      <c r="C16" s="31">
        <v>1875</v>
      </c>
      <c r="D16" s="31">
        <v>1603</v>
      </c>
      <c r="E16" s="31">
        <v>1348</v>
      </c>
      <c r="F16" s="31">
        <v>1164</v>
      </c>
      <c r="G16" s="31">
        <v>1302</v>
      </c>
      <c r="H16" s="31">
        <v>1293</v>
      </c>
      <c r="I16" s="31">
        <v>1361</v>
      </c>
      <c r="J16" s="31">
        <v>1235</v>
      </c>
      <c r="K16" s="31">
        <v>1179</v>
      </c>
      <c r="L16" s="31">
        <v>1130</v>
      </c>
      <c r="M16" s="115">
        <v>0.05</v>
      </c>
      <c r="N16" s="116">
        <v>0.05</v>
      </c>
      <c r="O16" s="116">
        <v>0.05</v>
      </c>
      <c r="P16" s="116">
        <v>0.05</v>
      </c>
      <c r="Q16" s="116">
        <v>0.05</v>
      </c>
      <c r="R16" s="116">
        <v>0.04</v>
      </c>
      <c r="S16" s="116">
        <v>0.04</v>
      </c>
      <c r="T16" s="116">
        <v>0.04</v>
      </c>
      <c r="U16" s="116">
        <v>0.03</v>
      </c>
      <c r="V16" s="116">
        <v>0.03</v>
      </c>
    </row>
    <row r="17" spans="1:22" ht="14.25" customHeight="1" x14ac:dyDescent="0.2">
      <c r="A17" s="156" t="str">
        <f t="shared" si="0"/>
        <v>Total</v>
      </c>
      <c r="B17" s="47" t="s">
        <v>23</v>
      </c>
      <c r="C17" s="31">
        <v>5519</v>
      </c>
      <c r="D17" s="31">
        <v>5496</v>
      </c>
      <c r="E17" s="31">
        <v>4552</v>
      </c>
      <c r="F17" s="31">
        <v>4546</v>
      </c>
      <c r="G17" s="31">
        <v>5068</v>
      </c>
      <c r="H17" s="31">
        <v>5679</v>
      </c>
      <c r="I17" s="31">
        <v>6127</v>
      </c>
      <c r="J17" s="31">
        <v>6450</v>
      </c>
      <c r="K17" s="31">
        <v>6839</v>
      </c>
      <c r="L17" s="31">
        <v>6612</v>
      </c>
      <c r="M17" s="115">
        <v>0.15</v>
      </c>
      <c r="N17" s="116">
        <v>0.16</v>
      </c>
      <c r="O17" s="116">
        <v>0.16</v>
      </c>
      <c r="P17" s="116">
        <v>0.19</v>
      </c>
      <c r="Q17" s="116">
        <v>0.18</v>
      </c>
      <c r="R17" s="116">
        <v>0.18</v>
      </c>
      <c r="S17" s="116">
        <v>0.18</v>
      </c>
      <c r="T17" s="116">
        <v>0.19</v>
      </c>
      <c r="U17" s="116">
        <v>0.2</v>
      </c>
      <c r="V17" s="116">
        <v>0.2</v>
      </c>
    </row>
    <row r="18" spans="1:22" ht="14.25" customHeight="1" x14ac:dyDescent="0.2">
      <c r="A18" s="156" t="str">
        <f t="shared" si="0"/>
        <v>Total</v>
      </c>
      <c r="B18" s="47" t="s">
        <v>24</v>
      </c>
      <c r="C18" s="31">
        <v>1191</v>
      </c>
      <c r="D18" s="31">
        <v>1271</v>
      </c>
      <c r="E18" s="31">
        <v>983</v>
      </c>
      <c r="F18" s="31">
        <v>992</v>
      </c>
      <c r="G18" s="31">
        <v>1318</v>
      </c>
      <c r="H18" s="31">
        <v>1725</v>
      </c>
      <c r="I18" s="31">
        <v>1747</v>
      </c>
      <c r="J18" s="31">
        <v>1800</v>
      </c>
      <c r="K18" s="31">
        <v>1885</v>
      </c>
      <c r="L18" s="31">
        <v>1493</v>
      </c>
      <c r="M18" s="115">
        <v>0.03</v>
      </c>
      <c r="N18" s="116">
        <v>0.04</v>
      </c>
      <c r="O18" s="116">
        <v>0.04</v>
      </c>
      <c r="P18" s="116">
        <v>0.04</v>
      </c>
      <c r="Q18" s="116">
        <v>0.05</v>
      </c>
      <c r="R18" s="116">
        <v>0.06</v>
      </c>
      <c r="S18" s="116">
        <v>0.05</v>
      </c>
      <c r="T18" s="116">
        <v>0.05</v>
      </c>
      <c r="U18" s="116">
        <v>0.05</v>
      </c>
      <c r="V18" s="116">
        <v>0.05</v>
      </c>
    </row>
    <row r="19" spans="1:22" ht="14.25" customHeight="1" x14ac:dyDescent="0.2">
      <c r="A19" s="156" t="str">
        <f t="shared" si="0"/>
        <v>Total</v>
      </c>
      <c r="B19" s="47" t="s">
        <v>25</v>
      </c>
      <c r="C19" s="31">
        <v>2726</v>
      </c>
      <c r="D19" s="31">
        <v>2563</v>
      </c>
      <c r="E19" s="31">
        <v>2156</v>
      </c>
      <c r="F19" s="31">
        <v>1665</v>
      </c>
      <c r="G19" s="31">
        <v>2033</v>
      </c>
      <c r="H19" s="31">
        <v>2389</v>
      </c>
      <c r="I19" s="31">
        <v>2593</v>
      </c>
      <c r="J19" s="31">
        <v>2863</v>
      </c>
      <c r="K19" s="31">
        <v>2878</v>
      </c>
      <c r="L19" s="31">
        <v>2689</v>
      </c>
      <c r="M19" s="115">
        <v>7.0000000000000007E-2</v>
      </c>
      <c r="N19" s="116">
        <v>0.08</v>
      </c>
      <c r="O19" s="116">
        <v>0.08</v>
      </c>
      <c r="P19" s="116">
        <v>7.0000000000000007E-2</v>
      </c>
      <c r="Q19" s="116">
        <v>7.0000000000000007E-2</v>
      </c>
      <c r="R19" s="116">
        <v>0.08</v>
      </c>
      <c r="S19" s="116">
        <v>0.08</v>
      </c>
      <c r="T19" s="116">
        <v>0.08</v>
      </c>
      <c r="U19" s="116">
        <v>0.08</v>
      </c>
      <c r="V19" s="116">
        <v>0.08</v>
      </c>
    </row>
    <row r="20" spans="1:22" ht="14.25" customHeight="1" x14ac:dyDescent="0.2">
      <c r="A20" s="156" t="str">
        <f t="shared" si="0"/>
        <v>Total</v>
      </c>
      <c r="B20" s="47" t="s">
        <v>26</v>
      </c>
      <c r="C20" s="31">
        <v>723</v>
      </c>
      <c r="D20" s="31">
        <v>689</v>
      </c>
      <c r="E20" s="31">
        <v>531</v>
      </c>
      <c r="F20" s="31">
        <v>541</v>
      </c>
      <c r="G20" s="31">
        <v>615</v>
      </c>
      <c r="H20" s="31">
        <v>734</v>
      </c>
      <c r="I20" s="31">
        <v>1009</v>
      </c>
      <c r="J20" s="31">
        <v>1011</v>
      </c>
      <c r="K20" s="31">
        <v>1074</v>
      </c>
      <c r="L20" s="31">
        <v>1130</v>
      </c>
      <c r="M20" s="115">
        <v>0.02</v>
      </c>
      <c r="N20" s="116">
        <v>0.02</v>
      </c>
      <c r="O20" s="116">
        <v>0.02</v>
      </c>
      <c r="P20" s="116">
        <v>0.02</v>
      </c>
      <c r="Q20" s="116">
        <v>0.02</v>
      </c>
      <c r="R20" s="116">
        <v>0.02</v>
      </c>
      <c r="S20" s="116">
        <v>0.03</v>
      </c>
      <c r="T20" s="116">
        <v>0.03</v>
      </c>
      <c r="U20" s="116">
        <v>0.03</v>
      </c>
      <c r="V20" s="116">
        <v>0.03</v>
      </c>
    </row>
    <row r="21" spans="1:22" ht="14.25" customHeight="1" x14ac:dyDescent="0.2">
      <c r="A21" s="156" t="str">
        <f t="shared" si="0"/>
        <v>Total</v>
      </c>
      <c r="B21" s="47" t="s">
        <v>27</v>
      </c>
      <c r="C21" s="31">
        <v>1820</v>
      </c>
      <c r="D21" s="31">
        <v>1708</v>
      </c>
      <c r="E21" s="31">
        <v>1464</v>
      </c>
      <c r="F21" s="31">
        <v>1137</v>
      </c>
      <c r="G21" s="31">
        <v>1333</v>
      </c>
      <c r="H21" s="31">
        <v>1342</v>
      </c>
      <c r="I21" s="31">
        <v>1445</v>
      </c>
      <c r="J21" s="31">
        <v>1466</v>
      </c>
      <c r="K21" s="31">
        <v>1469</v>
      </c>
      <c r="L21" s="31">
        <v>1363</v>
      </c>
      <c r="M21" s="115">
        <v>0.05</v>
      </c>
      <c r="N21" s="116">
        <v>0.05</v>
      </c>
      <c r="O21" s="116">
        <v>0.05</v>
      </c>
      <c r="P21" s="116">
        <v>0.05</v>
      </c>
      <c r="Q21" s="116">
        <v>0.05</v>
      </c>
      <c r="R21" s="116">
        <v>0.04</v>
      </c>
      <c r="S21" s="116">
        <v>0.04</v>
      </c>
      <c r="T21" s="116">
        <v>0.04</v>
      </c>
      <c r="U21" s="116">
        <v>0.04</v>
      </c>
      <c r="V21" s="116">
        <v>0.04</v>
      </c>
    </row>
    <row r="22" spans="1:22" ht="14.25" customHeight="1" x14ac:dyDescent="0.2">
      <c r="A22" s="156" t="str">
        <f t="shared" si="0"/>
        <v>Total</v>
      </c>
      <c r="B22" s="47" t="s">
        <v>28</v>
      </c>
      <c r="C22" s="31">
        <v>3142</v>
      </c>
      <c r="D22" s="31">
        <v>2438</v>
      </c>
      <c r="E22" s="31">
        <v>1948</v>
      </c>
      <c r="F22" s="31">
        <v>1434</v>
      </c>
      <c r="G22" s="31">
        <v>1475</v>
      </c>
      <c r="H22" s="31">
        <v>1284</v>
      </c>
      <c r="I22" s="31">
        <v>1473</v>
      </c>
      <c r="J22" s="31">
        <v>1519</v>
      </c>
      <c r="K22" s="31">
        <v>1413</v>
      </c>
      <c r="L22" s="31">
        <v>1426</v>
      </c>
      <c r="M22" s="115">
        <v>0.08</v>
      </c>
      <c r="N22" s="116">
        <v>7.0000000000000007E-2</v>
      </c>
      <c r="O22" s="116">
        <v>7.0000000000000007E-2</v>
      </c>
      <c r="P22" s="116">
        <v>0.06</v>
      </c>
      <c r="Q22" s="116">
        <v>0.05</v>
      </c>
      <c r="R22" s="116">
        <v>0.04</v>
      </c>
      <c r="S22" s="116">
        <v>0.04</v>
      </c>
      <c r="T22" s="116">
        <v>0.04</v>
      </c>
      <c r="U22" s="116">
        <v>0.04</v>
      </c>
      <c r="V22" s="116">
        <v>0.04</v>
      </c>
    </row>
    <row r="23" spans="1:22" ht="14.25" customHeight="1" x14ac:dyDescent="0.2">
      <c r="A23" s="156" t="str">
        <f t="shared" si="0"/>
        <v>Total</v>
      </c>
      <c r="B23" s="47" t="s">
        <v>29</v>
      </c>
      <c r="C23" s="31">
        <v>5890</v>
      </c>
      <c r="D23" s="31">
        <v>5534</v>
      </c>
      <c r="E23" s="31">
        <v>4627</v>
      </c>
      <c r="F23" s="31">
        <v>4111</v>
      </c>
      <c r="G23" s="31">
        <v>4618</v>
      </c>
      <c r="H23" s="31">
        <v>5287</v>
      </c>
      <c r="I23" s="31">
        <v>5965</v>
      </c>
      <c r="J23" s="31">
        <v>5480</v>
      </c>
      <c r="K23" s="31">
        <v>5719</v>
      </c>
      <c r="L23" s="31">
        <v>5783</v>
      </c>
      <c r="M23" s="115">
        <v>0.16</v>
      </c>
      <c r="N23" s="116">
        <v>0.16</v>
      </c>
      <c r="O23" s="116">
        <v>0.17</v>
      </c>
      <c r="P23" s="116">
        <v>0.17</v>
      </c>
      <c r="Q23" s="116">
        <v>0.17</v>
      </c>
      <c r="R23" s="116">
        <v>0.17</v>
      </c>
      <c r="S23" s="116">
        <v>0.18</v>
      </c>
      <c r="T23" s="116">
        <v>0.16</v>
      </c>
      <c r="U23" s="116">
        <v>0.17</v>
      </c>
      <c r="V23" s="116">
        <v>0.18</v>
      </c>
    </row>
    <row r="24" spans="1:22" ht="14.25" customHeight="1" x14ac:dyDescent="0.2">
      <c r="A24" s="156" t="str">
        <f t="shared" si="0"/>
        <v>Total</v>
      </c>
      <c r="B24" s="47" t="s">
        <v>30</v>
      </c>
      <c r="C24" s="31">
        <v>8467</v>
      </c>
      <c r="D24" s="31">
        <v>7465</v>
      </c>
      <c r="E24" s="31">
        <v>6024</v>
      </c>
      <c r="F24" s="31">
        <v>5075</v>
      </c>
      <c r="G24" s="31">
        <v>5712</v>
      </c>
      <c r="H24" s="31">
        <v>6285</v>
      </c>
      <c r="I24" s="31">
        <v>6270</v>
      </c>
      <c r="J24" s="31">
        <v>6185</v>
      </c>
      <c r="K24" s="31">
        <v>6145</v>
      </c>
      <c r="L24" s="31">
        <v>5439</v>
      </c>
      <c r="M24" s="115">
        <v>0.23</v>
      </c>
      <c r="N24" s="116">
        <v>0.22</v>
      </c>
      <c r="O24" s="116">
        <v>0.21</v>
      </c>
      <c r="P24" s="116">
        <v>0.21</v>
      </c>
      <c r="Q24" s="116">
        <v>0.21</v>
      </c>
      <c r="R24" s="116">
        <v>0.2</v>
      </c>
      <c r="S24" s="116">
        <v>0.19</v>
      </c>
      <c r="T24" s="116">
        <v>0.18</v>
      </c>
      <c r="U24" s="116">
        <v>0.18</v>
      </c>
      <c r="V24" s="116">
        <v>0.17</v>
      </c>
    </row>
    <row r="25" spans="1:22" ht="14.25" customHeight="1" x14ac:dyDescent="0.2">
      <c r="A25" s="156" t="str">
        <f t="shared" si="0"/>
        <v>Total</v>
      </c>
      <c r="B25" s="47" t="s">
        <v>31</v>
      </c>
      <c r="C25" s="31">
        <v>99</v>
      </c>
      <c r="D25" s="31">
        <v>117</v>
      </c>
      <c r="E25" s="31">
        <v>129</v>
      </c>
      <c r="F25" s="31">
        <v>65</v>
      </c>
      <c r="G25" s="31">
        <v>54</v>
      </c>
      <c r="H25" s="31">
        <v>71</v>
      </c>
      <c r="I25" s="31">
        <v>64</v>
      </c>
      <c r="J25" s="31">
        <v>52</v>
      </c>
      <c r="K25" s="31">
        <v>48</v>
      </c>
      <c r="L25" s="31">
        <v>49</v>
      </c>
      <c r="M25" s="115" t="s">
        <v>378</v>
      </c>
      <c r="N25" s="116" t="s">
        <v>378</v>
      </c>
      <c r="O25" s="116" t="s">
        <v>378</v>
      </c>
      <c r="P25" s="116" t="s">
        <v>378</v>
      </c>
      <c r="Q25" s="116" t="s">
        <v>378</v>
      </c>
      <c r="R25" s="116" t="s">
        <v>378</v>
      </c>
      <c r="S25" s="116" t="s">
        <v>378</v>
      </c>
      <c r="T25" s="116" t="s">
        <v>378</v>
      </c>
      <c r="U25" s="116" t="s">
        <v>378</v>
      </c>
      <c r="V25" s="116" t="s">
        <v>378</v>
      </c>
    </row>
    <row r="26" spans="1:22" x14ac:dyDescent="0.2">
      <c r="A26" s="157" t="str">
        <f t="shared" si="0"/>
        <v>Total</v>
      </c>
      <c r="B26" s="46" t="s">
        <v>0</v>
      </c>
      <c r="C26" s="49">
        <v>37256</v>
      </c>
      <c r="D26" s="49">
        <v>34089</v>
      </c>
      <c r="E26" s="49">
        <v>28028</v>
      </c>
      <c r="F26" s="49">
        <v>24546</v>
      </c>
      <c r="G26" s="49">
        <v>27810</v>
      </c>
      <c r="H26" s="49">
        <v>31080</v>
      </c>
      <c r="I26" s="49">
        <v>33502</v>
      </c>
      <c r="J26" s="49">
        <v>33902</v>
      </c>
      <c r="K26" s="49">
        <v>34545</v>
      </c>
      <c r="L26" s="49">
        <v>32658</v>
      </c>
      <c r="M26" s="122">
        <v>1</v>
      </c>
      <c r="N26" s="123">
        <v>1</v>
      </c>
      <c r="O26" s="123">
        <v>1</v>
      </c>
      <c r="P26" s="123">
        <v>1</v>
      </c>
      <c r="Q26" s="123">
        <v>1</v>
      </c>
      <c r="R26" s="123">
        <v>1</v>
      </c>
      <c r="S26" s="123">
        <v>1</v>
      </c>
      <c r="T26" s="123">
        <v>1</v>
      </c>
      <c r="U26" s="123">
        <v>1</v>
      </c>
      <c r="V26" s="123">
        <v>1</v>
      </c>
    </row>
    <row r="27" spans="1:22" x14ac:dyDescent="0.2">
      <c r="A27" s="142" t="s">
        <v>193</v>
      </c>
      <c r="B27" s="47" t="s">
        <v>16</v>
      </c>
      <c r="C27" s="31">
        <v>0</v>
      </c>
      <c r="D27" s="31">
        <v>1</v>
      </c>
      <c r="E27" s="31">
        <v>2</v>
      </c>
      <c r="F27" s="31">
        <v>3</v>
      </c>
      <c r="G27" s="31">
        <v>0</v>
      </c>
      <c r="H27" s="31">
        <v>0</v>
      </c>
      <c r="I27" s="31">
        <v>0</v>
      </c>
      <c r="J27" s="31">
        <v>1</v>
      </c>
      <c r="K27" s="31">
        <v>2</v>
      </c>
      <c r="L27" s="31">
        <v>1</v>
      </c>
      <c r="M27" s="115">
        <v>0</v>
      </c>
      <c r="N27" s="116" t="s">
        <v>378</v>
      </c>
      <c r="O27" s="116" t="s">
        <v>378</v>
      </c>
      <c r="P27" s="116" t="s">
        <v>378</v>
      </c>
      <c r="Q27" s="116">
        <v>0</v>
      </c>
      <c r="R27" s="116">
        <v>0</v>
      </c>
      <c r="S27" s="116">
        <v>0</v>
      </c>
      <c r="T27" s="116" t="s">
        <v>378</v>
      </c>
      <c r="U27" s="116" t="s">
        <v>378</v>
      </c>
      <c r="V27" s="116" t="s">
        <v>378</v>
      </c>
    </row>
    <row r="28" spans="1:22" x14ac:dyDescent="0.2">
      <c r="A28" s="156" t="str">
        <f t="shared" ref="A28:A43" si="1">A27</f>
        <v>At large</v>
      </c>
      <c r="B28" s="47" t="s">
        <v>17</v>
      </c>
      <c r="C28" s="31">
        <v>424</v>
      </c>
      <c r="D28" s="31">
        <v>349</v>
      </c>
      <c r="E28" s="31">
        <v>289</v>
      </c>
      <c r="F28" s="31">
        <v>266</v>
      </c>
      <c r="G28" s="31">
        <v>289</v>
      </c>
      <c r="H28" s="31">
        <v>302</v>
      </c>
      <c r="I28" s="31">
        <v>287</v>
      </c>
      <c r="J28" s="31">
        <v>283</v>
      </c>
      <c r="K28" s="31">
        <v>268</v>
      </c>
      <c r="L28" s="31">
        <v>196</v>
      </c>
      <c r="M28" s="115">
        <v>7.0000000000000007E-2</v>
      </c>
      <c r="N28" s="116">
        <v>0.08</v>
      </c>
      <c r="O28" s="116">
        <v>7.0000000000000007E-2</v>
      </c>
      <c r="P28" s="116">
        <v>0.08</v>
      </c>
      <c r="Q28" s="116">
        <v>0.08</v>
      </c>
      <c r="R28" s="116">
        <v>0.08</v>
      </c>
      <c r="S28" s="116">
        <v>7.0000000000000007E-2</v>
      </c>
      <c r="T28" s="116">
        <v>0.08</v>
      </c>
      <c r="U28" s="116">
        <v>0.09</v>
      </c>
      <c r="V28" s="116">
        <v>7.0000000000000007E-2</v>
      </c>
    </row>
    <row r="29" spans="1:22" x14ac:dyDescent="0.2">
      <c r="A29" s="156" t="str">
        <f t="shared" si="1"/>
        <v>At large</v>
      </c>
      <c r="B29" s="47" t="s">
        <v>18</v>
      </c>
      <c r="C29" s="31">
        <v>14</v>
      </c>
      <c r="D29" s="31">
        <v>15</v>
      </c>
      <c r="E29" s="31">
        <v>18</v>
      </c>
      <c r="F29" s="31">
        <v>8</v>
      </c>
      <c r="G29" s="31">
        <v>2</v>
      </c>
      <c r="H29" s="31">
        <v>10</v>
      </c>
      <c r="I29" s="31">
        <v>11</v>
      </c>
      <c r="J29" s="31">
        <v>15</v>
      </c>
      <c r="K29" s="31">
        <v>10</v>
      </c>
      <c r="L29" s="31">
        <v>1</v>
      </c>
      <c r="M29" s="115" t="s">
        <v>378</v>
      </c>
      <c r="N29" s="116" t="s">
        <v>378</v>
      </c>
      <c r="O29" s="116" t="s">
        <v>378</v>
      </c>
      <c r="P29" s="116" t="s">
        <v>378</v>
      </c>
      <c r="Q29" s="116" t="s">
        <v>378</v>
      </c>
      <c r="R29" s="116" t="s">
        <v>378</v>
      </c>
      <c r="S29" s="116" t="s">
        <v>378</v>
      </c>
      <c r="T29" s="116" t="s">
        <v>378</v>
      </c>
      <c r="U29" s="116" t="s">
        <v>378</v>
      </c>
      <c r="V29" s="116" t="s">
        <v>378</v>
      </c>
    </row>
    <row r="30" spans="1:22" x14ac:dyDescent="0.2">
      <c r="A30" s="156" t="str">
        <f t="shared" si="1"/>
        <v>At large</v>
      </c>
      <c r="B30" s="47" t="s">
        <v>19</v>
      </c>
      <c r="C30" s="31">
        <v>211</v>
      </c>
      <c r="D30" s="31">
        <v>170</v>
      </c>
      <c r="E30" s="31">
        <v>159</v>
      </c>
      <c r="F30" s="31">
        <v>122</v>
      </c>
      <c r="G30" s="31">
        <v>119</v>
      </c>
      <c r="H30" s="31">
        <v>144</v>
      </c>
      <c r="I30" s="31">
        <v>173</v>
      </c>
      <c r="J30" s="31">
        <v>188</v>
      </c>
      <c r="K30" s="31">
        <v>162</v>
      </c>
      <c r="L30" s="31">
        <v>144</v>
      </c>
      <c r="M30" s="115">
        <v>0.04</v>
      </c>
      <c r="N30" s="116">
        <v>0.04</v>
      </c>
      <c r="O30" s="116">
        <v>0.04</v>
      </c>
      <c r="P30" s="116">
        <v>0.03</v>
      </c>
      <c r="Q30" s="116">
        <v>0.03</v>
      </c>
      <c r="R30" s="116">
        <v>0.04</v>
      </c>
      <c r="S30" s="116">
        <v>0.04</v>
      </c>
      <c r="T30" s="116">
        <v>0.05</v>
      </c>
      <c r="U30" s="116">
        <v>0.05</v>
      </c>
      <c r="V30" s="116">
        <v>0.05</v>
      </c>
    </row>
    <row r="31" spans="1:22" x14ac:dyDescent="0.2">
      <c r="A31" s="156" t="str">
        <f t="shared" si="1"/>
        <v>At large</v>
      </c>
      <c r="B31" s="47" t="s">
        <v>20</v>
      </c>
      <c r="C31" s="31">
        <v>92</v>
      </c>
      <c r="D31" s="31">
        <v>63</v>
      </c>
      <c r="E31" s="31">
        <v>81</v>
      </c>
      <c r="F31" s="31">
        <v>78</v>
      </c>
      <c r="G31" s="31">
        <v>51</v>
      </c>
      <c r="H31" s="31">
        <v>72</v>
      </c>
      <c r="I31" s="31">
        <v>93</v>
      </c>
      <c r="J31" s="31">
        <v>77</v>
      </c>
      <c r="K31" s="31">
        <v>67</v>
      </c>
      <c r="L31" s="31">
        <v>80</v>
      </c>
      <c r="M31" s="115">
        <v>0.02</v>
      </c>
      <c r="N31" s="116">
        <v>0.01</v>
      </c>
      <c r="O31" s="116">
        <v>0.02</v>
      </c>
      <c r="P31" s="116">
        <v>0.02</v>
      </c>
      <c r="Q31" s="116">
        <v>0.01</v>
      </c>
      <c r="R31" s="116">
        <v>0.02</v>
      </c>
      <c r="S31" s="116">
        <v>0.02</v>
      </c>
      <c r="T31" s="116">
        <v>0.02</v>
      </c>
      <c r="U31" s="116">
        <v>0.02</v>
      </c>
      <c r="V31" s="116">
        <v>0.03</v>
      </c>
    </row>
    <row r="32" spans="1:22" x14ac:dyDescent="0.2">
      <c r="A32" s="156" t="str">
        <f t="shared" si="1"/>
        <v>At large</v>
      </c>
      <c r="B32" s="47" t="s">
        <v>21</v>
      </c>
      <c r="C32" s="31">
        <v>26</v>
      </c>
      <c r="D32" s="31">
        <v>19</v>
      </c>
      <c r="E32" s="31">
        <v>20</v>
      </c>
      <c r="F32" s="31">
        <v>24</v>
      </c>
      <c r="G32" s="31">
        <v>10</v>
      </c>
      <c r="H32" s="31">
        <v>14</v>
      </c>
      <c r="I32" s="31">
        <v>16</v>
      </c>
      <c r="J32" s="31">
        <v>24</v>
      </c>
      <c r="K32" s="31">
        <v>10</v>
      </c>
      <c r="L32" s="31">
        <v>9</v>
      </c>
      <c r="M32" s="115" t="s">
        <v>378</v>
      </c>
      <c r="N32" s="116" t="s">
        <v>378</v>
      </c>
      <c r="O32" s="116">
        <v>0.01</v>
      </c>
      <c r="P32" s="116">
        <v>0.01</v>
      </c>
      <c r="Q32" s="116" t="s">
        <v>378</v>
      </c>
      <c r="R32" s="116" t="s">
        <v>378</v>
      </c>
      <c r="S32" s="116" t="s">
        <v>378</v>
      </c>
      <c r="T32" s="116">
        <v>0.01</v>
      </c>
      <c r="U32" s="116" t="s">
        <v>378</v>
      </c>
      <c r="V32" s="116" t="s">
        <v>378</v>
      </c>
    </row>
    <row r="33" spans="1:22" x14ac:dyDescent="0.2">
      <c r="A33" s="156" t="str">
        <f t="shared" si="1"/>
        <v>At large</v>
      </c>
      <c r="B33" s="47" t="s">
        <v>22</v>
      </c>
      <c r="C33" s="31">
        <v>222</v>
      </c>
      <c r="D33" s="31">
        <v>146</v>
      </c>
      <c r="E33" s="31">
        <v>117</v>
      </c>
      <c r="F33" s="31">
        <v>128</v>
      </c>
      <c r="G33" s="31">
        <v>126</v>
      </c>
      <c r="H33" s="31">
        <v>99</v>
      </c>
      <c r="I33" s="31">
        <v>111</v>
      </c>
      <c r="J33" s="31">
        <v>100</v>
      </c>
      <c r="K33" s="31">
        <v>64</v>
      </c>
      <c r="L33" s="31">
        <v>55</v>
      </c>
      <c r="M33" s="115">
        <v>0.04</v>
      </c>
      <c r="N33" s="116">
        <v>0.03</v>
      </c>
      <c r="O33" s="116">
        <v>0.03</v>
      </c>
      <c r="P33" s="116">
        <v>0.04</v>
      </c>
      <c r="Q33" s="116">
        <v>0.04</v>
      </c>
      <c r="R33" s="116">
        <v>0.03</v>
      </c>
      <c r="S33" s="116">
        <v>0.03</v>
      </c>
      <c r="T33" s="116">
        <v>0.03</v>
      </c>
      <c r="U33" s="116">
        <v>0.02</v>
      </c>
      <c r="V33" s="116">
        <v>0.02</v>
      </c>
    </row>
    <row r="34" spans="1:22" x14ac:dyDescent="0.2">
      <c r="A34" s="156" t="str">
        <f t="shared" si="1"/>
        <v>At large</v>
      </c>
      <c r="B34" s="47" t="s">
        <v>23</v>
      </c>
      <c r="C34" s="31">
        <v>705</v>
      </c>
      <c r="D34" s="31">
        <v>555</v>
      </c>
      <c r="E34" s="31">
        <v>503</v>
      </c>
      <c r="F34" s="31">
        <v>489</v>
      </c>
      <c r="G34" s="31">
        <v>492</v>
      </c>
      <c r="H34" s="31">
        <v>489</v>
      </c>
      <c r="I34" s="31">
        <v>589</v>
      </c>
      <c r="J34" s="31">
        <v>586</v>
      </c>
      <c r="K34" s="31">
        <v>429</v>
      </c>
      <c r="L34" s="31">
        <v>401</v>
      </c>
      <c r="M34" s="115">
        <v>0.12</v>
      </c>
      <c r="N34" s="116">
        <v>0.12</v>
      </c>
      <c r="O34" s="116">
        <v>0.13</v>
      </c>
      <c r="P34" s="116">
        <v>0.14000000000000001</v>
      </c>
      <c r="Q34" s="116">
        <v>0.14000000000000001</v>
      </c>
      <c r="R34" s="116">
        <v>0.13</v>
      </c>
      <c r="S34" s="116">
        <v>0.15</v>
      </c>
      <c r="T34" s="116">
        <v>0.16</v>
      </c>
      <c r="U34" s="116">
        <v>0.14000000000000001</v>
      </c>
      <c r="V34" s="116">
        <v>0.15</v>
      </c>
    </row>
    <row r="35" spans="1:22" x14ac:dyDescent="0.2">
      <c r="A35" s="156" t="str">
        <f t="shared" si="1"/>
        <v>At large</v>
      </c>
      <c r="B35" s="47" t="s">
        <v>24</v>
      </c>
      <c r="C35" s="31">
        <v>232</v>
      </c>
      <c r="D35" s="31">
        <v>177</v>
      </c>
      <c r="E35" s="31">
        <v>94</v>
      </c>
      <c r="F35" s="31">
        <v>94</v>
      </c>
      <c r="G35" s="31">
        <v>97</v>
      </c>
      <c r="H35" s="31">
        <v>190</v>
      </c>
      <c r="I35" s="31">
        <v>139</v>
      </c>
      <c r="J35" s="31">
        <v>133</v>
      </c>
      <c r="K35" s="31">
        <v>137</v>
      </c>
      <c r="L35" s="31">
        <v>93</v>
      </c>
      <c r="M35" s="115">
        <v>0.04</v>
      </c>
      <c r="N35" s="116">
        <v>0.04</v>
      </c>
      <c r="O35" s="116">
        <v>0.02</v>
      </c>
      <c r="P35" s="116">
        <v>0.03</v>
      </c>
      <c r="Q35" s="116">
        <v>0.03</v>
      </c>
      <c r="R35" s="116">
        <v>0.05</v>
      </c>
      <c r="S35" s="116">
        <v>0.04</v>
      </c>
      <c r="T35" s="116">
        <v>0.04</v>
      </c>
      <c r="U35" s="116">
        <v>0.04</v>
      </c>
      <c r="V35" s="116">
        <v>0.04</v>
      </c>
    </row>
    <row r="36" spans="1:22" x14ac:dyDescent="0.2">
      <c r="A36" s="156" t="str">
        <f t="shared" si="1"/>
        <v>At large</v>
      </c>
      <c r="B36" s="47" t="s">
        <v>25</v>
      </c>
      <c r="C36" s="31">
        <v>350</v>
      </c>
      <c r="D36" s="31">
        <v>272</v>
      </c>
      <c r="E36" s="31">
        <v>174</v>
      </c>
      <c r="F36" s="31">
        <v>179</v>
      </c>
      <c r="G36" s="31">
        <v>162</v>
      </c>
      <c r="H36" s="31">
        <v>247</v>
      </c>
      <c r="I36" s="31">
        <v>242</v>
      </c>
      <c r="J36" s="31">
        <v>262</v>
      </c>
      <c r="K36" s="31">
        <v>208</v>
      </c>
      <c r="L36" s="31">
        <v>153</v>
      </c>
      <c r="M36" s="115">
        <v>0.06</v>
      </c>
      <c r="N36" s="116">
        <v>0.06</v>
      </c>
      <c r="O36" s="116">
        <v>0.04</v>
      </c>
      <c r="P36" s="116">
        <v>0.05</v>
      </c>
      <c r="Q36" s="116">
        <v>0.05</v>
      </c>
      <c r="R36" s="116">
        <v>7.0000000000000007E-2</v>
      </c>
      <c r="S36" s="116">
        <v>0.06</v>
      </c>
      <c r="T36" s="116">
        <v>7.0000000000000007E-2</v>
      </c>
      <c r="U36" s="116">
        <v>7.0000000000000007E-2</v>
      </c>
      <c r="V36" s="116">
        <v>0.06</v>
      </c>
    </row>
    <row r="37" spans="1:22" x14ac:dyDescent="0.2">
      <c r="A37" s="156" t="str">
        <f t="shared" si="1"/>
        <v>At large</v>
      </c>
      <c r="B37" s="47" t="s">
        <v>26</v>
      </c>
      <c r="C37" s="31">
        <v>75</v>
      </c>
      <c r="D37" s="31">
        <v>84</v>
      </c>
      <c r="E37" s="31">
        <v>67</v>
      </c>
      <c r="F37" s="31">
        <v>59</v>
      </c>
      <c r="G37" s="31">
        <v>70</v>
      </c>
      <c r="H37" s="31">
        <v>80</v>
      </c>
      <c r="I37" s="31">
        <v>99</v>
      </c>
      <c r="J37" s="31">
        <v>72</v>
      </c>
      <c r="K37" s="31">
        <v>75</v>
      </c>
      <c r="L37" s="31">
        <v>64</v>
      </c>
      <c r="M37" s="115">
        <v>0.01</v>
      </c>
      <c r="N37" s="116">
        <v>0.02</v>
      </c>
      <c r="O37" s="116">
        <v>0.02</v>
      </c>
      <c r="P37" s="116">
        <v>0.02</v>
      </c>
      <c r="Q37" s="116">
        <v>0.02</v>
      </c>
      <c r="R37" s="116">
        <v>0.02</v>
      </c>
      <c r="S37" s="116">
        <v>0.03</v>
      </c>
      <c r="T37" s="116">
        <v>0.02</v>
      </c>
      <c r="U37" s="116">
        <v>0.02</v>
      </c>
      <c r="V37" s="116">
        <v>0.02</v>
      </c>
    </row>
    <row r="38" spans="1:22" x14ac:dyDescent="0.2">
      <c r="A38" s="156" t="str">
        <f t="shared" si="1"/>
        <v>At large</v>
      </c>
      <c r="B38" s="47" t="s">
        <v>27</v>
      </c>
      <c r="C38" s="31">
        <v>290</v>
      </c>
      <c r="D38" s="31">
        <v>205</v>
      </c>
      <c r="E38" s="31">
        <v>178</v>
      </c>
      <c r="F38" s="31">
        <v>160</v>
      </c>
      <c r="G38" s="31">
        <v>133</v>
      </c>
      <c r="H38" s="31">
        <v>121</v>
      </c>
      <c r="I38" s="31">
        <v>158</v>
      </c>
      <c r="J38" s="31">
        <v>120</v>
      </c>
      <c r="K38" s="31">
        <v>114</v>
      </c>
      <c r="L38" s="31">
        <v>93</v>
      </c>
      <c r="M38" s="115">
        <v>0.05</v>
      </c>
      <c r="N38" s="116">
        <v>0.04</v>
      </c>
      <c r="O38" s="116">
        <v>0.05</v>
      </c>
      <c r="P38" s="116">
        <v>0.05</v>
      </c>
      <c r="Q38" s="116">
        <v>0.04</v>
      </c>
      <c r="R38" s="116">
        <v>0.03</v>
      </c>
      <c r="S38" s="116">
        <v>0.04</v>
      </c>
      <c r="T38" s="116">
        <v>0.03</v>
      </c>
      <c r="U38" s="116">
        <v>0.04</v>
      </c>
      <c r="V38" s="116">
        <v>0.04</v>
      </c>
    </row>
    <row r="39" spans="1:22" x14ac:dyDescent="0.2">
      <c r="A39" s="156" t="str">
        <f t="shared" si="1"/>
        <v>At large</v>
      </c>
      <c r="B39" s="47" t="s">
        <v>28</v>
      </c>
      <c r="C39" s="31">
        <v>570</v>
      </c>
      <c r="D39" s="31">
        <v>329</v>
      </c>
      <c r="E39" s="31">
        <v>270</v>
      </c>
      <c r="F39" s="31">
        <v>183</v>
      </c>
      <c r="G39" s="31">
        <v>154</v>
      </c>
      <c r="H39" s="31">
        <v>112</v>
      </c>
      <c r="I39" s="31">
        <v>118</v>
      </c>
      <c r="J39" s="31">
        <v>150</v>
      </c>
      <c r="K39" s="31">
        <v>121</v>
      </c>
      <c r="L39" s="31">
        <v>109</v>
      </c>
      <c r="M39" s="115">
        <v>0.1</v>
      </c>
      <c r="N39" s="116">
        <v>7.0000000000000007E-2</v>
      </c>
      <c r="O39" s="116">
        <v>7.0000000000000007E-2</v>
      </c>
      <c r="P39" s="116">
        <v>0.05</v>
      </c>
      <c r="Q39" s="116">
        <v>0.04</v>
      </c>
      <c r="R39" s="116">
        <v>0.03</v>
      </c>
      <c r="S39" s="116">
        <v>0.03</v>
      </c>
      <c r="T39" s="116">
        <v>0.04</v>
      </c>
      <c r="U39" s="116">
        <v>0.04</v>
      </c>
      <c r="V39" s="116">
        <v>0.04</v>
      </c>
    </row>
    <row r="40" spans="1:22" x14ac:dyDescent="0.2">
      <c r="A40" s="156" t="str">
        <f t="shared" si="1"/>
        <v>At large</v>
      </c>
      <c r="B40" s="47" t="s">
        <v>29</v>
      </c>
      <c r="C40" s="31">
        <v>1124</v>
      </c>
      <c r="D40" s="31">
        <v>985</v>
      </c>
      <c r="E40" s="31">
        <v>938</v>
      </c>
      <c r="F40" s="31">
        <v>893</v>
      </c>
      <c r="G40" s="31">
        <v>921</v>
      </c>
      <c r="H40" s="31">
        <v>943</v>
      </c>
      <c r="I40" s="31">
        <v>1044</v>
      </c>
      <c r="J40" s="31">
        <v>942</v>
      </c>
      <c r="K40" s="31">
        <v>823</v>
      </c>
      <c r="L40" s="31">
        <v>713</v>
      </c>
      <c r="M40" s="115">
        <v>0.2</v>
      </c>
      <c r="N40" s="116">
        <v>0.22</v>
      </c>
      <c r="O40" s="116">
        <v>0.24</v>
      </c>
      <c r="P40" s="116">
        <v>0.25</v>
      </c>
      <c r="Q40" s="116">
        <v>0.27</v>
      </c>
      <c r="R40" s="116">
        <v>0.26</v>
      </c>
      <c r="S40" s="116">
        <v>0.27</v>
      </c>
      <c r="T40" s="116">
        <v>0.26</v>
      </c>
      <c r="U40" s="116">
        <v>0.26</v>
      </c>
      <c r="V40" s="116">
        <v>0.27</v>
      </c>
    </row>
    <row r="41" spans="1:22" x14ac:dyDescent="0.2">
      <c r="A41" s="156" t="str">
        <f t="shared" si="1"/>
        <v>At large</v>
      </c>
      <c r="B41" s="47" t="s">
        <v>30</v>
      </c>
      <c r="C41" s="31">
        <v>1400</v>
      </c>
      <c r="D41" s="31">
        <v>1158</v>
      </c>
      <c r="E41" s="31">
        <v>978</v>
      </c>
      <c r="F41" s="31">
        <v>824</v>
      </c>
      <c r="G41" s="31">
        <v>797</v>
      </c>
      <c r="H41" s="31">
        <v>833</v>
      </c>
      <c r="I41" s="31">
        <v>803</v>
      </c>
      <c r="J41" s="31">
        <v>733</v>
      </c>
      <c r="K41" s="31">
        <v>613</v>
      </c>
      <c r="L41" s="31">
        <v>503</v>
      </c>
      <c r="M41" s="115">
        <v>0.24</v>
      </c>
      <c r="N41" s="116">
        <v>0.25</v>
      </c>
      <c r="O41" s="116">
        <v>0.25</v>
      </c>
      <c r="P41" s="116">
        <v>0.23</v>
      </c>
      <c r="Q41" s="116">
        <v>0.23</v>
      </c>
      <c r="R41" s="116">
        <v>0.23</v>
      </c>
      <c r="S41" s="116">
        <v>0.21</v>
      </c>
      <c r="T41" s="116">
        <v>0.2</v>
      </c>
      <c r="U41" s="116">
        <v>0.2</v>
      </c>
      <c r="V41" s="116">
        <v>0.19</v>
      </c>
    </row>
    <row r="42" spans="1:22" x14ac:dyDescent="0.2">
      <c r="A42" s="156" t="str">
        <f t="shared" si="1"/>
        <v>At large</v>
      </c>
      <c r="B42" s="47" t="s">
        <v>31</v>
      </c>
      <c r="C42" s="31">
        <v>12</v>
      </c>
      <c r="D42" s="31">
        <v>33</v>
      </c>
      <c r="E42" s="31">
        <v>8</v>
      </c>
      <c r="F42" s="31">
        <v>18</v>
      </c>
      <c r="G42" s="31">
        <v>12</v>
      </c>
      <c r="H42" s="31">
        <v>12</v>
      </c>
      <c r="I42" s="31">
        <v>12</v>
      </c>
      <c r="J42" s="31">
        <v>4</v>
      </c>
      <c r="K42" s="31">
        <v>4</v>
      </c>
      <c r="L42" s="31">
        <v>6</v>
      </c>
      <c r="M42" s="115" t="s">
        <v>378</v>
      </c>
      <c r="N42" s="116">
        <v>0.01</v>
      </c>
      <c r="O42" s="116" t="s">
        <v>378</v>
      </c>
      <c r="P42" s="116">
        <v>0.01</v>
      </c>
      <c r="Q42" s="116" t="s">
        <v>378</v>
      </c>
      <c r="R42" s="116" t="s">
        <v>378</v>
      </c>
      <c r="S42" s="116" t="s">
        <v>378</v>
      </c>
      <c r="T42" s="116" t="s">
        <v>378</v>
      </c>
      <c r="U42" s="116" t="s">
        <v>378</v>
      </c>
      <c r="V42" s="116" t="s">
        <v>378</v>
      </c>
    </row>
    <row r="43" spans="1:22" x14ac:dyDescent="0.2">
      <c r="A43" s="157" t="str">
        <f t="shared" si="1"/>
        <v>At large</v>
      </c>
      <c r="B43" s="46" t="s">
        <v>0</v>
      </c>
      <c r="C43" s="49">
        <v>5747</v>
      </c>
      <c r="D43" s="49">
        <v>4561</v>
      </c>
      <c r="E43" s="49">
        <v>3896</v>
      </c>
      <c r="F43" s="49">
        <v>3528</v>
      </c>
      <c r="G43" s="49">
        <v>3435</v>
      </c>
      <c r="H43" s="49">
        <v>3668</v>
      </c>
      <c r="I43" s="49">
        <v>3895</v>
      </c>
      <c r="J43" s="49">
        <v>3690</v>
      </c>
      <c r="K43" s="49">
        <v>3107</v>
      </c>
      <c r="L43" s="49">
        <v>2621</v>
      </c>
      <c r="M43" s="122">
        <v>1</v>
      </c>
      <c r="N43" s="123">
        <v>1</v>
      </c>
      <c r="O43" s="123">
        <v>1</v>
      </c>
      <c r="P43" s="123">
        <v>1</v>
      </c>
      <c r="Q43" s="123">
        <v>1</v>
      </c>
      <c r="R43" s="123">
        <v>1</v>
      </c>
      <c r="S43" s="123">
        <v>1</v>
      </c>
      <c r="T43" s="123">
        <v>1</v>
      </c>
      <c r="U43" s="123">
        <v>1</v>
      </c>
      <c r="V43" s="123">
        <v>1</v>
      </c>
    </row>
    <row r="44" spans="1:22" x14ac:dyDescent="0.2">
      <c r="A44" s="142" t="s">
        <v>195</v>
      </c>
      <c r="B44" s="47" t="s">
        <v>16</v>
      </c>
      <c r="C44" s="31">
        <v>13</v>
      </c>
      <c r="D44" s="31">
        <v>11</v>
      </c>
      <c r="E44" s="31">
        <v>10</v>
      </c>
      <c r="F44" s="31">
        <v>10</v>
      </c>
      <c r="G44" s="31">
        <v>10</v>
      </c>
      <c r="H44" s="31">
        <v>11</v>
      </c>
      <c r="I44" s="31">
        <v>9</v>
      </c>
      <c r="J44" s="31">
        <v>14</v>
      </c>
      <c r="K44" s="31">
        <v>14</v>
      </c>
      <c r="L44" s="31">
        <v>6</v>
      </c>
      <c r="M44" s="115" t="s">
        <v>378</v>
      </c>
      <c r="N44" s="116" t="s">
        <v>378</v>
      </c>
      <c r="O44" s="116" t="s">
        <v>378</v>
      </c>
      <c r="P44" s="116" t="s">
        <v>378</v>
      </c>
      <c r="Q44" s="116" t="s">
        <v>378</v>
      </c>
      <c r="R44" s="116" t="s">
        <v>378</v>
      </c>
      <c r="S44" s="116" t="s">
        <v>378</v>
      </c>
      <c r="T44" s="116" t="s">
        <v>378</v>
      </c>
      <c r="U44" s="116" t="s">
        <v>378</v>
      </c>
      <c r="V44" s="116" t="s">
        <v>378</v>
      </c>
    </row>
    <row r="45" spans="1:22" x14ac:dyDescent="0.2">
      <c r="A45" s="156" t="str">
        <f t="shared" ref="A45:A60" si="2">A44</f>
        <v>Bail (including EM bail)</v>
      </c>
      <c r="B45" s="47" t="s">
        <v>17</v>
      </c>
      <c r="C45" s="31">
        <v>3055</v>
      </c>
      <c r="D45" s="31">
        <v>2714</v>
      </c>
      <c r="E45" s="31">
        <v>2229</v>
      </c>
      <c r="F45" s="31">
        <v>1961</v>
      </c>
      <c r="G45" s="31">
        <v>2205</v>
      </c>
      <c r="H45" s="31">
        <v>2564</v>
      </c>
      <c r="I45" s="31">
        <v>2735</v>
      </c>
      <c r="J45" s="31">
        <v>2935</v>
      </c>
      <c r="K45" s="31">
        <v>3003</v>
      </c>
      <c r="L45" s="31">
        <v>2827</v>
      </c>
      <c r="M45" s="115">
        <v>0.1</v>
      </c>
      <c r="N45" s="116">
        <v>0.09</v>
      </c>
      <c r="O45" s="116">
        <v>0.09</v>
      </c>
      <c r="P45" s="116">
        <v>0.09</v>
      </c>
      <c r="Q45" s="116">
        <v>0.09</v>
      </c>
      <c r="R45" s="116">
        <v>0.09</v>
      </c>
      <c r="S45" s="116">
        <v>0.09</v>
      </c>
      <c r="T45" s="116">
        <v>0.1</v>
      </c>
      <c r="U45" s="116">
        <v>0.1</v>
      </c>
      <c r="V45" s="116">
        <v>0.09</v>
      </c>
    </row>
    <row r="46" spans="1:22" x14ac:dyDescent="0.2">
      <c r="A46" s="156" t="str">
        <f t="shared" si="2"/>
        <v>Bail (including EM bail)</v>
      </c>
      <c r="B46" s="47" t="s">
        <v>18</v>
      </c>
      <c r="C46" s="31">
        <v>118</v>
      </c>
      <c r="D46" s="31">
        <v>140</v>
      </c>
      <c r="E46" s="31">
        <v>90</v>
      </c>
      <c r="F46" s="31">
        <v>119</v>
      </c>
      <c r="G46" s="31">
        <v>138</v>
      </c>
      <c r="H46" s="31">
        <v>104</v>
      </c>
      <c r="I46" s="31">
        <v>96</v>
      </c>
      <c r="J46" s="31">
        <v>125</v>
      </c>
      <c r="K46" s="31">
        <v>92</v>
      </c>
      <c r="L46" s="31">
        <v>52</v>
      </c>
      <c r="M46" s="115" t="s">
        <v>378</v>
      </c>
      <c r="N46" s="116" t="s">
        <v>378</v>
      </c>
      <c r="O46" s="116" t="s">
        <v>378</v>
      </c>
      <c r="P46" s="116">
        <v>0.01</v>
      </c>
      <c r="Q46" s="116">
        <v>0.01</v>
      </c>
      <c r="R46" s="116" t="s">
        <v>378</v>
      </c>
      <c r="S46" s="116" t="s">
        <v>378</v>
      </c>
      <c r="T46" s="116" t="s">
        <v>378</v>
      </c>
      <c r="U46" s="116" t="s">
        <v>378</v>
      </c>
      <c r="V46" s="116" t="s">
        <v>378</v>
      </c>
    </row>
    <row r="47" spans="1:22" x14ac:dyDescent="0.2">
      <c r="A47" s="156" t="str">
        <f t="shared" si="2"/>
        <v>Bail (including EM bail)</v>
      </c>
      <c r="B47" s="47" t="s">
        <v>19</v>
      </c>
      <c r="C47" s="31">
        <v>946</v>
      </c>
      <c r="D47" s="31">
        <v>931</v>
      </c>
      <c r="E47" s="31">
        <v>718</v>
      </c>
      <c r="F47" s="31">
        <v>573</v>
      </c>
      <c r="G47" s="31">
        <v>687</v>
      </c>
      <c r="H47" s="31">
        <v>863</v>
      </c>
      <c r="I47" s="31">
        <v>1016</v>
      </c>
      <c r="J47" s="31">
        <v>1121</v>
      </c>
      <c r="K47" s="31">
        <v>1226</v>
      </c>
      <c r="L47" s="31">
        <v>1283</v>
      </c>
      <c r="M47" s="115">
        <v>0.03</v>
      </c>
      <c r="N47" s="116">
        <v>0.03</v>
      </c>
      <c r="O47" s="116">
        <v>0.03</v>
      </c>
      <c r="P47" s="116">
        <v>0.03</v>
      </c>
      <c r="Q47" s="116">
        <v>0.03</v>
      </c>
      <c r="R47" s="116">
        <v>0.03</v>
      </c>
      <c r="S47" s="116">
        <v>0.03</v>
      </c>
      <c r="T47" s="116">
        <v>0.04</v>
      </c>
      <c r="U47" s="116">
        <v>0.04</v>
      </c>
      <c r="V47" s="116">
        <v>0.04</v>
      </c>
    </row>
    <row r="48" spans="1:22" x14ac:dyDescent="0.2">
      <c r="A48" s="156" t="str">
        <f t="shared" si="2"/>
        <v>Bail (including EM bail)</v>
      </c>
      <c r="B48" s="47" t="s">
        <v>20</v>
      </c>
      <c r="C48" s="31">
        <v>677</v>
      </c>
      <c r="D48" s="31">
        <v>568</v>
      </c>
      <c r="E48" s="31">
        <v>495</v>
      </c>
      <c r="F48" s="31">
        <v>485</v>
      </c>
      <c r="G48" s="31">
        <v>610</v>
      </c>
      <c r="H48" s="31">
        <v>710</v>
      </c>
      <c r="I48" s="31">
        <v>745</v>
      </c>
      <c r="J48" s="31">
        <v>816</v>
      </c>
      <c r="K48" s="31">
        <v>856</v>
      </c>
      <c r="L48" s="31">
        <v>819</v>
      </c>
      <c r="M48" s="115">
        <v>0.02</v>
      </c>
      <c r="N48" s="116">
        <v>0.02</v>
      </c>
      <c r="O48" s="116">
        <v>0.02</v>
      </c>
      <c r="P48" s="116">
        <v>0.02</v>
      </c>
      <c r="Q48" s="116">
        <v>0.03</v>
      </c>
      <c r="R48" s="116">
        <v>0.03</v>
      </c>
      <c r="S48" s="116">
        <v>0.03</v>
      </c>
      <c r="T48" s="116">
        <v>0.03</v>
      </c>
      <c r="U48" s="116">
        <v>0.03</v>
      </c>
      <c r="V48" s="116">
        <v>0.03</v>
      </c>
    </row>
    <row r="49" spans="1:22" x14ac:dyDescent="0.2">
      <c r="A49" s="156" t="str">
        <f t="shared" si="2"/>
        <v>Bail (including EM bail)</v>
      </c>
      <c r="B49" s="47" t="s">
        <v>21</v>
      </c>
      <c r="C49" s="31">
        <v>228</v>
      </c>
      <c r="D49" s="31">
        <v>224</v>
      </c>
      <c r="E49" s="31">
        <v>155</v>
      </c>
      <c r="F49" s="31">
        <v>167</v>
      </c>
      <c r="G49" s="31">
        <v>161</v>
      </c>
      <c r="H49" s="31">
        <v>197</v>
      </c>
      <c r="I49" s="31">
        <v>267</v>
      </c>
      <c r="J49" s="31">
        <v>242</v>
      </c>
      <c r="K49" s="31">
        <v>186</v>
      </c>
      <c r="L49" s="31">
        <v>126</v>
      </c>
      <c r="M49" s="115">
        <v>0.01</v>
      </c>
      <c r="N49" s="116">
        <v>0.01</v>
      </c>
      <c r="O49" s="116">
        <v>0.01</v>
      </c>
      <c r="P49" s="116">
        <v>0.01</v>
      </c>
      <c r="Q49" s="116">
        <v>0.01</v>
      </c>
      <c r="R49" s="116">
        <v>0.01</v>
      </c>
      <c r="S49" s="116">
        <v>0.01</v>
      </c>
      <c r="T49" s="116">
        <v>0.01</v>
      </c>
      <c r="U49" s="116">
        <v>0.01</v>
      </c>
      <c r="V49" s="116" t="s">
        <v>378</v>
      </c>
    </row>
    <row r="50" spans="1:22" x14ac:dyDescent="0.2">
      <c r="A50" s="156" t="str">
        <f t="shared" si="2"/>
        <v>Bail (including EM bail)</v>
      </c>
      <c r="B50" s="47" t="s">
        <v>22</v>
      </c>
      <c r="C50" s="31">
        <v>1653</v>
      </c>
      <c r="D50" s="31">
        <v>1457</v>
      </c>
      <c r="E50" s="31">
        <v>1231</v>
      </c>
      <c r="F50" s="31">
        <v>1036</v>
      </c>
      <c r="G50" s="31">
        <v>1176</v>
      </c>
      <c r="H50" s="31">
        <v>1194</v>
      </c>
      <c r="I50" s="31">
        <v>1250</v>
      </c>
      <c r="J50" s="31">
        <v>1135</v>
      </c>
      <c r="K50" s="31">
        <v>1115</v>
      </c>
      <c r="L50" s="31">
        <v>1075</v>
      </c>
      <c r="M50" s="115">
        <v>0.05</v>
      </c>
      <c r="N50" s="116">
        <v>0.05</v>
      </c>
      <c r="O50" s="116">
        <v>0.05</v>
      </c>
      <c r="P50" s="116">
        <v>0.05</v>
      </c>
      <c r="Q50" s="116">
        <v>0.05</v>
      </c>
      <c r="R50" s="116">
        <v>0.04</v>
      </c>
      <c r="S50" s="116">
        <v>0.04</v>
      </c>
      <c r="T50" s="116">
        <v>0.04</v>
      </c>
      <c r="U50" s="116">
        <v>0.04</v>
      </c>
      <c r="V50" s="116">
        <v>0.04</v>
      </c>
    </row>
    <row r="51" spans="1:22" x14ac:dyDescent="0.2">
      <c r="A51" s="156" t="str">
        <f t="shared" si="2"/>
        <v>Bail (including EM bail)</v>
      </c>
      <c r="B51" s="47" t="s">
        <v>23</v>
      </c>
      <c r="C51" s="31">
        <v>4814</v>
      </c>
      <c r="D51" s="31">
        <v>4941</v>
      </c>
      <c r="E51" s="31">
        <v>4049</v>
      </c>
      <c r="F51" s="31">
        <v>4057</v>
      </c>
      <c r="G51" s="31">
        <v>4576</v>
      </c>
      <c r="H51" s="31">
        <v>5190</v>
      </c>
      <c r="I51" s="31">
        <v>5538</v>
      </c>
      <c r="J51" s="31">
        <v>5864</v>
      </c>
      <c r="K51" s="31">
        <v>6410</v>
      </c>
      <c r="L51" s="31">
        <v>6211</v>
      </c>
      <c r="M51" s="115">
        <v>0.15</v>
      </c>
      <c r="N51" s="116">
        <v>0.17</v>
      </c>
      <c r="O51" s="116">
        <v>0.17</v>
      </c>
      <c r="P51" s="116">
        <v>0.19</v>
      </c>
      <c r="Q51" s="116">
        <v>0.19</v>
      </c>
      <c r="R51" s="116">
        <v>0.19</v>
      </c>
      <c r="S51" s="116">
        <v>0.19</v>
      </c>
      <c r="T51" s="116">
        <v>0.19</v>
      </c>
      <c r="U51" s="116">
        <v>0.2</v>
      </c>
      <c r="V51" s="116">
        <v>0.21</v>
      </c>
    </row>
    <row r="52" spans="1:22" x14ac:dyDescent="0.2">
      <c r="A52" s="156" t="str">
        <f t="shared" si="2"/>
        <v>Bail (including EM bail)</v>
      </c>
      <c r="B52" s="47" t="s">
        <v>24</v>
      </c>
      <c r="C52" s="31">
        <v>959</v>
      </c>
      <c r="D52" s="31">
        <v>1094</v>
      </c>
      <c r="E52" s="31">
        <v>889</v>
      </c>
      <c r="F52" s="31">
        <v>898</v>
      </c>
      <c r="G52" s="31">
        <v>1221</v>
      </c>
      <c r="H52" s="31">
        <v>1535</v>
      </c>
      <c r="I52" s="31">
        <v>1608</v>
      </c>
      <c r="J52" s="31">
        <v>1667</v>
      </c>
      <c r="K52" s="31">
        <v>1748</v>
      </c>
      <c r="L52" s="31">
        <v>1400</v>
      </c>
      <c r="M52" s="115">
        <v>0.03</v>
      </c>
      <c r="N52" s="116">
        <v>0.04</v>
      </c>
      <c r="O52" s="116">
        <v>0.04</v>
      </c>
      <c r="P52" s="116">
        <v>0.04</v>
      </c>
      <c r="Q52" s="116">
        <v>0.05</v>
      </c>
      <c r="R52" s="116">
        <v>0.06</v>
      </c>
      <c r="S52" s="116">
        <v>0.05</v>
      </c>
      <c r="T52" s="116">
        <v>0.06</v>
      </c>
      <c r="U52" s="116">
        <v>0.06</v>
      </c>
      <c r="V52" s="116">
        <v>0.05</v>
      </c>
    </row>
    <row r="53" spans="1:22" x14ac:dyDescent="0.2">
      <c r="A53" s="156" t="str">
        <f t="shared" si="2"/>
        <v>Bail (including EM bail)</v>
      </c>
      <c r="B53" s="47" t="s">
        <v>25</v>
      </c>
      <c r="C53" s="31">
        <v>2376</v>
      </c>
      <c r="D53" s="31">
        <v>2291</v>
      </c>
      <c r="E53" s="31">
        <v>1982</v>
      </c>
      <c r="F53" s="31">
        <v>1486</v>
      </c>
      <c r="G53" s="31">
        <v>1871</v>
      </c>
      <c r="H53" s="31">
        <v>2142</v>
      </c>
      <c r="I53" s="31">
        <v>2351</v>
      </c>
      <c r="J53" s="31">
        <v>2601</v>
      </c>
      <c r="K53" s="31">
        <v>2670</v>
      </c>
      <c r="L53" s="31">
        <v>2536</v>
      </c>
      <c r="M53" s="115">
        <v>0.08</v>
      </c>
      <c r="N53" s="116">
        <v>0.08</v>
      </c>
      <c r="O53" s="116">
        <v>0.08</v>
      </c>
      <c r="P53" s="116">
        <v>7.0000000000000007E-2</v>
      </c>
      <c r="Q53" s="116">
        <v>0.08</v>
      </c>
      <c r="R53" s="116">
        <v>0.08</v>
      </c>
      <c r="S53" s="116">
        <v>0.08</v>
      </c>
      <c r="T53" s="116">
        <v>0.09</v>
      </c>
      <c r="U53" s="116">
        <v>0.08</v>
      </c>
      <c r="V53" s="116">
        <v>0.08</v>
      </c>
    </row>
    <row r="54" spans="1:22" x14ac:dyDescent="0.2">
      <c r="A54" s="156" t="str">
        <f t="shared" si="2"/>
        <v>Bail (including EM bail)</v>
      </c>
      <c r="B54" s="47" t="s">
        <v>26</v>
      </c>
      <c r="C54" s="31">
        <v>648</v>
      </c>
      <c r="D54" s="31">
        <v>605</v>
      </c>
      <c r="E54" s="31">
        <v>464</v>
      </c>
      <c r="F54" s="31">
        <v>482</v>
      </c>
      <c r="G54" s="31">
        <v>545</v>
      </c>
      <c r="H54" s="31">
        <v>654</v>
      </c>
      <c r="I54" s="31">
        <v>910</v>
      </c>
      <c r="J54" s="31">
        <v>939</v>
      </c>
      <c r="K54" s="31">
        <v>999</v>
      </c>
      <c r="L54" s="31">
        <v>1066</v>
      </c>
      <c r="M54" s="115">
        <v>0.02</v>
      </c>
      <c r="N54" s="116">
        <v>0.02</v>
      </c>
      <c r="O54" s="116">
        <v>0.02</v>
      </c>
      <c r="P54" s="116">
        <v>0.02</v>
      </c>
      <c r="Q54" s="116">
        <v>0.02</v>
      </c>
      <c r="R54" s="116">
        <v>0.02</v>
      </c>
      <c r="S54" s="116">
        <v>0.03</v>
      </c>
      <c r="T54" s="116">
        <v>0.03</v>
      </c>
      <c r="U54" s="116">
        <v>0.03</v>
      </c>
      <c r="V54" s="116">
        <v>0.04</v>
      </c>
    </row>
    <row r="55" spans="1:22" x14ac:dyDescent="0.2">
      <c r="A55" s="156" t="str">
        <f t="shared" si="2"/>
        <v>Bail (including EM bail)</v>
      </c>
      <c r="B55" s="47" t="s">
        <v>27</v>
      </c>
      <c r="C55" s="31">
        <v>1530</v>
      </c>
      <c r="D55" s="31">
        <v>1503</v>
      </c>
      <c r="E55" s="31">
        <v>1286</v>
      </c>
      <c r="F55" s="31">
        <v>977</v>
      </c>
      <c r="G55" s="31">
        <v>1200</v>
      </c>
      <c r="H55" s="31">
        <v>1221</v>
      </c>
      <c r="I55" s="31">
        <v>1287</v>
      </c>
      <c r="J55" s="31">
        <v>1346</v>
      </c>
      <c r="K55" s="31">
        <v>1355</v>
      </c>
      <c r="L55" s="31">
        <v>1270</v>
      </c>
      <c r="M55" s="115">
        <v>0.05</v>
      </c>
      <c r="N55" s="116">
        <v>0.05</v>
      </c>
      <c r="O55" s="116">
        <v>0.05</v>
      </c>
      <c r="P55" s="116">
        <v>0.05</v>
      </c>
      <c r="Q55" s="116">
        <v>0.05</v>
      </c>
      <c r="R55" s="116">
        <v>0.04</v>
      </c>
      <c r="S55" s="116">
        <v>0.04</v>
      </c>
      <c r="T55" s="116">
        <v>0.04</v>
      </c>
      <c r="U55" s="116">
        <v>0.04</v>
      </c>
      <c r="V55" s="116">
        <v>0.04</v>
      </c>
    </row>
    <row r="56" spans="1:22" x14ac:dyDescent="0.2">
      <c r="A56" s="156" t="str">
        <f t="shared" si="2"/>
        <v>Bail (including EM bail)</v>
      </c>
      <c r="B56" s="47" t="s">
        <v>28</v>
      </c>
      <c r="C56" s="31">
        <v>2572</v>
      </c>
      <c r="D56" s="31">
        <v>2109</v>
      </c>
      <c r="E56" s="31">
        <v>1678</v>
      </c>
      <c r="F56" s="31">
        <v>1251</v>
      </c>
      <c r="G56" s="31">
        <v>1321</v>
      </c>
      <c r="H56" s="31">
        <v>1172</v>
      </c>
      <c r="I56" s="31">
        <v>1355</v>
      </c>
      <c r="J56" s="31">
        <v>1369</v>
      </c>
      <c r="K56" s="31">
        <v>1292</v>
      </c>
      <c r="L56" s="31">
        <v>1317</v>
      </c>
      <c r="M56" s="115">
        <v>0.08</v>
      </c>
      <c r="N56" s="116">
        <v>7.0000000000000007E-2</v>
      </c>
      <c r="O56" s="116">
        <v>7.0000000000000007E-2</v>
      </c>
      <c r="P56" s="116">
        <v>0.06</v>
      </c>
      <c r="Q56" s="116">
        <v>0.05</v>
      </c>
      <c r="R56" s="116">
        <v>0.04</v>
      </c>
      <c r="S56" s="116">
        <v>0.05</v>
      </c>
      <c r="T56" s="116">
        <v>0.05</v>
      </c>
      <c r="U56" s="116">
        <v>0.04</v>
      </c>
      <c r="V56" s="116">
        <v>0.04</v>
      </c>
    </row>
    <row r="57" spans="1:22" x14ac:dyDescent="0.2">
      <c r="A57" s="156" t="str">
        <f t="shared" si="2"/>
        <v>Bail (including EM bail)</v>
      </c>
      <c r="B57" s="47" t="s">
        <v>29</v>
      </c>
      <c r="C57" s="31">
        <v>4766</v>
      </c>
      <c r="D57" s="31">
        <v>4549</v>
      </c>
      <c r="E57" s="31">
        <v>3689</v>
      </c>
      <c r="F57" s="31">
        <v>3218</v>
      </c>
      <c r="G57" s="31">
        <v>3697</v>
      </c>
      <c r="H57" s="31">
        <v>4344</v>
      </c>
      <c r="I57" s="31">
        <v>4921</v>
      </c>
      <c r="J57" s="31">
        <v>4538</v>
      </c>
      <c r="K57" s="31">
        <v>4896</v>
      </c>
      <c r="L57" s="31">
        <v>5070</v>
      </c>
      <c r="M57" s="115">
        <v>0.15</v>
      </c>
      <c r="N57" s="116">
        <v>0.15</v>
      </c>
      <c r="O57" s="116">
        <v>0.15</v>
      </c>
      <c r="P57" s="116">
        <v>0.15</v>
      </c>
      <c r="Q57" s="116">
        <v>0.15</v>
      </c>
      <c r="R57" s="116">
        <v>0.16</v>
      </c>
      <c r="S57" s="116">
        <v>0.17</v>
      </c>
      <c r="T57" s="116">
        <v>0.15</v>
      </c>
      <c r="U57" s="116">
        <v>0.16</v>
      </c>
      <c r="V57" s="116">
        <v>0.17</v>
      </c>
    </row>
    <row r="58" spans="1:22" x14ac:dyDescent="0.2">
      <c r="A58" s="156" t="str">
        <f t="shared" si="2"/>
        <v>Bail (including EM bail)</v>
      </c>
      <c r="B58" s="47" t="s">
        <v>30</v>
      </c>
      <c r="C58" s="31">
        <v>7067</v>
      </c>
      <c r="D58" s="31">
        <v>6307</v>
      </c>
      <c r="E58" s="31">
        <v>5046</v>
      </c>
      <c r="F58" s="31">
        <v>4251</v>
      </c>
      <c r="G58" s="31">
        <v>4915</v>
      </c>
      <c r="H58" s="31">
        <v>5452</v>
      </c>
      <c r="I58" s="31">
        <v>5467</v>
      </c>
      <c r="J58" s="31">
        <v>5452</v>
      </c>
      <c r="K58" s="31">
        <v>5532</v>
      </c>
      <c r="L58" s="31">
        <v>4936</v>
      </c>
      <c r="M58" s="115">
        <v>0.22</v>
      </c>
      <c r="N58" s="116">
        <v>0.21</v>
      </c>
      <c r="O58" s="116">
        <v>0.21</v>
      </c>
      <c r="P58" s="116">
        <v>0.2</v>
      </c>
      <c r="Q58" s="116">
        <v>0.2</v>
      </c>
      <c r="R58" s="116">
        <v>0.2</v>
      </c>
      <c r="S58" s="116">
        <v>0.18</v>
      </c>
      <c r="T58" s="116">
        <v>0.18</v>
      </c>
      <c r="U58" s="116">
        <v>0.18</v>
      </c>
      <c r="V58" s="116">
        <v>0.16</v>
      </c>
    </row>
    <row r="59" spans="1:22" x14ac:dyDescent="0.2">
      <c r="A59" s="156" t="str">
        <f t="shared" si="2"/>
        <v>Bail (including EM bail)</v>
      </c>
      <c r="B59" s="47" t="s">
        <v>31</v>
      </c>
      <c r="C59" s="31">
        <v>87</v>
      </c>
      <c r="D59" s="31">
        <v>84</v>
      </c>
      <c r="E59" s="31">
        <v>121</v>
      </c>
      <c r="F59" s="31">
        <v>47</v>
      </c>
      <c r="G59" s="31">
        <v>42</v>
      </c>
      <c r="H59" s="31">
        <v>59</v>
      </c>
      <c r="I59" s="31">
        <v>52</v>
      </c>
      <c r="J59" s="31">
        <v>48</v>
      </c>
      <c r="K59" s="31">
        <v>44</v>
      </c>
      <c r="L59" s="31">
        <v>43</v>
      </c>
      <c r="M59" s="115" t="s">
        <v>378</v>
      </c>
      <c r="N59" s="116" t="s">
        <v>378</v>
      </c>
      <c r="O59" s="116">
        <v>0.01</v>
      </c>
      <c r="P59" s="116" t="s">
        <v>378</v>
      </c>
      <c r="Q59" s="116" t="s">
        <v>378</v>
      </c>
      <c r="R59" s="116" t="s">
        <v>378</v>
      </c>
      <c r="S59" s="116" t="s">
        <v>378</v>
      </c>
      <c r="T59" s="116" t="s">
        <v>378</v>
      </c>
      <c r="U59" s="116" t="s">
        <v>378</v>
      </c>
      <c r="V59" s="116" t="s">
        <v>378</v>
      </c>
    </row>
    <row r="60" spans="1:22" x14ac:dyDescent="0.2">
      <c r="A60" s="157" t="str">
        <f t="shared" si="2"/>
        <v>Bail (including EM bail)</v>
      </c>
      <c r="B60" s="46" t="s">
        <v>0</v>
      </c>
      <c r="C60" s="49">
        <v>31509</v>
      </c>
      <c r="D60" s="49">
        <v>29528</v>
      </c>
      <c r="E60" s="49">
        <v>24132</v>
      </c>
      <c r="F60" s="49">
        <v>21018</v>
      </c>
      <c r="G60" s="49">
        <v>24375</v>
      </c>
      <c r="H60" s="49">
        <v>27412</v>
      </c>
      <c r="I60" s="49">
        <v>29607</v>
      </c>
      <c r="J60" s="49">
        <v>30212</v>
      </c>
      <c r="K60" s="49">
        <v>31438</v>
      </c>
      <c r="L60" s="49">
        <v>30037</v>
      </c>
      <c r="M60" s="122">
        <v>1</v>
      </c>
      <c r="N60" s="123">
        <v>1</v>
      </c>
      <c r="O60" s="123">
        <v>1</v>
      </c>
      <c r="P60" s="123">
        <v>1</v>
      </c>
      <c r="Q60" s="123">
        <v>1</v>
      </c>
      <c r="R60" s="123">
        <v>1</v>
      </c>
      <c r="S60" s="123">
        <v>1</v>
      </c>
      <c r="T60" s="123">
        <v>1</v>
      </c>
      <c r="U60" s="123">
        <v>1</v>
      </c>
      <c r="V60" s="123">
        <v>1</v>
      </c>
    </row>
  </sheetData>
  <sheetProtection formatCells="0" formatColumns="0" formatRows="0" insertColumns="0" insertRows="0" insertHyperlinks="0" deleteColumns="0" deleteRows="0" sort="0" autoFilter="0" pivotTables="0"/>
  <autoFilter ref="A9:B60" xr:uid="{30B6FB7C-94AA-4EDE-BEFC-0F031A21F68E}"/>
  <mergeCells count="12">
    <mergeCell ref="A6:V6"/>
    <mergeCell ref="A7:V7"/>
    <mergeCell ref="A1:V1"/>
    <mergeCell ref="A2:V2"/>
    <mergeCell ref="A3:V3"/>
    <mergeCell ref="A4:V4"/>
    <mergeCell ref="A5:V5"/>
    <mergeCell ref="A44:A60"/>
    <mergeCell ref="A10:A26"/>
    <mergeCell ref="A27:A43"/>
    <mergeCell ref="C8:L8"/>
    <mergeCell ref="M8:V8"/>
  </mergeCells>
  <hyperlinks>
    <hyperlink ref="A5:E5" location="'Definitions and data notes'!A1" display="For more information on how to interpret these figures, please read the Definitions and data notes." xr:uid="{00000000-0004-0000-0200-000000000000}"/>
    <hyperlink ref="A6:E6" location="Contents!A1" display="Back to Contents page" xr:uid="{00000000-0004-0000-0200-000001000000}"/>
  </hyperlinks>
  <pageMargins left="0.7" right="0.7" top="0.75" bottom="0.75" header="0.3" footer="0.3"/>
  <pageSetup paperSize="8"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1.People remanded summary</vt:lpstr>
      <vt:lpstr>1a.People bail at large offence</vt:lpstr>
      <vt:lpstr>1b.People bail at large gender</vt:lpstr>
      <vt:lpstr>1c.People bail large ethnicity</vt:lpstr>
      <vt:lpstr>1d.People bail at large age</vt:lpstr>
      <vt:lpstr>2.1.Summary offences committed</vt:lpstr>
      <vt:lpstr>2.2.Summary offences committed</vt:lpstr>
      <vt:lpstr>2a.Offences bail at large</vt:lpstr>
      <vt:lpstr>2b.Offence group bail_at large</vt:lpstr>
      <vt:lpstr>2c.Offence groups at large</vt:lpstr>
      <vt:lpstr>2d.Offence groups bail</vt:lpstr>
      <vt:lpstr>3.1.Summary1 people offending</vt:lpstr>
      <vt:lpstr>3.2.Summary2 people offending</vt:lpstr>
      <vt:lpstr>3a.People offending offence</vt:lpstr>
      <vt:lpstr>3b.People offending gender</vt:lpstr>
      <vt:lpstr>3c.People offending ethnicity</vt:lpstr>
      <vt:lpstr>3d.People offending age </vt:lpstr>
      <vt:lpstr>4.Failure to answer bail</vt:lpstr>
      <vt:lpstr>Definitions and data notes</vt:lpstr>
      <vt:lpstr>Table_1a_Number_of_people_remanded_on_bail_or_at_large__by_remand_type_and_offence__2008___2017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Stiles, Benjamin</cp:lastModifiedBy>
  <cp:lastPrinted>2019-09-10T22:14:54Z</cp:lastPrinted>
  <dcterms:created xsi:type="dcterms:W3CDTF">2017-01-10T21:56:24Z</dcterms:created>
  <dcterms:modified xsi:type="dcterms:W3CDTF">2021-09-07T00:48:55Z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