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fileSharing readOnlyRecommended="1"/>
  <workbookPr codeName="ThisWorkbook" defaultThemeVersion="124226"/>
  <mc:AlternateContent xmlns:mc="http://schemas.openxmlformats.org/markup-compatibility/2006">
    <mc:Choice Requires="x15">
      <x15ac:absPath xmlns:x15ac="http://schemas.microsoft.com/office/spreadsheetml/2010/11/ac" url="L:\regular_products\commonly_requested_stats\6.offending_on_bail\2023_jun_yr\"/>
    </mc:Choice>
  </mc:AlternateContent>
  <xr:revisionPtr revIDLastSave="0" documentId="13_ncr:1_{5F4EA505-08AF-4A68-A288-241DE269BC22}" xr6:coauthVersionLast="47" xr6:coauthVersionMax="47" xr10:uidLastSave="{00000000-0000-0000-0000-000000000000}"/>
  <bookViews>
    <workbookView xWindow="-120" yWindow="-120" windowWidth="29040" windowHeight="15840" tabRatio="768" xr2:uid="{00000000-000D-0000-FFFF-FFFF00000000}"/>
  </bookViews>
  <sheets>
    <sheet name="Contents" sheetId="8" r:id="rId1"/>
    <sheet name="1a.Remand types" sheetId="20" r:id="rId2"/>
    <sheet name="1b.Remand_offence types" sheetId="26" r:id="rId3"/>
    <sheet name="1c.Remand_demographics" sheetId="18" r:id="rId4"/>
    <sheet name="2.Failure to answer bail" sheetId="27" r:id="rId5"/>
    <sheet name="3a.Offend on bail_charge" sheetId="28" r:id="rId6"/>
    <sheet name="3b.Offend on bail_people" sheetId="29" r:id="rId7"/>
    <sheet name="3c.Offend on bail pp demogs" sheetId="30" r:id="rId8"/>
    <sheet name="Data and definitions" sheetId="7" r:id="rId9"/>
  </sheets>
  <definedNames>
    <definedName name="_xlnm._FilterDatabase" localSheetId="2" hidden="1">'1b.Remand_offence types'!$A$9:$B$60</definedName>
    <definedName name="_xlnm._FilterDatabase" localSheetId="3" hidden="1">'1c.Remand_demographics'!$A$10:$B$85</definedName>
    <definedName name="_Ref322945626" localSheetId="8">'Data and definitions'!#REF!</definedName>
    <definedName name="_xlnm.Print_Area" localSheetId="3">'1c.Remand_demographics'!$A$1:$U$10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 i="8" l="1"/>
  <c r="B20" i="8"/>
  <c r="B19" i="8"/>
  <c r="B17" i="8"/>
  <c r="B15" i="8"/>
  <c r="B14" i="8"/>
  <c r="A62" i="18" l="1"/>
  <c r="A63" i="18" s="1"/>
  <c r="A64" i="18" s="1"/>
  <c r="A65" i="18" s="1"/>
  <c r="A66" i="18" s="1"/>
  <c r="A67" i="18" s="1"/>
  <c r="A68" i="18" s="1"/>
  <c r="A69" i="18" s="1"/>
  <c r="A70" i="18" s="1"/>
  <c r="A71" i="18" s="1"/>
  <c r="A72" i="18" s="1"/>
  <c r="A73" i="18" s="1"/>
  <c r="A74" i="18" s="1"/>
  <c r="A75" i="18" s="1"/>
  <c r="A76" i="18" s="1"/>
  <c r="A77" i="18" s="1"/>
  <c r="A78" i="18" s="1"/>
  <c r="A79" i="18" s="1"/>
  <c r="A80" i="18" s="1"/>
  <c r="A81" i="18" s="1"/>
  <c r="A82" i="18" s="1"/>
  <c r="A83" i="18" s="1"/>
  <c r="A84" i="18" s="1"/>
  <c r="A85" i="18" s="1"/>
  <c r="A37" i="18"/>
  <c r="A38" i="18" s="1"/>
  <c r="A39" i="18" s="1"/>
  <c r="A40" i="18" s="1"/>
  <c r="A41" i="18" s="1"/>
  <c r="A42" i="18" s="1"/>
  <c r="A43" i="18" s="1"/>
  <c r="A44" i="18" s="1"/>
  <c r="A45" i="18" s="1"/>
  <c r="A46" i="18" s="1"/>
  <c r="A47" i="18" s="1"/>
  <c r="A48" i="18" s="1"/>
  <c r="A49" i="18" s="1"/>
  <c r="A50" i="18" s="1"/>
  <c r="A51" i="18" s="1"/>
  <c r="A52" i="18" s="1"/>
  <c r="A53" i="18" s="1"/>
  <c r="A54" i="18" s="1"/>
  <c r="A55" i="18" s="1"/>
  <c r="A56" i="18" s="1"/>
  <c r="A57" i="18" s="1"/>
  <c r="A58" i="18" s="1"/>
  <c r="A59" i="18" s="1"/>
  <c r="A60" i="18" s="1"/>
  <c r="A12" i="18"/>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45" i="26"/>
  <c r="A46" i="26" s="1"/>
  <c r="A47" i="26" s="1"/>
  <c r="A48" i="26" s="1"/>
  <c r="A49" i="26" s="1"/>
  <c r="A50" i="26" s="1"/>
  <c r="A51" i="26" s="1"/>
  <c r="A52" i="26" s="1"/>
  <c r="A53" i="26" s="1"/>
  <c r="A54" i="26" s="1"/>
  <c r="A55" i="26" s="1"/>
  <c r="A56" i="26" s="1"/>
  <c r="A57" i="26" s="1"/>
  <c r="A58" i="26" s="1"/>
  <c r="A59" i="26" s="1"/>
  <c r="A60" i="26" s="1"/>
  <c r="A28" i="26"/>
  <c r="A29" i="26" s="1"/>
  <c r="A30" i="26" s="1"/>
  <c r="A31" i="26" s="1"/>
  <c r="A32" i="26" s="1"/>
  <c r="A33" i="26" s="1"/>
  <c r="A34" i="26" s="1"/>
  <c r="A35" i="26" s="1"/>
  <c r="A36" i="26" s="1"/>
  <c r="A37" i="26" s="1"/>
  <c r="A38" i="26" s="1"/>
  <c r="A39" i="26" s="1"/>
  <c r="A40" i="26" s="1"/>
  <c r="A41" i="26" s="1"/>
  <c r="A42" i="26" s="1"/>
  <c r="A43" i="26" s="1"/>
  <c r="A11" i="26"/>
  <c r="A12" i="26" s="1"/>
  <c r="A13" i="26" s="1"/>
  <c r="A14" i="26" s="1"/>
  <c r="A15" i="26" s="1"/>
  <c r="A16" i="26" s="1"/>
  <c r="A17" i="26" s="1"/>
  <c r="A18" i="26" s="1"/>
  <c r="A19" i="26" s="1"/>
  <c r="A20" i="26" s="1"/>
  <c r="A21" i="26" s="1"/>
  <c r="A22" i="26" s="1"/>
  <c r="A23" i="26" s="1"/>
  <c r="A24" i="26" s="1"/>
  <c r="A25" i="26" s="1"/>
  <c r="A26" i="26" s="1"/>
  <c r="B13" i="8" l="1"/>
</calcChain>
</file>

<file path=xl/sharedStrings.xml><?xml version="1.0" encoding="utf-8"?>
<sst xmlns="http://schemas.openxmlformats.org/spreadsheetml/2006/main" count="700" uniqueCount="129">
  <si>
    <t>Total</t>
  </si>
  <si>
    <t>Female</t>
  </si>
  <si>
    <t>Male</t>
  </si>
  <si>
    <t>Unknown</t>
  </si>
  <si>
    <t>Ethnicity</t>
  </si>
  <si>
    <t>European</t>
  </si>
  <si>
    <t>Māori</t>
  </si>
  <si>
    <t>Asian</t>
  </si>
  <si>
    <t>Other</t>
  </si>
  <si>
    <t>Age group</t>
  </si>
  <si>
    <t>Definitions and data notes</t>
  </si>
  <si>
    <t>Gender</t>
  </si>
  <si>
    <t>Contents:</t>
  </si>
  <si>
    <r>
      <t xml:space="preserve">If this information does not answer your query you may wish to request specific information via an Official Information Act request. Visit: </t>
    </r>
    <r>
      <rPr>
        <u/>
        <sz val="9"/>
        <color rgb="FF0000FF"/>
        <rFont val="Calibri"/>
        <family val="2"/>
        <scheme val="minor"/>
      </rPr>
      <t>justice.govt.nz/about/official-information-act-requests/</t>
    </r>
  </si>
  <si>
    <t>Pacific Peoples</t>
  </si>
  <si>
    <t>Percentage of total</t>
  </si>
  <si>
    <t>For more information on how to interpret these figures, please read the definitions and data notes</t>
  </si>
  <si>
    <t>Return to contents page</t>
  </si>
  <si>
    <t>Values of - and 0</t>
  </si>
  <si>
    <t>'Multiple ethnicity' information is used in this table. This means for each ethnicity a person is counted once per year (eg they may be counted in both European and Māori). As some people have multiple recorded ethnicities this will result in the sum of ethnicities being greater than the total number of people each year.</t>
  </si>
  <si>
    <t>2013/2014</t>
  </si>
  <si>
    <t>2014/2015</t>
  </si>
  <si>
    <t>2015/2016</t>
  </si>
  <si>
    <t>2016/2017</t>
  </si>
  <si>
    <t>2017/2018</t>
  </si>
  <si>
    <t>2018/2019</t>
  </si>
  <si>
    <t>2019/2020</t>
  </si>
  <si>
    <t>2020/2021</t>
  </si>
  <si>
    <t>2021/2022</t>
  </si>
  <si>
    <t>2022/2023</t>
  </si>
  <si>
    <t>Published 19 September 2023</t>
  </si>
  <si>
    <t>Number of people</t>
  </si>
  <si>
    <t>Remand type</t>
  </si>
  <si>
    <t>EM bail</t>
  </si>
  <si>
    <t>Custody</t>
  </si>
  <si>
    <t>Offence type (ANZSOC division)</t>
  </si>
  <si>
    <t>01: Homicide and related offences</t>
  </si>
  <si>
    <t>02: Acts intended to cause injury</t>
  </si>
  <si>
    <t>03: Sexual assault and related offences</t>
  </si>
  <si>
    <t>04: Dangerous or negligent acts endangering persons</t>
  </si>
  <si>
    <t>05: Abduction, harassment and other offences against the person</t>
  </si>
  <si>
    <t>06: Robbery, extortion and related offences</t>
  </si>
  <si>
    <t>07: Unlawful entry with intent/burglary, break and enter</t>
  </si>
  <si>
    <t>08: Theft and related offences</t>
  </si>
  <si>
    <t>09: Fraud, deception and related offences</t>
  </si>
  <si>
    <t>10: Illicit drug offences</t>
  </si>
  <si>
    <t>11: Prohibited and regulated weapons and explosives offences</t>
  </si>
  <si>
    <t>12: Property damage and environmental pollution</t>
  </si>
  <si>
    <t>13: Public order offences</t>
  </si>
  <si>
    <t>14: Traffic and vehicle regulatory offences</t>
  </si>
  <si>
    <t>15: Offences against justice procedures, government security and government operations</t>
  </si>
  <si>
    <t>16: Miscellaneous offences</t>
  </si>
  <si>
    <t>19 years and under</t>
  </si>
  <si>
    <t>20-24</t>
  </si>
  <si>
    <t>25-29</t>
  </si>
  <si>
    <t>30-34</t>
  </si>
  <si>
    <t>35-39</t>
  </si>
  <si>
    <t>40-44</t>
  </si>
  <si>
    <t>45-49</t>
  </si>
  <si>
    <t>50-54</t>
  </si>
  <si>
    <t>55-59</t>
  </si>
  <si>
    <t>60-64</t>
  </si>
  <si>
    <t>65 years and over</t>
  </si>
  <si>
    <t>This data counts a person once per remand type per financial year. All of their charges have the same recorded gender and ethnicity information. Age in this table is the person's age at the offence date of their most serious charge finalised in the year.</t>
  </si>
  <si>
    <t>Back to contents page</t>
  </si>
  <si>
    <t>Number of people convicted</t>
  </si>
  <si>
    <t>Age group (years)</t>
  </si>
  <si>
    <t>This data counts a person once per financial year. All of their charges have the same recorded gender and ethnicity information. Age in this table is the person's age at the offence date of their most serious conviction.</t>
  </si>
  <si>
    <t>Number of convicted charges</t>
  </si>
  <si>
    <t>Convicted charges for failure to answer bail are not included.</t>
  </si>
  <si>
    <t>Number of convicted people</t>
  </si>
  <si>
    <t>Bail</t>
  </si>
  <si>
    <t>Gender, ethnicity and age</t>
  </si>
  <si>
    <r>
      <t xml:space="preserve">The Australian and New Zealand Standard Offence Classification is used to categorise offences into 16 divisions, within which subdivisions and groups exist. More information on ANZSOC can be obtained from: </t>
    </r>
    <r>
      <rPr>
        <u/>
        <sz val="9"/>
        <color rgb="FF3333FF"/>
        <rFont val="Calibri"/>
        <family val="2"/>
        <scheme val="minor"/>
      </rPr>
      <t>abs.gov.au/ausstats/abs@.nsf/mf/1234.0</t>
    </r>
    <r>
      <rPr>
        <sz val="9"/>
        <color theme="1"/>
        <rFont val="Calibri"/>
        <family val="2"/>
        <scheme val="minor"/>
      </rPr>
      <t>.</t>
    </r>
  </si>
  <si>
    <t>Year</t>
  </si>
  <si>
    <t>Gender, ethnicity and age information originate from Police. All of a person's charges have the same recorded gender and ethnicity information. Age in these tables is the person's age at the offence date of their most serious finalised charge.
'Multiple ethnicity' information is used in this table. This means for each ethnicity a person is counted once per year (eg they may be counted in both European and Māori). As some people have multiple recorded ethnicities this will result in the sum of ethnicities being greater than the total number of people each year. In some instances, ethnicity information is not recorded by Police, such as when the process for charging people involves a summons. Ethnicity information is also not recorded when a charge is prosecuted by an agency other than Police, Crown Law or Corrections (eg Inland Revenue, Ministry of Social Development, and Ministry of Primary Industries).
A small number of records in the Ministry of Justice database are missing some details. Blank or missing details are labelled as Unknown.</t>
  </si>
  <si>
    <t>This data is extracted based on the charge outcome year of each finalised charge (eg the year the charge was convicted and sentenced, withdrawn, or the person was found not guilty). Calendar years start in January and end in December. Financial years start in July and end in June.</t>
  </si>
  <si>
    <t>People with finalised charges per year</t>
  </si>
  <si>
    <t>People are counted once per year for their most serious charge finalised in the year, and only the details of that charge are shown.</t>
  </si>
  <si>
    <t>People convicted per year</t>
  </si>
  <si>
    <t>People are counted once per year for their most serious charge convicted in the year, and only the details of that charge are shown.</t>
  </si>
  <si>
    <t>Most serious offence</t>
  </si>
  <si>
    <t>Charge outcome</t>
  </si>
  <si>
    <t>The final outcome of a prosecution - whether a person is convicted or not:
- proved outcomes (where a person is found to be, or pleads, guilty) include convicted and other proved (Youth Court proved (s283 order), discharge without conviction and adult diversion/Youth Court discharge, and proven but not criminally responsible on account of insanity).
- not proved outcomes include the person being found not guilty and where the charge is withdrawn or dismissed.
- other charge outcomes include being found not guilty by reason of insanity, unfit to stand trial or stay of proceedings ordered.</t>
  </si>
  <si>
    <t>Where information is not existing for a measure (eg Balclutha Court from 2014 onwards when it was closed) a dash (-) is used in the tables.
A count of zero is represented by a numerical 0.
Where a percentage value is 0% it is shown as 0%, where it is between 0% and 0.49% it is shown as &lt;1%, and where it is between 0.5% and 1% it is shown as 1%.</t>
  </si>
  <si>
    <t>Number of people convicted of failure to answer bail</t>
  </si>
  <si>
    <t>Convicted charges for offending on bail</t>
  </si>
  <si>
    <t>People convicted of offending on bail</t>
  </si>
  <si>
    <t>People remanded on bail and in custody and offending on bail</t>
  </si>
  <si>
    <t>Example interpretation: In 2022/2023, 3,424 people were convicted of failing to answer police or court bail.</t>
  </si>
  <si>
    <t>Breaching bail</t>
  </si>
  <si>
    <t>Other than 'failure to answer bail' (failing to attend court when required) it is not a crime to not obey bail conditions ('breach bail'). However, this can result in being arrested and the bail breach may impact future bail decisions, resulting in remand in custody.
As such, as these tables only include data on finalised charges, they do not include any information of bail breaches, except for people convicted of failure to answer bail and offending while on bail.</t>
  </si>
  <si>
    <t>Percentage of people with finalised charges</t>
  </si>
  <si>
    <t>Total people with finalised charges</t>
  </si>
  <si>
    <t xml:space="preserve">This data counts a person once per remand type per financial year for their most serious charge finalised in the year, and only the details of that charge are shown. </t>
  </si>
  <si>
    <t>Table 1a: Number and percentage of people with finalised charges who were remanded on bail or in custody, by remand type, 2013/2014 - 2022/2023</t>
  </si>
  <si>
    <t>The data for each remand type is calculated independently and should not be added together as this may over count the number of people with finalised charges who were remanded (due to some people spending time remanded on bail and remanded in custody).</t>
  </si>
  <si>
    <t>Table 1b: Number and percentage of people with finalised charges who were remanded on bail or in custody, by remand type and offence, 2013/2014 - 2022/2023</t>
  </si>
  <si>
    <t>Example interpretation: In 2022/2023, 945 people (25%) with finalised charges who had spent time remanded on EM bail had assault (acts intended to cause injury) as their most serious finalised charge.</t>
  </si>
  <si>
    <t>Example interpretation: In 2022/2023, 88% of people with finalised charges who had spent time remanded on EM bail were male (3,380 people).</t>
  </si>
  <si>
    <t>Table 2: Number and percentage of people convicted of failure to answer bail, by gender, ethnicity and age, 2013/2014 - 2022/2023</t>
  </si>
  <si>
    <t>This data includes charges for 'failure to answer police bail' and 'failure to answer court bail'.</t>
  </si>
  <si>
    <t>Table 3a: Number and percentage of convicted charges for offending while on bail, by offence type, 2013/2014 - 2022/2023</t>
  </si>
  <si>
    <t>Example interpretation: In 2022/2023, 22% of convicted charges for offences committed while on bail were for theft (6,874 convicted charges).</t>
  </si>
  <si>
    <t>Table 3b: Number and percentage of people with convicted charges for offending while on bail, by offence type, 2013/2014 - 2022/2023</t>
  </si>
  <si>
    <t>This data counts a person once per financial year for their most serious charge convicted in the year for offending while on bail, and only the details of that charge are shown.</t>
  </si>
  <si>
    <t>Example interpretation: In 2022/2023, 23% of people with convicted charges for offences committed while on bail had a traffic offence as their most serious conviction (2,252 people).</t>
  </si>
  <si>
    <t>Table 3c: Number and percentage of people with convicted charges for offending while on bail, by gender, ethnicity and age, 2013/2014 - 2022/2023</t>
  </si>
  <si>
    <t>Example interpretation: In 2022/2023, 9,593 people were convicted of offending while on bail. Most people were male (83%).</t>
  </si>
  <si>
    <t>This data shows the number of people with finalised charges who spent any time remanded on bail, EM bail (which is a subset of bail), and in custody. Data for organisations are not included.</t>
  </si>
  <si>
    <t>Table 1c: Number and percentage of people with finalised charges who were remanded on bail or in custody, by remand type and gender, ethnicity and age group, 2013/2014 - 2022/2023</t>
  </si>
  <si>
    <t>Remand on bail or in custody</t>
  </si>
  <si>
    <t>Number of people remanded on bail or in custody</t>
  </si>
  <si>
    <t>This data counts a person once per remand type per financial year for their most serious charge finalised in the year, and only the details of that charge are shown.
Only court bail is included; police bail is not included.
The data for each remand type is calculated independently and should not be added together as this may over count the number of people with finalised charges who were remanded (due to some people spending time remanded on bail and remanded in custody).
- Bail - the total number of people who spent time remanded on bail at some point during the court process. This includes EM bail. They may also have spent time remanded in custody.
- EM bail - the number of people who spent time remanded on EM bail. They would have also spent time remanded in custody before being granted EM bail.
- Custody - the total number of people who spent time remanded in custody. They may have also spent time remanded on bail.</t>
  </si>
  <si>
    <t>A range of information is used to determine which finalised charge is a person's most serious in a year. This includes information such as the final charge outcome, sentence type, sentence length/amount, remands in custody and bail and maximum offence penalties.</t>
  </si>
  <si>
    <t xml:space="preserve">This data counts a person once per remand type per financial year. </t>
  </si>
  <si>
    <t>Example interpretation:
In 2022/2023:
50,434 people with finalised charges had spent time remanded on bail (81% of all people with finalised charges).
3,848 people with finalised charges had spent time remanded on EM bail (6% of all people with finalised charges).
12,983 people with finalised charges had spent time remanded in custody (21% of all people with finalised charges).</t>
  </si>
  <si>
    <r>
      <t xml:space="preserve">When a person appears in court they will be remanded to their next court appearance. In this data "remanded" means they may be:
- remanded on bail - they are released into the community with conditions that must be complied with, which could include electronic monitoring (EM bail), or are released with no restrictions or conditions ("at large"), except that they must attend their scheduled court appearances.
- remanded in custody - they are held in prison or a youth residence until their next court date.
During the court process, a person may spend time remanded on bail and/or time remanded in custody.  A person may spend time on bail and in custody if, for example, they're initially on bail but are subsequently remanded in custody for further offending or breaching their bail, or they may initially be remanded in custody and then released on EM bail.
Some people are not remanded on bail or in custody. This can include organisations, and instances such as when charges are finalised at the first court appearance.
These tables include data for people (organisations are not included):
- remanded on bail at some point during the court process
- remanded on EM bail at some point during the court process
- remanded in custody at some point during the court process
- convicted of failure to answer bail
- convicted of offending while on bail.
These tables provide information on finalised charges each year (such as those that have been convicted and sentenced, withdrawn or with a not guilty outcome). Charges that are still active in court are not included.
</t>
    </r>
    <r>
      <rPr>
        <sz val="9"/>
        <color rgb="FFFF0000"/>
        <rFont val="Calibri"/>
        <family val="2"/>
        <scheme val="minor"/>
      </rPr>
      <t>NOTE: The data in this workbook will differ to that published prior to September 2023, as it has been extracted using updated methodology. All data in this workbook is based on the charge outcome year of the finalised charge and excludes organisations. Previous data for people remanded and offending on bail has been based on the year the bail charge was filed or the year the offence committed on bail occurred.</t>
    </r>
  </si>
  <si>
    <t>A person can be convicted of failure to answer bail (including police bail and court bail) after not attending a scheduled court hearing. People who fail to attend a scheduled hearing usually have a warrant to arrest issued. Upon arrest, the person is brought to court, and Police can file a charge for failing to answer bail. This the only type of bail breach that is a crime (other than new offences committed while on bail). Other instances of breaching bail conditions are not criminal offences (although this can result in arrest and impact future bail decisions, resulting in remand in custody).</t>
  </si>
  <si>
    <t>This data shows the offence type of the offence committed while on bail.</t>
  </si>
  <si>
    <t>Convicted charges for failure to answer bail (which are included within Division 15: Offences against justice procedures, government security and government operations) are not included.</t>
  </si>
  <si>
    <r>
      <t xml:space="preserve">Remand on bail is release from court or police custody under specified conditions, including the condition that a person will appear in court when next required.
</t>
    </r>
    <r>
      <rPr>
        <u/>
        <sz val="9"/>
        <color theme="1"/>
        <rFont val="Calibri"/>
        <family val="2"/>
        <scheme val="minor"/>
      </rPr>
      <t>Police bail</t>
    </r>
    <r>
      <rPr>
        <sz val="9"/>
        <color theme="1"/>
        <rFont val="Calibri"/>
        <family val="2"/>
        <scheme val="minor"/>
      </rPr>
      <t xml:space="preserve"> applies after a person has been arrested for an offence. Police can hold them in custody while they wait to go to court, or they can release the person on bail. The decision whether to grant police bail is made by  Police.
</t>
    </r>
    <r>
      <rPr>
        <u/>
        <sz val="9"/>
        <color theme="1"/>
        <rFont val="Calibri"/>
        <family val="2"/>
        <scheme val="minor"/>
      </rPr>
      <t>Court bail</t>
    </r>
    <r>
      <rPr>
        <sz val="9"/>
        <color theme="1"/>
        <rFont val="Calibri"/>
        <family val="2"/>
        <scheme val="minor"/>
      </rPr>
      <t xml:space="preserve"> applies when a person's court case is not resolved at the first court appearance. Court bail includes EM bail and remand at large (bail without conditions).
In these tables, the failure to answer bail data includes both Police bail and court bail; all other data tables only include court bail.
Sometimes bail will be granted on certain conditions, which can include:
- live at a particular address
- obey a curfew
- report to the police as required
- not associate with any co-accused
- not contact the complainant or any witnesses
- stay away from certain areas
- not consume alcohol or go onto licensed premises.
If the person does not follow the conditions (breaches bail), the police can ask the court to remand them in custody until their next court appearance.</t>
    </r>
  </si>
  <si>
    <t>Electronically monitored (EM) bail is a restrictive form of bail (the bail has an electronic monitoring condition). The person has to wear an electronic ankle bracelet and stay at a particular address (they can't leave except for approved reasons like going to court or seeing a doctor).
EM bail may be an alternative to remand in custody in certain cases where a person has already been remanded in custody and they are likely to be on bail for at least 14 days. The prosecution (which is usually the Police) must also agree to the EM bail.</t>
  </si>
  <si>
    <t>A person can be held in custody while they wait for their trial or sentencing. A remand prisoner could be held in police cells, court cells, youth residence, psychiatric facilities or in prison.</t>
  </si>
  <si>
    <r>
      <t xml:space="preserve">When a person appears in court they will be remanded to their next court appearance. In this data "remanded" means they may be:
- remanded on bail - they are released into the community with conditions that must be complied with, which could include electronic monitoring (EM bail), or are released with no restrictions or conditions ("at large"), except that they must attend their scheduled court appearances.
- remanded in custody - they are held in prison or a youth residence until their next court date.
During the court process, a person may spend time remanded on bail and/or time remanded in custody.  A person may spend time on bail and in custody if, for example, they're initially on bail but are subsequently remanded in custody for further offending or breaching their bail, or they may initially be remanded in custody and then released on EM bail.
Some people are not remanded on bail or in custody. This can include organisations, and instances such as when charges are finalised at the first court appearance.
In determining whether or not to grant bail, a court has to balance the individual liberties of the person charged against the interests of any victims, the effective administration of the criminal justice system, and the safety of the wider community.
The court may refuse to remand a person on bail and hold the person in custody if it is satisfied that there is an unacceptable risk that the person may:
- fail to turn up to court on their next court date
- interfere with witnesses or evidence
- offend while on bail.
The court must also consider any matter that would make it unjust to detain the person.
For more information refer to the Bail Act 2000: </t>
    </r>
    <r>
      <rPr>
        <u/>
        <sz val="9"/>
        <color rgb="FF3333FF"/>
        <rFont val="Calibri"/>
        <family val="2"/>
        <scheme val="minor"/>
      </rPr>
      <t>https://www.legislation.govt.nz/act/public/2000/0038/latest/whole.html</t>
    </r>
  </si>
  <si>
    <t xml:space="preserve">This data counts a person once per financial year for their most serious charge convicted in the year for offending while on bail, and only the details of that charge are shown.
</t>
  </si>
  <si>
    <t>This data counts a person once per financial year. Both 'failure to answer Police bail' and 'failure to answer court bail' is included.
A person remanded on bail commits an offence if they fail to attend court at the time and place specified. This includes Police bail and court bail. People who fail to attend a scheduled court hearing usually have a warrant to arrest issued. Upon arrest, the warrant directs that the person is brought before the court as soon as possible. Under the Bail Act 2000, police can file a charge in court for failing to answer bail.
This data should not be combined with data for the number of people on bail in a year as the number of people on bail only includes court bail.</t>
  </si>
  <si>
    <t>This data shows the offence type of the offence committed while on bail.
Only convicted charges are counted as offences that have been committed on bail. Offences with other types of proved outcome (such as Youth Court proved, discharge without conviction, Youth Court discharge and adult diversion) are not included. This data does not include details of the original bail offence, including whether the remand type was EM bail.
Convicted charges for failure to answer bail are not included as offences committed while on bail as these are administrative offences that would not have occurred if the person was not remanded on bail.</t>
  </si>
  <si>
    <t>&lt;1%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</si>
</sst>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7" x14ac:knownFonts="1">
    <font>
      <sz val="11.5"/>
      <color theme="1"/>
      <name val="Arial"/>
      <family val="2"/>
    </font>
    <font>
      <sz val="11.5"/>
      <color theme="1"/>
      <name val="Arial"/>
      <family val="2"/>
    </font>
    <font>
      <u/>
      <sz val="11.5"/>
      <color theme="10"/>
      <name val="Arial"/>
      <family val="2"/>
    </font>
    <font>
      <b/>
      <sz val="11"/>
      <color rgb="FF112277"/>
      <name val="Calibri"/>
      <family val="2"/>
      <scheme val="minor"/>
    </font>
    <font>
      <b/>
      <sz val="9"/>
      <color rgb="FFFFFFFF"/>
      <name val="Calibri"/>
      <family val="2"/>
      <scheme val="minor"/>
    </font>
    <font>
      <b/>
      <sz val="9"/>
      <color rgb="FF263E78"/>
      <name val="Calibri"/>
      <family val="2"/>
      <scheme val="minor"/>
    </font>
    <font>
      <sz val="9"/>
      <color rgb="FF000000"/>
      <name val="Calibri"/>
      <family val="2"/>
      <scheme val="minor"/>
    </font>
    <font>
      <sz val="9"/>
      <color theme="1"/>
      <name val="Calibri"/>
      <family val="2"/>
      <scheme val="minor"/>
    </font>
    <font>
      <b/>
      <sz val="9"/>
      <color rgb="FF000000"/>
      <name val="Calibri"/>
      <family val="2"/>
      <scheme val="minor"/>
    </font>
    <font>
      <u/>
      <sz val="9"/>
      <color theme="10"/>
      <name val="Calibri"/>
      <family val="2"/>
      <scheme val="minor"/>
    </font>
    <font>
      <sz val="11.5"/>
      <color theme="1"/>
      <name val="Calibri"/>
      <family val="2"/>
      <scheme val="minor"/>
    </font>
    <font>
      <sz val="10"/>
      <color theme="1"/>
      <name val="Calibri"/>
      <family val="2"/>
      <scheme val="minor"/>
    </font>
    <font>
      <u/>
      <sz val="11"/>
      <color theme="10"/>
      <name val="Calibri"/>
      <family val="2"/>
      <scheme val="minor"/>
    </font>
    <font>
      <u/>
      <sz val="9"/>
      <color rgb="FF0000FF"/>
      <name val="Calibri"/>
      <family val="2"/>
      <scheme val="minor"/>
    </font>
    <font>
      <b/>
      <i/>
      <sz val="9"/>
      <color rgb="FF263E78"/>
      <name val="Calibri"/>
      <family val="2"/>
      <scheme val="minor"/>
    </font>
    <font>
      <i/>
      <sz val="11.5"/>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5"/>
      <color rgb="FF006100"/>
      <name val="Arial"/>
      <family val="2"/>
    </font>
    <font>
      <sz val="11.5"/>
      <color rgb="FF9C0006"/>
      <name val="Arial"/>
      <family val="2"/>
    </font>
    <font>
      <sz val="11.5"/>
      <color rgb="FF9C6500"/>
      <name val="Arial"/>
      <family val="2"/>
    </font>
    <font>
      <sz val="11.5"/>
      <color rgb="FF3F3F76"/>
      <name val="Arial"/>
      <family val="2"/>
    </font>
    <font>
      <b/>
      <sz val="11.5"/>
      <color rgb="FF3F3F3F"/>
      <name val="Arial"/>
      <family val="2"/>
    </font>
    <font>
      <b/>
      <sz val="11.5"/>
      <color rgb="FFFA7D00"/>
      <name val="Arial"/>
      <family val="2"/>
    </font>
    <font>
      <sz val="11.5"/>
      <color rgb="FFFA7D00"/>
      <name val="Arial"/>
      <family val="2"/>
    </font>
    <font>
      <b/>
      <sz val="11.5"/>
      <color theme="0"/>
      <name val="Arial"/>
      <family val="2"/>
    </font>
    <font>
      <sz val="11.5"/>
      <color rgb="FFFF0000"/>
      <name val="Arial"/>
      <family val="2"/>
    </font>
    <font>
      <i/>
      <sz val="11.5"/>
      <color rgb="FF7F7F7F"/>
      <name val="Arial"/>
      <family val="2"/>
    </font>
    <font>
      <b/>
      <sz val="11.5"/>
      <color theme="1"/>
      <name val="Arial"/>
      <family val="2"/>
    </font>
    <font>
      <sz val="11.5"/>
      <color theme="0"/>
      <name val="Arial"/>
      <family val="2"/>
    </font>
    <font>
      <sz val="9"/>
      <name val="Calibri"/>
      <family val="2"/>
      <scheme val="minor"/>
    </font>
    <font>
      <b/>
      <sz val="11"/>
      <color rgb="FF263E78"/>
      <name val="Calibri"/>
      <family val="2"/>
      <scheme val="minor"/>
    </font>
    <font>
      <u/>
      <sz val="9"/>
      <color theme="1"/>
      <name val="Calibri"/>
      <family val="2"/>
      <scheme val="minor"/>
    </font>
    <font>
      <u/>
      <sz val="9"/>
      <color rgb="FF3333FF"/>
      <name val="Calibri"/>
      <family val="2"/>
      <scheme val="minor"/>
    </font>
    <font>
      <sz val="9"/>
      <color rgb="FFFF0000"/>
      <name val="Calibri"/>
      <family val="2"/>
      <scheme val="minor"/>
    </font>
  </fonts>
  <fills count="37">
    <fill>
      <patternFill patternType="none"/>
    </fill>
    <fill>
      <patternFill patternType="gray125"/>
    </fill>
    <fill>
      <patternFill patternType="solid">
        <fgColor rgb="FF0087C0"/>
        <bgColor indexed="64"/>
      </patternFill>
    </fill>
    <fill>
      <patternFill patternType="solid">
        <fgColor rgb="FF263E78"/>
        <bgColor indexed="64"/>
      </patternFill>
    </fill>
    <fill>
      <patternFill patternType="solid">
        <fgColor rgb="FFF2F4F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23">
    <border>
      <left/>
      <right/>
      <top/>
      <bottom/>
      <diagonal/>
    </border>
    <border>
      <left/>
      <right/>
      <top/>
      <bottom style="thin">
        <color indexed="64"/>
      </bottom>
      <diagonal/>
    </border>
    <border>
      <left/>
      <right/>
      <top/>
      <bottom style="thin">
        <color rgb="FFA6A6A6"/>
      </bottom>
      <diagonal/>
    </border>
    <border>
      <left/>
      <right/>
      <top style="thin">
        <color rgb="FFA6A6A6"/>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top/>
      <bottom/>
      <diagonal/>
    </border>
    <border>
      <left style="thin">
        <color theme="0" tint="-0.499984740745262"/>
      </left>
      <right/>
      <top/>
      <bottom style="thin">
        <color indexed="64"/>
      </bottom>
      <diagonal/>
    </border>
    <border>
      <left style="thin">
        <color theme="0" tint="-0.499984740745262"/>
      </left>
      <right/>
      <top/>
      <bottom style="thin">
        <color rgb="FFA6A6A6"/>
      </bottom>
      <diagonal/>
    </border>
    <border>
      <left style="thin">
        <color theme="0" tint="-0.499984740745262"/>
      </left>
      <right/>
      <top style="thin">
        <color rgb="FFA6A6A6"/>
      </top>
      <bottom style="thin">
        <color indexed="64"/>
      </bottom>
      <diagonal/>
    </border>
    <border>
      <left style="thin">
        <color theme="0" tint="-0.499984740745262"/>
      </left>
      <right/>
      <top/>
      <bottom/>
      <diagonal/>
    </border>
    <border>
      <left/>
      <right/>
      <top/>
      <bottom style="medium">
        <color indexed="64"/>
      </bottom>
      <diagonal/>
    </border>
    <border>
      <left/>
      <right/>
      <top style="thin">
        <color rgb="FFA6A6A6"/>
      </top>
      <bottom style="medium">
        <color indexed="64"/>
      </bottom>
      <diagonal/>
    </border>
    <border>
      <left style="thin">
        <color theme="0" tint="-0.499984740745262"/>
      </left>
      <right/>
      <top style="thin">
        <color rgb="FFA6A6A6"/>
      </top>
      <bottom style="medium">
        <color indexed="64"/>
      </bottom>
      <diagonal/>
    </border>
    <border>
      <left style="thin">
        <color theme="0" tint="-0.499984740745262"/>
      </left>
      <right/>
      <top/>
      <bottom style="medium">
        <color indexed="64"/>
      </bottom>
      <diagonal/>
    </border>
  </borders>
  <cellStyleXfs count="45">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8" applyNumberFormat="0" applyAlignment="0" applyProtection="0"/>
    <xf numFmtId="0" fontId="24" fillId="9" borderId="9" applyNumberFormat="0" applyAlignment="0" applyProtection="0"/>
    <xf numFmtId="0" fontId="25" fillId="9" borderId="8" applyNumberFormat="0" applyAlignment="0" applyProtection="0"/>
    <xf numFmtId="0" fontId="26" fillId="0" borderId="10" applyNumberFormat="0" applyFill="0" applyAlignment="0" applyProtection="0"/>
    <xf numFmtId="0" fontId="27" fillId="10" borderId="11" applyNumberFormat="0" applyAlignment="0" applyProtection="0"/>
    <xf numFmtId="0" fontId="28" fillId="0" borderId="0" applyNumberFormat="0" applyFill="0" applyBorder="0" applyAlignment="0" applyProtection="0"/>
    <xf numFmtId="0" fontId="1" fillId="11" borderId="12" applyNumberFormat="0" applyFont="0" applyAlignment="0" applyProtection="0"/>
    <xf numFmtId="0" fontId="29" fillId="0" borderId="0" applyNumberFormat="0" applyFill="0" applyBorder="0" applyAlignment="0" applyProtection="0"/>
    <xf numFmtId="0" fontId="30" fillId="0" borderId="13" applyNumberFormat="0" applyFill="0" applyAlignment="0" applyProtection="0"/>
    <xf numFmtId="0" fontId="3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1" fillId="35" borderId="0" applyNumberFormat="0" applyBorder="0" applyAlignment="0" applyProtection="0"/>
    <xf numFmtId="9" fontId="1" fillId="0" borderId="0" applyFont="0" applyFill="0" applyBorder="0" applyAlignment="0" applyProtection="0"/>
  </cellStyleXfs>
  <cellXfs count="108">
    <xf numFmtId="0" fontId="0" fillId="0" borderId="0" xfId="0"/>
    <xf numFmtId="0" fontId="4" fillId="2" borderId="0" xfId="0" applyFont="1" applyFill="1" applyBorder="1" applyAlignment="1">
      <alignment vertical="top"/>
    </xf>
    <xf numFmtId="0" fontId="4" fillId="2" borderId="0" xfId="0" applyFont="1" applyFill="1" applyBorder="1" applyAlignment="1">
      <alignment horizontal="right" vertical="top"/>
    </xf>
    <xf numFmtId="0" fontId="5" fillId="0" borderId="2" xfId="0" applyFont="1" applyFill="1" applyBorder="1" applyAlignment="1">
      <alignment horizontal="left" vertical="top" wrapText="1"/>
    </xf>
    <xf numFmtId="0" fontId="0" fillId="0" borderId="0" xfId="0" applyAlignment="1"/>
    <xf numFmtId="0" fontId="7" fillId="0" borderId="0" xfId="0" applyFont="1" applyFill="1" applyBorder="1" applyAlignment="1">
      <alignment vertical="top" wrapText="1"/>
    </xf>
    <xf numFmtId="0" fontId="5" fillId="0" borderId="3" xfId="0" applyFont="1" applyFill="1" applyBorder="1" applyAlignment="1">
      <alignment horizontal="left" vertical="top" wrapText="1"/>
    </xf>
    <xf numFmtId="0" fontId="0" fillId="0" borderId="0" xfId="0"/>
    <xf numFmtId="0" fontId="10" fillId="3" borderId="0" xfId="0" applyFont="1" applyFill="1"/>
    <xf numFmtId="0" fontId="10" fillId="2" borderId="0" xfId="0" applyFont="1" applyFill="1"/>
    <xf numFmtId="0" fontId="11" fillId="0" borderId="0" xfId="0" applyFont="1" applyAlignment="1">
      <alignment wrapText="1"/>
    </xf>
    <xf numFmtId="0" fontId="0" fillId="0" borderId="0" xfId="0" applyAlignment="1">
      <alignment wrapText="1"/>
    </xf>
    <xf numFmtId="3" fontId="6" fillId="0" borderId="2" xfId="1" applyNumberFormat="1" applyFont="1" applyFill="1" applyBorder="1" applyAlignment="1">
      <alignment horizontal="right" vertical="top" wrapText="1"/>
    </xf>
    <xf numFmtId="3" fontId="6" fillId="0" borderId="3" xfId="1" applyNumberFormat="1" applyFont="1" applyFill="1" applyBorder="1" applyAlignment="1">
      <alignment horizontal="right" vertical="top" wrapText="1"/>
    </xf>
    <xf numFmtId="0" fontId="0" fillId="0" borderId="0" xfId="0"/>
    <xf numFmtId="0" fontId="7" fillId="0" borderId="0" xfId="0" applyFont="1" applyFill="1" applyBorder="1" applyAlignment="1">
      <alignment horizontal="left" vertical="top" wrapText="1"/>
    </xf>
    <xf numFmtId="0" fontId="3" fillId="0" borderId="0" xfId="0" applyFont="1" applyFill="1" applyAlignment="1">
      <alignment horizontal="left" vertical="center"/>
    </xf>
    <xf numFmtId="0" fontId="5" fillId="0" borderId="0" xfId="0" applyFont="1" applyFill="1" applyBorder="1" applyAlignment="1">
      <alignment horizontal="left" vertical="top" wrapText="1"/>
    </xf>
    <xf numFmtId="0" fontId="9" fillId="0" borderId="0" xfId="2" applyFont="1" applyFill="1" applyBorder="1" applyAlignment="1" applyProtection="1">
      <alignment horizontal="left" vertical="top" wrapText="1"/>
    </xf>
    <xf numFmtId="0" fontId="7" fillId="0" borderId="0" xfId="0" applyFont="1" applyFill="1" applyBorder="1" applyAlignment="1">
      <alignment vertical="top" wrapText="1"/>
    </xf>
    <xf numFmtId="0" fontId="0" fillId="0" borderId="0" xfId="0" applyBorder="1"/>
    <xf numFmtId="0" fontId="0" fillId="0" borderId="0" xfId="0"/>
    <xf numFmtId="3" fontId="8" fillId="0" borderId="1" xfId="1" applyNumberFormat="1" applyFont="1" applyFill="1" applyBorder="1" applyAlignment="1">
      <alignment horizontal="right" vertical="top" wrapText="1"/>
    </xf>
    <xf numFmtId="0" fontId="0" fillId="0" borderId="0" xfId="0" applyFill="1"/>
    <xf numFmtId="9" fontId="6" fillId="0" borderId="2" xfId="44" applyFont="1" applyFill="1" applyBorder="1" applyAlignment="1">
      <alignment horizontal="right" vertical="top" wrapText="1"/>
    </xf>
    <xf numFmtId="0" fontId="14" fillId="4" borderId="4" xfId="0" applyFont="1" applyFill="1" applyBorder="1" applyAlignment="1">
      <alignment vertical="top"/>
    </xf>
    <xf numFmtId="3" fontId="8" fillId="0" borderId="1" xfId="1" applyNumberFormat="1" applyFont="1" applyFill="1" applyBorder="1" applyAlignment="1">
      <alignment horizontal="right" vertical="top"/>
    </xf>
    <xf numFmtId="0" fontId="15" fillId="4" borderId="0" xfId="0" applyFont="1" applyFill="1" applyAlignment="1">
      <alignment horizontal="right"/>
    </xf>
    <xf numFmtId="0" fontId="14" fillId="4" borderId="4" xfId="0" applyFont="1" applyFill="1" applyBorder="1" applyAlignment="1">
      <alignment horizontal="right" vertical="top"/>
    </xf>
    <xf numFmtId="9" fontId="6" fillId="0" borderId="3" xfId="44" applyFont="1" applyFill="1" applyBorder="1" applyAlignment="1">
      <alignment horizontal="right" vertical="top" wrapText="1"/>
    </xf>
    <xf numFmtId="0" fontId="12" fillId="0" borderId="0" xfId="2" applyFont="1" applyFill="1" applyAlignment="1" applyProtection="1">
      <alignment vertical="center"/>
    </xf>
    <xf numFmtId="0" fontId="4" fillId="2" borderId="14" xfId="0" applyFont="1" applyFill="1" applyBorder="1" applyAlignment="1">
      <alignment horizontal="right" vertical="top"/>
    </xf>
    <xf numFmtId="0" fontId="33" fillId="0" borderId="0" xfId="0" applyFont="1" applyFill="1" applyAlignment="1">
      <alignment horizontal="left" vertical="center"/>
    </xf>
    <xf numFmtId="9" fontId="6" fillId="0" borderId="16" xfId="44" applyFont="1" applyFill="1" applyBorder="1" applyAlignment="1">
      <alignment horizontal="right" vertical="top" wrapText="1"/>
    </xf>
    <xf numFmtId="0" fontId="0" fillId="0" borderId="0" xfId="0" applyAlignment="1">
      <alignment horizontal="left"/>
    </xf>
    <xf numFmtId="9" fontId="15" fillId="4" borderId="18" xfId="0" applyNumberFormat="1" applyFont="1" applyFill="1" applyBorder="1" applyAlignment="1">
      <alignment horizontal="right"/>
    </xf>
    <xf numFmtId="9" fontId="6" fillId="0" borderId="16" xfId="1" applyNumberFormat="1" applyFont="1" applyFill="1" applyBorder="1" applyAlignment="1">
      <alignment horizontal="right" vertical="top" wrapText="1"/>
    </xf>
    <xf numFmtId="9" fontId="6" fillId="0" borderId="17" xfId="1" applyNumberFormat="1" applyFont="1" applyFill="1" applyBorder="1" applyAlignment="1">
      <alignment horizontal="right" vertical="top" wrapText="1"/>
    </xf>
    <xf numFmtId="9" fontId="14" fillId="4" borderId="4" xfId="0" applyNumberFormat="1" applyFont="1" applyFill="1" applyBorder="1" applyAlignment="1">
      <alignment horizontal="right" vertical="top"/>
    </xf>
    <xf numFmtId="9" fontId="15" fillId="4" borderId="0" xfId="0" applyNumberFormat="1" applyFont="1" applyFill="1" applyAlignment="1">
      <alignment horizontal="right"/>
    </xf>
    <xf numFmtId="9" fontId="8" fillId="0" borderId="1" xfId="44" applyFont="1" applyFill="1" applyBorder="1" applyAlignment="1">
      <alignment horizontal="right" vertical="top" wrapText="1"/>
    </xf>
    <xf numFmtId="9" fontId="8" fillId="0" borderId="15" xfId="44" applyFont="1" applyFill="1" applyBorder="1" applyAlignment="1">
      <alignment horizontal="right" vertical="top"/>
    </xf>
    <xf numFmtId="9" fontId="8" fillId="0" borderId="1" xfId="44" applyFont="1" applyFill="1" applyBorder="1" applyAlignment="1">
      <alignment horizontal="right" vertical="top"/>
    </xf>
    <xf numFmtId="9" fontId="15" fillId="4" borderId="18" xfId="44" applyFont="1" applyFill="1" applyBorder="1" applyAlignment="1">
      <alignment horizontal="right"/>
    </xf>
    <xf numFmtId="9" fontId="6" fillId="0" borderId="17" xfId="44" applyFont="1" applyFill="1" applyBorder="1" applyAlignment="1">
      <alignment horizontal="right" vertical="top" wrapText="1"/>
    </xf>
    <xf numFmtId="9" fontId="15" fillId="4" borderId="0" xfId="44" applyFont="1" applyFill="1" applyAlignment="1">
      <alignment horizontal="right"/>
    </xf>
    <xf numFmtId="9" fontId="8" fillId="0" borderId="17" xfId="44" applyNumberFormat="1" applyFont="1" applyFill="1" applyBorder="1" applyAlignment="1">
      <alignment horizontal="right" vertical="top"/>
    </xf>
    <xf numFmtId="9" fontId="8" fillId="0" borderId="3" xfId="44" applyNumberFormat="1" applyFont="1" applyFill="1" applyBorder="1" applyAlignment="1">
      <alignment horizontal="right" vertical="top"/>
    </xf>
    <xf numFmtId="0" fontId="5" fillId="0" borderId="2" xfId="0" applyFont="1" applyBorder="1" applyAlignment="1">
      <alignment horizontal="left" vertical="top" wrapText="1"/>
    </xf>
    <xf numFmtId="0" fontId="4" fillId="2" borderId="0" xfId="0" applyFont="1" applyFill="1" applyAlignment="1">
      <alignment horizontal="right" vertical="top"/>
    </xf>
    <xf numFmtId="0" fontId="4" fillId="2" borderId="0" xfId="0" applyFont="1" applyFill="1" applyAlignment="1">
      <alignment vertical="top"/>
    </xf>
    <xf numFmtId="0" fontId="5" fillId="0" borderId="1" xfId="0" applyFont="1" applyBorder="1" applyAlignment="1">
      <alignment horizontal="left" vertical="top"/>
    </xf>
    <xf numFmtId="0" fontId="14" fillId="4" borderId="0" xfId="0" applyFont="1" applyFill="1" applyAlignment="1">
      <alignment horizontal="left" vertical="top" wrapText="1"/>
    </xf>
    <xf numFmtId="0" fontId="5" fillId="0" borderId="3" xfId="0" applyFont="1" applyBorder="1" applyAlignment="1">
      <alignment horizontal="left" vertical="top" wrapText="1"/>
    </xf>
    <xf numFmtId="0" fontId="5" fillId="0" borderId="20" xfId="0" applyFont="1" applyBorder="1" applyAlignment="1">
      <alignment horizontal="left" vertical="top" wrapText="1"/>
    </xf>
    <xf numFmtId="3" fontId="6" fillId="0" borderId="20" xfId="1" applyNumberFormat="1" applyFont="1" applyFill="1" applyBorder="1" applyAlignment="1">
      <alignment horizontal="right" vertical="top" wrapText="1"/>
    </xf>
    <xf numFmtId="9" fontId="6" fillId="0" borderId="21" xfId="44" applyFont="1" applyFill="1" applyBorder="1" applyAlignment="1">
      <alignment horizontal="right" vertical="top" wrapText="1"/>
    </xf>
    <xf numFmtId="9" fontId="6" fillId="0" borderId="20" xfId="44" applyFont="1" applyFill="1" applyBorder="1" applyAlignment="1">
      <alignment horizontal="right" vertical="top" wrapText="1"/>
    </xf>
    <xf numFmtId="0" fontId="33" fillId="0" borderId="0" xfId="0" applyFont="1" applyFill="1" applyAlignment="1">
      <alignment vertical="center"/>
    </xf>
    <xf numFmtId="0" fontId="7" fillId="0" borderId="0" xfId="0" applyFont="1" applyFill="1" applyBorder="1" applyAlignment="1">
      <alignment vertical="top" wrapText="1"/>
    </xf>
    <xf numFmtId="0" fontId="0" fillId="0" borderId="0" xfId="0" applyFill="1" applyAlignment="1"/>
    <xf numFmtId="0" fontId="10" fillId="0" borderId="0" xfId="0" applyFont="1" applyFill="1"/>
    <xf numFmtId="0" fontId="10" fillId="36" borderId="0" xfId="0" applyFont="1" applyFill="1"/>
    <xf numFmtId="0" fontId="7" fillId="0" borderId="0" xfId="0" applyFont="1" applyFill="1" applyBorder="1" applyAlignment="1">
      <alignment vertical="top" wrapText="1"/>
    </xf>
    <xf numFmtId="0" fontId="0" fillId="0" borderId="0" xfId="0" applyAlignment="1">
      <alignment horizontal="left"/>
    </xf>
    <xf numFmtId="0" fontId="7" fillId="0" borderId="0" xfId="0" applyFont="1" applyFill="1" applyBorder="1" applyAlignment="1">
      <alignment horizontal="left" vertical="top"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1" xfId="0" applyFont="1" applyBorder="1" applyAlignment="1">
      <alignment horizontal="left" vertical="top" wrapText="1"/>
    </xf>
    <xf numFmtId="0" fontId="5" fillId="0" borderId="19" xfId="0" applyFont="1" applyBorder="1" applyAlignment="1">
      <alignment horizontal="left" vertical="top" wrapText="1"/>
    </xf>
    <xf numFmtId="0" fontId="12" fillId="0" borderId="0" xfId="2" applyFont="1" applyFill="1" applyAlignment="1" applyProtection="1">
      <alignment vertical="center"/>
    </xf>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0" fontId="7" fillId="0" borderId="0" xfId="0" applyFont="1" applyAlignment="1">
      <alignment horizontal="left" vertical="top" wrapText="1"/>
    </xf>
    <xf numFmtId="0" fontId="4" fillId="2" borderId="0" xfId="0" applyFont="1" applyFill="1" applyBorder="1" applyAlignment="1">
      <alignment vertical="top" wrapText="1"/>
    </xf>
    <xf numFmtId="3" fontId="6" fillId="0" borderId="19" xfId="1" applyNumberFormat="1" applyFont="1" applyFill="1" applyBorder="1" applyAlignment="1">
      <alignment horizontal="right" vertical="top" wrapText="1"/>
    </xf>
    <xf numFmtId="9" fontId="6" fillId="0" borderId="22" xfId="1" applyNumberFormat="1" applyFont="1" applyFill="1" applyBorder="1" applyAlignment="1">
      <alignment horizontal="right" vertical="top" wrapText="1"/>
    </xf>
    <xf numFmtId="9" fontId="6" fillId="0" borderId="19" xfId="44" applyFont="1" applyFill="1" applyBorder="1" applyAlignment="1">
      <alignment horizontal="right" vertical="top" wrapText="1"/>
    </xf>
    <xf numFmtId="9" fontId="8" fillId="0" borderId="15" xfId="1" applyNumberFormat="1" applyFont="1" applyFill="1" applyBorder="1" applyAlignment="1">
      <alignment horizontal="right" vertical="top" wrapText="1"/>
    </xf>
    <xf numFmtId="0" fontId="32" fillId="0" borderId="0" xfId="0" applyFont="1" applyAlignment="1">
      <alignment horizontal="left" vertical="top" wrapText="1"/>
    </xf>
    <xf numFmtId="0" fontId="7" fillId="0" borderId="0" xfId="0" applyFont="1" applyFill="1" applyAlignment="1">
      <alignment vertical="top" wrapText="1"/>
    </xf>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0" fontId="7" fillId="0" borderId="0" xfId="0" applyFont="1" applyFill="1" applyBorder="1" applyAlignment="1">
      <alignment vertical="top" wrapText="1"/>
    </xf>
    <xf numFmtId="0" fontId="7" fillId="0" borderId="0" xfId="0" applyFont="1" applyAlignment="1">
      <alignment horizontal="left" vertical="top" wrapText="1"/>
    </xf>
    <xf numFmtId="3" fontId="8" fillId="0" borderId="3" xfId="1" applyNumberFormat="1" applyFont="1" applyFill="1" applyBorder="1" applyAlignment="1">
      <alignment horizontal="right" vertical="top" wrapText="1"/>
    </xf>
    <xf numFmtId="0" fontId="5" fillId="0" borderId="2" xfId="0" applyFont="1" applyFill="1" applyBorder="1" applyAlignment="1">
      <alignment horizontal="left" vertical="top" wrapText="1" indent="1"/>
    </xf>
    <xf numFmtId="0" fontId="12" fillId="0" borderId="0" xfId="2" applyFont="1" applyFill="1" applyAlignment="1" applyProtection="1">
      <alignment vertical="center"/>
    </xf>
    <xf numFmtId="0" fontId="7" fillId="0" borderId="0" xfId="0" applyFont="1" applyFill="1" applyBorder="1" applyAlignment="1">
      <alignment vertical="top" wrapText="1"/>
    </xf>
    <xf numFmtId="0" fontId="12" fillId="0" borderId="0" xfId="2" applyFont="1" applyFill="1" applyAlignment="1" applyProtection="1">
      <alignment vertical="center"/>
    </xf>
    <xf numFmtId="0" fontId="7" fillId="0" borderId="0" xfId="0" applyFont="1" applyFill="1" applyBorder="1" applyAlignment="1">
      <alignment vertical="top" wrapText="1"/>
    </xf>
    <xf numFmtId="0" fontId="33" fillId="0" borderId="0" xfId="0" applyFont="1" applyFill="1" applyAlignment="1">
      <alignment vertical="center"/>
    </xf>
    <xf numFmtId="0" fontId="0" fillId="0" borderId="0" xfId="0" applyFill="1" applyAlignment="1"/>
    <xf numFmtId="0" fontId="4" fillId="2" borderId="0" xfId="0" applyFont="1" applyFill="1" applyBorder="1" applyAlignment="1">
      <alignment horizontal="center" vertical="top"/>
    </xf>
    <xf numFmtId="0" fontId="4" fillId="2" borderId="14" xfId="0" applyFont="1" applyFill="1" applyBorder="1" applyAlignment="1">
      <alignment horizontal="center" vertical="top"/>
    </xf>
    <xf numFmtId="0" fontId="7" fillId="0" borderId="0" xfId="0" applyFont="1" applyFill="1" applyBorder="1" applyAlignment="1">
      <alignment horizontal="left" vertical="top" wrapText="1"/>
    </xf>
    <xf numFmtId="0" fontId="33" fillId="0" borderId="0" xfId="0" applyFont="1" applyFill="1" applyAlignment="1">
      <alignment horizontal="left" vertical="center"/>
    </xf>
    <xf numFmtId="0" fontId="9" fillId="0" borderId="0" xfId="2" applyFont="1" applyFill="1" applyBorder="1" applyAlignment="1" applyProtection="1">
      <alignment horizontal="left" vertical="top" wrapText="1"/>
    </xf>
    <xf numFmtId="0" fontId="36" fillId="0" borderId="0" xfId="0" applyFont="1" applyFill="1" applyBorder="1" applyAlignment="1">
      <alignment horizontal="left" vertical="top" wrapText="1"/>
    </xf>
    <xf numFmtId="0" fontId="5" fillId="0" borderId="0" xfId="0" applyFont="1" applyBorder="1" applyAlignment="1">
      <alignment horizontal="left" vertical="top" wrapText="1"/>
    </xf>
    <xf numFmtId="0" fontId="5" fillId="0" borderId="19" xfId="0" applyFont="1" applyBorder="1" applyAlignment="1">
      <alignment horizontal="left" vertical="top" wrapText="1"/>
    </xf>
    <xf numFmtId="0" fontId="4" fillId="2" borderId="0" xfId="0" applyFont="1" applyFill="1" applyAlignment="1">
      <alignment horizontal="center" vertical="top"/>
    </xf>
    <xf numFmtId="0" fontId="7" fillId="0" borderId="0" xfId="0" quotePrefix="1" applyFont="1" applyFill="1" applyBorder="1" applyAlignment="1">
      <alignment horizontal="left" vertical="top" wrapText="1"/>
    </xf>
    <xf numFmtId="0" fontId="5" fillId="0" borderId="4" xfId="0" applyFont="1" applyBorder="1" applyAlignment="1">
      <alignment horizontal="left" vertical="top" wrapText="1"/>
    </xf>
    <xf numFmtId="0" fontId="7" fillId="0" borderId="0" xfId="0" applyFont="1" applyFill="1" applyAlignment="1">
      <alignment horizontal="left" vertical="top" wrapText="1"/>
    </xf>
    <xf numFmtId="0" fontId="33" fillId="0" borderId="0" xfId="0" applyFont="1" applyAlignment="1">
      <alignment horizontal="left" vertical="center"/>
    </xf>
    <xf numFmtId="0" fontId="7" fillId="0" borderId="0" xfId="0" applyFont="1" applyAlignment="1">
      <alignment horizontal="left" vertical="top" wrapText="1"/>
    </xf>
    <xf numFmtId="0" fontId="7" fillId="0" borderId="0" xfId="0" quotePrefix="1" applyFont="1" applyAlignment="1">
      <alignment horizontal="left" vertical="top" wrapText="1"/>
    </xf>
  </cellXfs>
  <cellStyles count="45">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44" builtinId="5"/>
    <cellStyle name="Title" xfId="3" builtinId="15" customBuiltin="1"/>
    <cellStyle name="Total" xfId="19" builtinId="25" customBuiltin="1"/>
    <cellStyle name="Warning Text" xfId="16"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3333FF"/>
      <color rgb="FF263E78"/>
      <color rgb="FFF2F4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13504</xdr:colOff>
      <xdr:row>1</xdr:row>
      <xdr:rowOff>12431</xdr:rowOff>
    </xdr:from>
    <xdr:to>
      <xdr:col>2</xdr:col>
      <xdr:colOff>650845</xdr:colOff>
      <xdr:row>5</xdr:row>
      <xdr:rowOff>103978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04" y="202931"/>
          <a:ext cx="2182296" cy="8560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ustice.govt.nz/about/official-information-act-reques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abs.gov.au/ausstats/abs@.nsf/mf/1234.0" TargetMode="External"/><Relationship Id="rId1" Type="http://schemas.openxmlformats.org/officeDocument/2006/relationships/hyperlink" Target="https://www.legislation.govt.nz/act/public/2000/0038/latest/whol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41"/>
  <sheetViews>
    <sheetView tabSelected="1" workbookViewId="0"/>
  </sheetViews>
  <sheetFormatPr defaultRowHeight="14.25" x14ac:dyDescent="0.2"/>
  <cols>
    <col min="1" max="13" width="10.125" customWidth="1"/>
    <col min="14" max="14" width="10.875" customWidth="1"/>
  </cols>
  <sheetData>
    <row r="1" spans="1:16" s="7" customFormat="1" ht="15" x14ac:dyDescent="0.25">
      <c r="A1" s="8"/>
      <c r="B1" s="8"/>
      <c r="C1" s="8"/>
      <c r="D1" s="8"/>
      <c r="E1" s="8"/>
      <c r="F1" s="8"/>
      <c r="G1" s="8"/>
      <c r="H1" s="8"/>
      <c r="I1" s="8"/>
      <c r="J1" s="8"/>
      <c r="K1" s="8"/>
      <c r="L1" s="8"/>
      <c r="M1" s="8"/>
      <c r="N1" s="8"/>
      <c r="O1" s="61"/>
      <c r="P1" s="61"/>
    </row>
    <row r="2" spans="1:16" s="7" customFormat="1" ht="15" x14ac:dyDescent="0.25">
      <c r="A2" s="8"/>
      <c r="B2" s="8"/>
      <c r="C2" s="8"/>
      <c r="D2" s="8"/>
      <c r="E2" s="8"/>
      <c r="F2" s="8"/>
      <c r="G2" s="8"/>
      <c r="H2" s="8"/>
      <c r="I2" s="8"/>
      <c r="J2" s="8"/>
      <c r="K2" s="8"/>
      <c r="L2" s="8"/>
      <c r="M2" s="8"/>
      <c r="N2" s="8"/>
      <c r="O2" s="61"/>
      <c r="P2" s="61"/>
    </row>
    <row r="3" spans="1:16" s="7" customFormat="1" ht="15" x14ac:dyDescent="0.25">
      <c r="A3" s="62"/>
      <c r="B3" s="8"/>
      <c r="C3" s="8"/>
      <c r="D3" s="8"/>
      <c r="E3" s="8"/>
      <c r="F3" s="8"/>
      <c r="G3" s="8"/>
      <c r="H3" s="8"/>
      <c r="I3" s="8"/>
      <c r="J3" s="8"/>
      <c r="K3" s="8"/>
      <c r="L3" s="8"/>
      <c r="M3" s="8"/>
      <c r="N3" s="8"/>
      <c r="O3" s="61"/>
      <c r="P3" s="61"/>
    </row>
    <row r="4" spans="1:16" s="7" customFormat="1" ht="15" x14ac:dyDescent="0.25">
      <c r="A4" s="8"/>
      <c r="B4" s="8"/>
      <c r="C4" s="8"/>
      <c r="D4" s="8"/>
      <c r="E4" s="8"/>
      <c r="F4" s="8"/>
      <c r="G4" s="8"/>
      <c r="H4" s="8"/>
      <c r="I4" s="8"/>
      <c r="J4" s="8"/>
      <c r="K4" s="8"/>
      <c r="L4" s="8"/>
      <c r="M4" s="8"/>
      <c r="N4" s="8"/>
      <c r="O4" s="61"/>
      <c r="P4" s="61"/>
    </row>
    <row r="5" spans="1:16" s="7" customFormat="1" ht="15" x14ac:dyDescent="0.25">
      <c r="A5" s="8"/>
      <c r="B5" s="8"/>
      <c r="C5" s="8"/>
      <c r="D5" s="8"/>
      <c r="E5" s="8"/>
      <c r="F5" s="8"/>
      <c r="G5" s="8"/>
      <c r="H5" s="8"/>
      <c r="I5" s="8"/>
      <c r="J5" s="8"/>
      <c r="K5" s="8"/>
      <c r="L5" s="8"/>
      <c r="M5" s="8"/>
      <c r="N5" s="8"/>
      <c r="O5" s="61"/>
      <c r="P5" s="61"/>
    </row>
    <row r="6" spans="1:16" s="7" customFormat="1" ht="15" x14ac:dyDescent="0.25">
      <c r="A6" s="8"/>
      <c r="B6" s="8"/>
      <c r="C6" s="8"/>
      <c r="D6" s="8"/>
      <c r="E6" s="8"/>
      <c r="F6" s="8"/>
      <c r="G6" s="8"/>
      <c r="H6" s="8"/>
      <c r="I6" s="8"/>
      <c r="J6" s="8"/>
      <c r="K6" s="8"/>
      <c r="L6" s="8"/>
      <c r="M6" s="8"/>
      <c r="N6" s="8"/>
      <c r="O6" s="61"/>
      <c r="P6" s="61"/>
    </row>
    <row r="7" spans="1:16" s="7" customFormat="1" ht="15" x14ac:dyDescent="0.25">
      <c r="A7" s="8"/>
      <c r="B7" s="8"/>
      <c r="C7" s="8"/>
      <c r="D7" s="8"/>
      <c r="E7" s="8"/>
      <c r="F7" s="8"/>
      <c r="G7" s="8"/>
      <c r="H7" s="8"/>
      <c r="I7" s="8"/>
      <c r="J7" s="8"/>
      <c r="K7" s="8"/>
      <c r="L7" s="8"/>
      <c r="M7" s="8"/>
      <c r="N7" s="8"/>
      <c r="O7" s="61"/>
      <c r="P7" s="61"/>
    </row>
    <row r="8" spans="1:16" s="7" customFormat="1" ht="15" x14ac:dyDescent="0.25">
      <c r="A8" s="9"/>
      <c r="B8" s="9"/>
      <c r="C8" s="9"/>
      <c r="D8" s="9"/>
      <c r="E8" s="9"/>
      <c r="F8" s="9"/>
      <c r="G8" s="9"/>
      <c r="H8" s="9"/>
      <c r="I8" s="9"/>
      <c r="J8" s="9"/>
      <c r="K8" s="9"/>
      <c r="L8" s="9"/>
      <c r="M8" s="9"/>
      <c r="N8" s="9"/>
      <c r="O8" s="61"/>
      <c r="P8" s="61"/>
    </row>
    <row r="9" spans="1:16" s="21" customFormat="1" x14ac:dyDescent="0.2">
      <c r="A9" s="90"/>
      <c r="B9" s="90"/>
      <c r="C9" s="90"/>
      <c r="D9" s="90"/>
      <c r="E9" s="90"/>
      <c r="F9" s="90"/>
      <c r="G9" s="90"/>
      <c r="H9" s="90"/>
      <c r="I9" s="90"/>
      <c r="J9" s="90"/>
      <c r="K9" s="90"/>
      <c r="L9" s="90"/>
      <c r="M9" s="90"/>
      <c r="N9" s="90"/>
      <c r="O9" s="59"/>
      <c r="P9" s="59"/>
    </row>
    <row r="10" spans="1:16" s="7" customFormat="1" ht="15" x14ac:dyDescent="0.2">
      <c r="A10" s="91" t="s">
        <v>88</v>
      </c>
      <c r="B10" s="91"/>
      <c r="C10" s="91"/>
      <c r="D10" s="91"/>
      <c r="E10" s="91"/>
      <c r="F10" s="91"/>
      <c r="G10" s="91"/>
      <c r="H10" s="91"/>
      <c r="I10" s="91"/>
      <c r="J10" s="91"/>
      <c r="K10" s="91"/>
      <c r="L10" s="91"/>
      <c r="M10" s="91"/>
      <c r="N10" s="91"/>
      <c r="O10" s="58"/>
      <c r="P10" s="58"/>
    </row>
    <row r="11" spans="1:16" s="7" customFormat="1" ht="242.25" customHeight="1" x14ac:dyDescent="0.2">
      <c r="A11" s="90" t="s">
        <v>117</v>
      </c>
      <c r="B11" s="90"/>
      <c r="C11" s="90"/>
      <c r="D11" s="90"/>
      <c r="E11" s="90"/>
      <c r="F11" s="90"/>
      <c r="G11" s="90"/>
      <c r="H11" s="90"/>
      <c r="I11" s="90"/>
      <c r="J11" s="90"/>
      <c r="K11" s="90"/>
      <c r="L11" s="90"/>
      <c r="M11" s="90"/>
      <c r="N11" s="90"/>
      <c r="O11" s="59"/>
      <c r="P11" s="59"/>
    </row>
    <row r="12" spans="1:16" s="21" customFormat="1" x14ac:dyDescent="0.2">
      <c r="A12" s="90"/>
      <c r="B12" s="90"/>
      <c r="C12" s="90"/>
      <c r="D12" s="90"/>
      <c r="E12" s="90"/>
      <c r="F12" s="90"/>
      <c r="G12" s="90"/>
      <c r="H12" s="90"/>
      <c r="I12" s="90"/>
      <c r="J12" s="90"/>
      <c r="K12" s="90"/>
      <c r="L12" s="90"/>
      <c r="M12" s="90"/>
      <c r="N12" s="90"/>
      <c r="O12" s="59"/>
      <c r="P12" s="59"/>
    </row>
    <row r="13" spans="1:16" s="11" customFormat="1" ht="14.1" customHeight="1" x14ac:dyDescent="0.2">
      <c r="A13" s="10" t="s">
        <v>12</v>
      </c>
      <c r="B13" s="89" t="str">
        <f>'1a.Remand types'!A1</f>
        <v>Table 1a: Number and percentage of people with finalised charges who were remanded on bail or in custody, by remand type, 2013/2014 - 2022/2023</v>
      </c>
      <c r="C13" s="89"/>
      <c r="D13" s="89"/>
      <c r="E13" s="89"/>
      <c r="F13" s="89"/>
      <c r="G13" s="89"/>
      <c r="H13" s="89"/>
      <c r="I13" s="89"/>
      <c r="J13" s="89"/>
      <c r="K13" s="89"/>
      <c r="L13" s="89"/>
      <c r="M13" s="89"/>
      <c r="N13" s="89"/>
      <c r="O13" s="70"/>
      <c r="P13" s="70"/>
    </row>
    <row r="14" spans="1:16" s="11" customFormat="1" ht="14.25" customHeight="1" x14ac:dyDescent="0.2">
      <c r="A14" s="10"/>
      <c r="B14" s="89" t="str">
        <f>'1b.Remand_offence types'!A1</f>
        <v>Table 1b: Number and percentage of people with finalised charges who were remanded on bail or in custody, by remand type and offence, 2013/2014 - 2022/2023</v>
      </c>
      <c r="C14" s="89"/>
      <c r="D14" s="89"/>
      <c r="E14" s="89"/>
      <c r="F14" s="89"/>
      <c r="G14" s="89"/>
      <c r="H14" s="89"/>
      <c r="I14" s="89"/>
      <c r="J14" s="89"/>
      <c r="K14" s="89"/>
      <c r="L14" s="89"/>
      <c r="M14" s="89"/>
      <c r="N14" s="89"/>
      <c r="O14" s="70"/>
      <c r="P14" s="70"/>
    </row>
    <row r="15" spans="1:16" s="11" customFormat="1" ht="14.25" customHeight="1" x14ac:dyDescent="0.2">
      <c r="A15" s="10"/>
      <c r="B15" s="89" t="str">
        <f>'1c.Remand_demographics'!A1</f>
        <v>Table 1c: Number and percentage of people with finalised charges who were remanded on bail or in custody, by remand type and gender, ethnicity and age group, 2013/2014 - 2022/2023</v>
      </c>
      <c r="C15" s="89"/>
      <c r="D15" s="89"/>
      <c r="E15" s="89"/>
      <c r="F15" s="89"/>
      <c r="G15" s="89"/>
      <c r="H15" s="89"/>
      <c r="I15" s="89"/>
      <c r="J15" s="89"/>
      <c r="K15" s="89"/>
      <c r="L15" s="89"/>
      <c r="M15" s="89"/>
      <c r="N15" s="89"/>
      <c r="O15" s="70"/>
      <c r="P15" s="70"/>
    </row>
    <row r="16" spans="1:16" s="11" customFormat="1" ht="14.25" customHeight="1" x14ac:dyDescent="0.2">
      <c r="A16" s="10"/>
      <c r="B16" s="89"/>
      <c r="C16" s="89"/>
      <c r="D16" s="89"/>
      <c r="E16" s="89"/>
      <c r="F16" s="89"/>
      <c r="G16" s="89"/>
      <c r="H16" s="89"/>
      <c r="I16" s="89"/>
      <c r="J16" s="89"/>
      <c r="K16" s="89"/>
      <c r="L16" s="89"/>
      <c r="M16" s="89"/>
      <c r="N16" s="89"/>
      <c r="O16" s="70"/>
      <c r="P16" s="70"/>
    </row>
    <row r="17" spans="1:16" s="11" customFormat="1" ht="14.25" customHeight="1" x14ac:dyDescent="0.2">
      <c r="A17" s="10"/>
      <c r="B17" s="89" t="str">
        <f>'2.Failure to answer bail'!A1</f>
        <v>Table 2: Number and percentage of people convicted of failure to answer bail, by gender, ethnicity and age, 2013/2014 - 2022/2023</v>
      </c>
      <c r="C17" s="89"/>
      <c r="D17" s="89"/>
      <c r="E17" s="89"/>
      <c r="F17" s="89"/>
      <c r="G17" s="89"/>
      <c r="H17" s="89"/>
      <c r="I17" s="89"/>
      <c r="J17" s="89"/>
      <c r="K17" s="89"/>
      <c r="L17" s="89"/>
      <c r="M17" s="89"/>
      <c r="N17" s="89"/>
      <c r="O17" s="70"/>
      <c r="P17" s="70"/>
    </row>
    <row r="18" spans="1:16" s="11" customFormat="1" ht="14.1" customHeight="1" x14ac:dyDescent="0.2">
      <c r="A18" s="10"/>
      <c r="B18" s="89"/>
      <c r="C18" s="89"/>
      <c r="D18" s="89"/>
      <c r="E18" s="89"/>
      <c r="F18" s="89"/>
      <c r="G18" s="89"/>
      <c r="H18" s="89"/>
      <c r="I18" s="89"/>
      <c r="J18" s="89"/>
      <c r="K18" s="89"/>
      <c r="L18" s="89"/>
      <c r="M18" s="89"/>
      <c r="N18" s="89"/>
      <c r="O18" s="70"/>
      <c r="P18" s="70"/>
    </row>
    <row r="19" spans="1:16" s="11" customFormat="1" ht="14.25" customHeight="1" x14ac:dyDescent="0.2">
      <c r="A19" s="10"/>
      <c r="B19" s="89" t="str">
        <f>'3a.Offend on bail_charge'!A1</f>
        <v>Table 3a: Number and percentage of convicted charges for offending while on bail, by offence type, 2013/2014 - 2022/2023</v>
      </c>
      <c r="C19" s="89"/>
      <c r="D19" s="89"/>
      <c r="E19" s="89"/>
      <c r="F19" s="89"/>
      <c r="G19" s="89"/>
      <c r="H19" s="89"/>
      <c r="I19" s="89"/>
      <c r="J19" s="89"/>
      <c r="K19" s="89"/>
      <c r="L19" s="89"/>
      <c r="M19" s="89"/>
      <c r="N19" s="89"/>
      <c r="O19" s="87"/>
      <c r="P19" s="87"/>
    </row>
    <row r="20" spans="1:16" s="11" customFormat="1" ht="14.25" customHeight="1" x14ac:dyDescent="0.2">
      <c r="A20" s="10"/>
      <c r="B20" s="89" t="str">
        <f>'3b.Offend on bail_people'!A1</f>
        <v>Table 3b: Number and percentage of people with convicted charges for offending while on bail, by offence type, 2013/2014 - 2022/2023</v>
      </c>
      <c r="C20" s="89"/>
      <c r="D20" s="89"/>
      <c r="E20" s="89"/>
      <c r="F20" s="89"/>
      <c r="G20" s="89"/>
      <c r="H20" s="89"/>
      <c r="I20" s="89"/>
      <c r="J20" s="89"/>
      <c r="K20" s="89"/>
      <c r="L20" s="89"/>
      <c r="M20" s="89"/>
      <c r="N20" s="89"/>
      <c r="O20" s="87"/>
      <c r="P20" s="87"/>
    </row>
    <row r="21" spans="1:16" s="11" customFormat="1" ht="14.25" customHeight="1" x14ac:dyDescent="0.2">
      <c r="A21" s="10"/>
      <c r="B21" s="89" t="str">
        <f>'3c.Offend on bail pp demogs'!A1</f>
        <v>Table 3c: Number and percentage of people with convicted charges for offending while on bail, by gender, ethnicity and age, 2013/2014 - 2022/2023</v>
      </c>
      <c r="C21" s="89"/>
      <c r="D21" s="89"/>
      <c r="E21" s="89"/>
      <c r="F21" s="89"/>
      <c r="G21" s="89"/>
      <c r="H21" s="89"/>
      <c r="I21" s="89"/>
      <c r="J21" s="89"/>
      <c r="K21" s="89"/>
      <c r="L21" s="89"/>
      <c r="M21" s="89"/>
      <c r="N21" s="89"/>
      <c r="O21" s="70"/>
      <c r="P21" s="70"/>
    </row>
    <row r="22" spans="1:16" s="11" customFormat="1" ht="14.25" customHeight="1" x14ac:dyDescent="0.2">
      <c r="A22" s="10"/>
      <c r="B22" s="89"/>
      <c r="C22" s="89"/>
      <c r="D22" s="89"/>
      <c r="E22" s="89"/>
      <c r="F22" s="89"/>
      <c r="G22" s="89"/>
      <c r="H22" s="89"/>
      <c r="I22" s="89"/>
      <c r="J22" s="89"/>
      <c r="K22" s="89"/>
      <c r="L22" s="89"/>
      <c r="M22" s="89"/>
      <c r="N22" s="89"/>
      <c r="O22" s="30"/>
      <c r="P22" s="30"/>
    </row>
    <row r="23" spans="1:16" s="11" customFormat="1" ht="14.25" customHeight="1" x14ac:dyDescent="0.2">
      <c r="A23" s="10"/>
      <c r="B23" s="89" t="s">
        <v>10</v>
      </c>
      <c r="C23" s="89"/>
      <c r="D23" s="89"/>
      <c r="E23" s="89"/>
      <c r="F23" s="89"/>
      <c r="G23" s="89"/>
      <c r="H23" s="89"/>
      <c r="I23" s="89"/>
      <c r="J23" s="89"/>
      <c r="K23" s="89"/>
      <c r="L23" s="89"/>
      <c r="M23" s="89"/>
      <c r="N23" s="89"/>
      <c r="O23" s="70"/>
      <c r="P23" s="70"/>
    </row>
    <row r="24" spans="1:16" s="21" customFormat="1" x14ac:dyDescent="0.2">
      <c r="A24" s="90"/>
      <c r="B24" s="90"/>
      <c r="C24" s="90"/>
      <c r="D24" s="90"/>
      <c r="E24" s="90"/>
      <c r="F24" s="90"/>
      <c r="G24" s="90"/>
      <c r="H24" s="90"/>
      <c r="I24" s="90"/>
      <c r="J24" s="90"/>
      <c r="K24" s="90"/>
      <c r="L24" s="90"/>
      <c r="M24" s="90"/>
      <c r="N24" s="90"/>
      <c r="O24" s="59"/>
      <c r="P24" s="59"/>
    </row>
    <row r="25" spans="1:16" s="21" customFormat="1" ht="14.25" customHeight="1" x14ac:dyDescent="0.2">
      <c r="A25" s="90" t="s">
        <v>13</v>
      </c>
      <c r="B25" s="90"/>
      <c r="C25" s="90"/>
      <c r="D25" s="90"/>
      <c r="E25" s="90"/>
      <c r="F25" s="90"/>
      <c r="G25" s="90"/>
      <c r="H25" s="90"/>
      <c r="I25" s="90"/>
      <c r="J25" s="90"/>
      <c r="K25" s="90"/>
      <c r="L25" s="90"/>
      <c r="M25" s="90"/>
      <c r="N25" s="90"/>
      <c r="O25" s="59"/>
      <c r="P25" s="59"/>
    </row>
    <row r="26" spans="1:16" s="21" customFormat="1" x14ac:dyDescent="0.2">
      <c r="A26" s="92"/>
      <c r="B26" s="92"/>
      <c r="C26" s="92"/>
      <c r="D26" s="92"/>
      <c r="E26" s="92"/>
      <c r="F26" s="92"/>
      <c r="G26" s="92"/>
      <c r="H26" s="92"/>
      <c r="I26" s="92"/>
      <c r="J26" s="92"/>
      <c r="K26" s="92"/>
      <c r="L26" s="92"/>
      <c r="M26" s="92"/>
      <c r="N26" s="92"/>
      <c r="O26" s="60"/>
      <c r="P26" s="60"/>
    </row>
    <row r="27" spans="1:16" s="21" customFormat="1" ht="14.25" customHeight="1" x14ac:dyDescent="0.2">
      <c r="A27" s="90" t="s">
        <v>30</v>
      </c>
      <c r="B27" s="90"/>
      <c r="C27" s="90"/>
      <c r="D27" s="90"/>
      <c r="E27" s="90"/>
      <c r="F27" s="90"/>
      <c r="G27" s="90"/>
      <c r="H27" s="90"/>
      <c r="I27" s="90"/>
      <c r="J27" s="90"/>
      <c r="K27" s="90"/>
      <c r="L27" s="90"/>
      <c r="M27" s="90"/>
      <c r="N27" s="90"/>
      <c r="O27" s="59"/>
      <c r="P27" s="59"/>
    </row>
    <row r="41" spans="1:1" x14ac:dyDescent="0.2">
      <c r="A41" s="14"/>
    </row>
  </sheetData>
  <sheetProtection formatCells="0" formatColumns="0" formatRows="0" insertColumns="0" insertRows="0" insertHyperlinks="0" deleteColumns="0" deleteRows="0" sort="0" autoFilter="0" pivotTables="0"/>
  <mergeCells count="19">
    <mergeCell ref="A25:N25"/>
    <mergeCell ref="A26:N26"/>
    <mergeCell ref="A27:N27"/>
    <mergeCell ref="B22:N22"/>
    <mergeCell ref="B23:N23"/>
    <mergeCell ref="A24:N24"/>
    <mergeCell ref="B13:N13"/>
    <mergeCell ref="A12:N12"/>
    <mergeCell ref="A11:N11"/>
    <mergeCell ref="A10:N10"/>
    <mergeCell ref="A9:N9"/>
    <mergeCell ref="B21:N21"/>
    <mergeCell ref="B14:N14"/>
    <mergeCell ref="B18:N18"/>
    <mergeCell ref="B19:N19"/>
    <mergeCell ref="B20:N20"/>
    <mergeCell ref="B15:N15"/>
    <mergeCell ref="B16:N16"/>
    <mergeCell ref="B17:N17"/>
  </mergeCells>
  <hyperlinks>
    <hyperlink ref="B23" location="'Data and definitions'!A1" display="Definitions and data notes" xr:uid="{00000000-0004-0000-0000-000003000000}"/>
    <hyperlink ref="A25:N25" r:id="rId1" display="If this information does not answer your query you may wish to lodge an Official Information Request. Information is available on the Minstry website: https://www.justice.govt.nz/about/official-information-act-requests/" xr:uid="{00000000-0004-0000-0000-000006000000}"/>
    <hyperlink ref="B13" location="'2.Application by court SDA'!A1" display="Table 2: Number of Protection Order applications, by application type and Service delivery area, 2011/2012 - 2015/2016" xr:uid="{8659B537-E9BC-4BDA-9E81-FF3889A5151D}"/>
    <hyperlink ref="B13:N13" location="'1a.Remand types'!A1" display="'1a.Remand types'!A1" xr:uid="{EAF10E42-5AF9-483A-B511-84DE95884150}"/>
    <hyperlink ref="B14" location="'2.Application by court SDA'!A1" display="Table 2: Number of Protection Order applications, by application type and Service delivery area, 2011/2012 - 2015/2016" xr:uid="{30D947D1-4778-42C8-B6E2-6488559415F7}"/>
    <hyperlink ref="B14:N14" location="'1b.Remand_offence types'!A1" display="'1b.Remand_offence types'!A1" xr:uid="{CA50A0A7-F80B-4AA2-8042-B36D8303028D}"/>
    <hyperlink ref="B15" location="'2.Application by court SDA'!A1" display="Table 2: Number of Protection Order applications, by application type and Service delivery area, 2011/2012 - 2015/2016" xr:uid="{0A4540D6-C6F6-49AC-8144-1769A36BD21B}"/>
    <hyperlink ref="B15:N15" location="'1c.Remand_demographics'!A1" display="'1c.Remand_demographics'!A1" xr:uid="{BB155C60-5B84-4B47-BE39-3DD2C2A7E31E}"/>
    <hyperlink ref="B17" location="'2.Application by court SDA'!A1" display="Table 2: Number of Protection Order applications, by application type and Service delivery area, 2011/2012 - 2015/2016" xr:uid="{D1FE136A-52A2-4148-B8E9-76FAEC870F12}"/>
    <hyperlink ref="B17:N17" location="'2.Failure to answer bail'!A1" display="'2.Failure to answer bail'!A1" xr:uid="{965400F2-E347-4A70-BA3B-A5C5386C6A99}"/>
    <hyperlink ref="B19" location="'2.Application by court SDA'!A1" display="Table 2: Number of Protection Order applications, by application type and Service delivery area, 2011/2012 - 2015/2016" xr:uid="{8F8AC82A-50BD-4F6F-8A3F-696DF4B18DAC}"/>
    <hyperlink ref="B19:N19" location="'3a.Offend on bail_charge'!A1" display="'3a.Offend on bail_charge'!A1" xr:uid="{22B5A61C-F72B-4DD6-B751-B25A90E3EC0B}"/>
    <hyperlink ref="B20" location="'2.Application by court SDA'!A1" display="Table 2: Number of Protection Order applications, by application type and Service delivery area, 2011/2012 - 2015/2016" xr:uid="{2BF94F20-5F73-4B47-846D-D83ACBE4CDB7}"/>
    <hyperlink ref="B20:N20" location="'3b.Offend on bail_people'!A1" display="'3b.Offend on bail_people'!A1" xr:uid="{233D2BA0-B681-4395-B0BF-FF4BADFD48FF}"/>
    <hyperlink ref="B21" location="'2.Application by court SDA'!A1" display="Table 2: Number of Protection Order applications, by application type and Service delivery area, 2011/2012 - 2015/2016" xr:uid="{EFE99B1C-5CC1-41E2-99F3-7BE5855849ED}"/>
    <hyperlink ref="B21:N21" location="'3c.Offend on bail_pp_demogs'!A1" display="'3c.Offend on bail_pp_demogs'!A1" xr:uid="{F7D105C6-5590-4618-A8AF-7D25E49D6E43}"/>
  </hyperlinks>
  <pageMargins left="0.70866141732283472" right="0.70866141732283472" top="0.74803149606299213" bottom="0.74803149606299213" header="0.31496062992125984" footer="0.31496062992125984"/>
  <pageSetup paperSize="8" scale="9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C4A8C-99FE-4E5C-B67B-521A6591011E}">
  <sheetPr codeName="Sheet2">
    <pageSetUpPr fitToPage="1"/>
  </sheetPr>
  <dimension ref="A1:V150"/>
  <sheetViews>
    <sheetView zoomScaleNormal="100" workbookViewId="0">
      <selection sqref="A1:U1"/>
    </sheetView>
  </sheetViews>
  <sheetFormatPr defaultColWidth="9" defaultRowHeight="14.25" x14ac:dyDescent="0.2"/>
  <cols>
    <col min="1" max="1" width="25.75" style="21" customWidth="1"/>
    <col min="2" max="21" width="8.125" style="21" customWidth="1"/>
    <col min="22" max="16384" width="9" style="21"/>
  </cols>
  <sheetData>
    <row r="1" spans="1:22" ht="15" x14ac:dyDescent="0.2">
      <c r="A1" s="96" t="s">
        <v>95</v>
      </c>
      <c r="B1" s="96"/>
      <c r="C1" s="96"/>
      <c r="D1" s="96"/>
      <c r="E1" s="96"/>
      <c r="F1" s="96"/>
      <c r="G1" s="96"/>
      <c r="H1" s="96"/>
      <c r="I1" s="96"/>
      <c r="J1" s="96"/>
      <c r="K1" s="96"/>
      <c r="L1" s="96"/>
      <c r="M1" s="96"/>
      <c r="N1" s="96"/>
      <c r="O1" s="96"/>
      <c r="P1" s="96"/>
      <c r="Q1" s="96"/>
      <c r="R1" s="96"/>
      <c r="S1" s="96"/>
      <c r="T1" s="96"/>
      <c r="U1" s="96"/>
    </row>
    <row r="2" spans="1:22" x14ac:dyDescent="0.2">
      <c r="A2" s="95" t="s">
        <v>109</v>
      </c>
      <c r="B2" s="95"/>
      <c r="C2" s="95"/>
      <c r="D2" s="95"/>
      <c r="E2" s="95"/>
      <c r="F2" s="95"/>
      <c r="G2" s="95"/>
      <c r="H2" s="95"/>
      <c r="I2" s="95"/>
      <c r="J2" s="95"/>
      <c r="K2" s="95"/>
      <c r="L2" s="95"/>
      <c r="M2" s="95"/>
      <c r="N2" s="95"/>
      <c r="O2" s="95"/>
      <c r="P2" s="95"/>
      <c r="Q2" s="95"/>
      <c r="R2" s="95"/>
      <c r="S2" s="95"/>
      <c r="T2" s="95"/>
      <c r="U2" s="95"/>
      <c r="V2" s="81"/>
    </row>
    <row r="3" spans="1:22" x14ac:dyDescent="0.2">
      <c r="A3" s="95" t="s">
        <v>115</v>
      </c>
      <c r="B3" s="95"/>
      <c r="C3" s="95"/>
      <c r="D3" s="95"/>
      <c r="E3" s="95"/>
      <c r="F3" s="95"/>
      <c r="G3" s="95"/>
      <c r="H3" s="95"/>
      <c r="I3" s="95"/>
      <c r="J3" s="95"/>
      <c r="K3" s="95"/>
      <c r="L3" s="95"/>
      <c r="M3" s="95"/>
      <c r="N3" s="95"/>
      <c r="O3" s="95"/>
      <c r="P3" s="95"/>
      <c r="Q3" s="95"/>
      <c r="R3" s="95"/>
      <c r="S3" s="95"/>
      <c r="T3" s="95"/>
      <c r="U3" s="95"/>
      <c r="V3" s="19"/>
    </row>
    <row r="4" spans="1:22" x14ac:dyDescent="0.2">
      <c r="A4" s="98" t="s">
        <v>96</v>
      </c>
      <c r="B4" s="98"/>
      <c r="C4" s="98"/>
      <c r="D4" s="98"/>
      <c r="E4" s="98"/>
      <c r="F4" s="98"/>
      <c r="G4" s="98"/>
      <c r="H4" s="98"/>
      <c r="I4" s="98"/>
      <c r="J4" s="98"/>
      <c r="K4" s="98"/>
      <c r="L4" s="98"/>
      <c r="M4" s="98"/>
      <c r="N4" s="98"/>
      <c r="O4" s="98"/>
      <c r="P4" s="98"/>
      <c r="Q4" s="98"/>
      <c r="R4" s="98"/>
      <c r="S4" s="98"/>
      <c r="T4" s="98"/>
      <c r="U4" s="98"/>
      <c r="V4" s="83"/>
    </row>
    <row r="5" spans="1:22" s="4" customFormat="1" ht="14.25" customHeight="1" x14ac:dyDescent="0.2">
      <c r="A5" s="97" t="s">
        <v>16</v>
      </c>
      <c r="B5" s="97"/>
      <c r="C5" s="97"/>
      <c r="D5" s="97"/>
      <c r="E5" s="97"/>
      <c r="F5" s="97"/>
      <c r="G5" s="97"/>
      <c r="H5" s="97"/>
      <c r="I5" s="97"/>
      <c r="J5" s="97"/>
      <c r="K5" s="97"/>
      <c r="L5" s="97"/>
      <c r="M5" s="97"/>
      <c r="N5" s="97"/>
      <c r="O5" s="97"/>
      <c r="P5" s="97"/>
      <c r="Q5" s="97"/>
      <c r="R5" s="97"/>
      <c r="S5" s="97"/>
      <c r="T5" s="97"/>
      <c r="U5" s="97"/>
    </row>
    <row r="6" spans="1:22" s="4" customFormat="1" ht="14.25" customHeight="1" x14ac:dyDescent="0.2">
      <c r="A6" s="97" t="s">
        <v>17</v>
      </c>
      <c r="B6" s="97"/>
      <c r="C6" s="97"/>
      <c r="D6" s="97"/>
      <c r="E6" s="97"/>
      <c r="F6" s="97"/>
      <c r="G6" s="97"/>
      <c r="H6" s="97"/>
      <c r="I6" s="97"/>
      <c r="J6" s="97"/>
      <c r="K6" s="97"/>
      <c r="L6" s="97"/>
      <c r="M6" s="97"/>
      <c r="N6" s="97"/>
      <c r="O6" s="97"/>
      <c r="P6" s="97"/>
      <c r="Q6" s="97"/>
      <c r="R6" s="97"/>
      <c r="S6" s="97"/>
      <c r="T6" s="97"/>
      <c r="U6" s="97"/>
    </row>
    <row r="7" spans="1:22" s="4" customFormat="1" ht="63.6" customHeight="1" x14ac:dyDescent="0.2">
      <c r="A7" s="95" t="s">
        <v>116</v>
      </c>
      <c r="B7" s="95"/>
      <c r="C7" s="95"/>
      <c r="D7" s="95"/>
      <c r="E7" s="95"/>
      <c r="F7" s="95"/>
      <c r="G7" s="95"/>
      <c r="H7" s="95"/>
      <c r="I7" s="95"/>
      <c r="J7" s="95"/>
      <c r="K7" s="95"/>
      <c r="L7" s="95"/>
      <c r="M7" s="95"/>
      <c r="N7" s="95"/>
      <c r="O7" s="95"/>
      <c r="P7" s="95"/>
      <c r="Q7" s="95"/>
      <c r="R7" s="95"/>
      <c r="S7" s="95"/>
      <c r="T7" s="95"/>
      <c r="U7" s="95"/>
    </row>
    <row r="8" spans="1:22" x14ac:dyDescent="0.2">
      <c r="A8" s="82"/>
      <c r="B8" s="93" t="s">
        <v>31</v>
      </c>
      <c r="C8" s="93"/>
      <c r="D8" s="93"/>
      <c r="E8" s="93"/>
      <c r="F8" s="93"/>
      <c r="G8" s="93"/>
      <c r="H8" s="93"/>
      <c r="I8" s="93"/>
      <c r="J8" s="93"/>
      <c r="K8" s="93"/>
      <c r="L8" s="94" t="s">
        <v>92</v>
      </c>
      <c r="M8" s="93"/>
      <c r="N8" s="93"/>
      <c r="O8" s="93"/>
      <c r="P8" s="93"/>
      <c r="Q8" s="93"/>
      <c r="R8" s="93"/>
      <c r="S8" s="93"/>
      <c r="T8" s="93"/>
      <c r="U8" s="93"/>
    </row>
    <row r="9" spans="1:22" x14ac:dyDescent="0.2">
      <c r="A9" s="1" t="s">
        <v>32</v>
      </c>
      <c r="B9" s="2" t="s">
        <v>20</v>
      </c>
      <c r="C9" s="2" t="s">
        <v>21</v>
      </c>
      <c r="D9" s="2" t="s">
        <v>22</v>
      </c>
      <c r="E9" s="2" t="s">
        <v>23</v>
      </c>
      <c r="F9" s="2" t="s">
        <v>24</v>
      </c>
      <c r="G9" s="2" t="s">
        <v>25</v>
      </c>
      <c r="H9" s="2" t="s">
        <v>26</v>
      </c>
      <c r="I9" s="2" t="s">
        <v>27</v>
      </c>
      <c r="J9" s="2" t="s">
        <v>28</v>
      </c>
      <c r="K9" s="2" t="s">
        <v>29</v>
      </c>
      <c r="L9" s="31" t="s">
        <v>20</v>
      </c>
      <c r="M9" s="2" t="s">
        <v>21</v>
      </c>
      <c r="N9" s="2" t="s">
        <v>22</v>
      </c>
      <c r="O9" s="2" t="s">
        <v>23</v>
      </c>
      <c r="P9" s="2" t="s">
        <v>24</v>
      </c>
      <c r="Q9" s="2" t="s">
        <v>25</v>
      </c>
      <c r="R9" s="2" t="s">
        <v>26</v>
      </c>
      <c r="S9" s="2" t="s">
        <v>27</v>
      </c>
      <c r="T9" s="2" t="s">
        <v>28</v>
      </c>
      <c r="U9" s="2" t="s">
        <v>29</v>
      </c>
    </row>
    <row r="10" spans="1:22" x14ac:dyDescent="0.2">
      <c r="A10" s="6" t="s">
        <v>93</v>
      </c>
      <c r="B10" s="85">
        <v>86368</v>
      </c>
      <c r="C10" s="85">
        <v>81231</v>
      </c>
      <c r="D10" s="85">
        <v>79027</v>
      </c>
      <c r="E10" s="85">
        <v>79422</v>
      </c>
      <c r="F10" s="85">
        <v>76756</v>
      </c>
      <c r="G10" s="85">
        <v>73580</v>
      </c>
      <c r="H10" s="85">
        <v>66384</v>
      </c>
      <c r="I10" s="85">
        <v>68220</v>
      </c>
      <c r="J10" s="85">
        <v>55439</v>
      </c>
      <c r="K10" s="85">
        <v>62362</v>
      </c>
      <c r="L10" s="46">
        <v>1</v>
      </c>
      <c r="M10" s="47">
        <v>1</v>
      </c>
      <c r="N10" s="47">
        <v>1</v>
      </c>
      <c r="O10" s="47">
        <v>1</v>
      </c>
      <c r="P10" s="47">
        <v>1</v>
      </c>
      <c r="Q10" s="47">
        <v>1</v>
      </c>
      <c r="R10" s="47">
        <v>1</v>
      </c>
      <c r="S10" s="47">
        <v>1</v>
      </c>
      <c r="T10" s="47">
        <v>1</v>
      </c>
      <c r="U10" s="47">
        <v>1</v>
      </c>
    </row>
    <row r="11" spans="1:22" ht="14.25" customHeight="1" x14ac:dyDescent="0.2">
      <c r="A11" s="3" t="s">
        <v>71</v>
      </c>
      <c r="B11" s="12">
        <v>61786</v>
      </c>
      <c r="C11" s="12">
        <v>59989</v>
      </c>
      <c r="D11" s="12">
        <v>60148</v>
      </c>
      <c r="E11" s="12">
        <v>60916</v>
      </c>
      <c r="F11" s="12">
        <v>59225</v>
      </c>
      <c r="G11" s="12">
        <v>57287</v>
      </c>
      <c r="H11" s="12">
        <v>52142</v>
      </c>
      <c r="I11" s="12">
        <v>54857</v>
      </c>
      <c r="J11" s="12">
        <v>44068</v>
      </c>
      <c r="K11" s="12">
        <v>50434</v>
      </c>
      <c r="L11" s="36">
        <v>0.71538069655427938</v>
      </c>
      <c r="M11" s="24">
        <v>0.73849884896160334</v>
      </c>
      <c r="N11" s="24">
        <v>0.76110696344287398</v>
      </c>
      <c r="O11" s="24">
        <v>0.76699151368638407</v>
      </c>
      <c r="P11" s="24">
        <v>0.7716009171921413</v>
      </c>
      <c r="Q11" s="24">
        <v>0.77856754552867624</v>
      </c>
      <c r="R11" s="24">
        <v>0.78546035189202212</v>
      </c>
      <c r="S11" s="24">
        <v>0.80411902667839341</v>
      </c>
      <c r="T11" s="24">
        <v>0.79489168275041033</v>
      </c>
      <c r="U11" s="24">
        <v>0.80872967512267091</v>
      </c>
    </row>
    <row r="12" spans="1:22" x14ac:dyDescent="0.2">
      <c r="A12" s="86" t="s">
        <v>33</v>
      </c>
      <c r="B12" s="12">
        <v>631</v>
      </c>
      <c r="C12" s="12">
        <v>861</v>
      </c>
      <c r="D12" s="12">
        <v>1122</v>
      </c>
      <c r="E12" s="12">
        <v>1386</v>
      </c>
      <c r="F12" s="12">
        <v>1588</v>
      </c>
      <c r="G12" s="12">
        <v>2137</v>
      </c>
      <c r="H12" s="12">
        <v>2664</v>
      </c>
      <c r="I12" s="12">
        <v>3332</v>
      </c>
      <c r="J12" s="12">
        <v>3264</v>
      </c>
      <c r="K12" s="12">
        <v>3848</v>
      </c>
      <c r="L12" s="36">
        <v>7.3059466469062619E-3</v>
      </c>
      <c r="M12" s="24">
        <v>1.0599401706245152E-2</v>
      </c>
      <c r="N12" s="24">
        <v>1.4197679274172119E-2</v>
      </c>
      <c r="O12" s="24">
        <v>1.7451084082496033E-2</v>
      </c>
      <c r="P12" s="24">
        <v>2.0688936369795196E-2</v>
      </c>
      <c r="Q12" s="24">
        <v>2.9043218265833108E-2</v>
      </c>
      <c r="R12" s="24">
        <v>4.0130151843817789E-2</v>
      </c>
      <c r="S12" s="24">
        <v>4.8841981823512168E-2</v>
      </c>
      <c r="T12" s="24">
        <v>5.8875520842728041E-2</v>
      </c>
      <c r="U12" s="24">
        <v>6.170424296847439E-2</v>
      </c>
    </row>
    <row r="13" spans="1:22" x14ac:dyDescent="0.2">
      <c r="A13" s="6" t="s">
        <v>34</v>
      </c>
      <c r="B13" s="13">
        <v>10071</v>
      </c>
      <c r="C13" s="13">
        <v>10612</v>
      </c>
      <c r="D13" s="13">
        <v>11919</v>
      </c>
      <c r="E13" s="13">
        <v>13034</v>
      </c>
      <c r="F13" s="13">
        <v>13423</v>
      </c>
      <c r="G13" s="13">
        <v>13338</v>
      </c>
      <c r="H13" s="13">
        <v>14054</v>
      </c>
      <c r="I13" s="13">
        <v>13597</v>
      </c>
      <c r="J13" s="13">
        <v>11843</v>
      </c>
      <c r="K13" s="13">
        <v>12983</v>
      </c>
      <c r="L13" s="37">
        <v>0.11660568729158947</v>
      </c>
      <c r="M13" s="29">
        <v>0.13063978037941179</v>
      </c>
      <c r="N13" s="29">
        <v>0.15082187100611183</v>
      </c>
      <c r="O13" s="29">
        <v>0.16411069980609908</v>
      </c>
      <c r="P13" s="29">
        <v>0.17487883683360259</v>
      </c>
      <c r="Q13" s="29">
        <v>0.18127208480565371</v>
      </c>
      <c r="R13" s="29">
        <v>0.21170764039527598</v>
      </c>
      <c r="S13" s="29">
        <v>0.1993110524772794</v>
      </c>
      <c r="T13" s="29">
        <v>0.21362217933223904</v>
      </c>
      <c r="U13" s="29">
        <v>0.20818767839389371</v>
      </c>
    </row>
    <row r="21" ht="14.25" customHeight="1" x14ac:dyDescent="0.2"/>
    <row r="26" ht="14.25" customHeight="1" x14ac:dyDescent="0.2"/>
    <row r="51" ht="14.25" customHeight="1" x14ac:dyDescent="0.2"/>
    <row r="61" ht="14.25" customHeight="1" x14ac:dyDescent="0.2"/>
    <row r="87" ht="14.25" customHeight="1" x14ac:dyDescent="0.2"/>
    <row r="97" ht="14.25" customHeight="1" x14ac:dyDescent="0.2"/>
    <row r="106" ht="14.25" customHeight="1" x14ac:dyDescent="0.2"/>
    <row r="129" ht="14.25" customHeight="1" x14ac:dyDescent="0.2"/>
    <row r="146" ht="14.25" customHeight="1" x14ac:dyDescent="0.2"/>
    <row r="150" ht="14.25" customHeight="1" x14ac:dyDescent="0.2"/>
  </sheetData>
  <sheetProtection formatCells="0" formatColumns="0" formatRows="0" insertColumns="0" insertRows="0" insertHyperlinks="0" deleteColumns="0" deleteRows="0" sort="0" autoFilter="0" pivotTables="0"/>
  <mergeCells count="9">
    <mergeCell ref="B8:K8"/>
    <mergeCell ref="L8:U8"/>
    <mergeCell ref="A7:U7"/>
    <mergeCell ref="A1:U1"/>
    <mergeCell ref="A5:U5"/>
    <mergeCell ref="A6:U6"/>
    <mergeCell ref="A3:U3"/>
    <mergeCell ref="A4:U4"/>
    <mergeCell ref="A2:U2"/>
  </mergeCells>
  <hyperlinks>
    <hyperlink ref="A5" location="'Data and definitions'!A1" display="For more information on how to interpret these figures, please read the Definitions and data notes." xr:uid="{22121E89-B1ED-448E-9342-656351C1C713}"/>
    <hyperlink ref="A5:F5" location="'Data and definitions'!A1" display="For more information on how to interpret these figures, please read the Definitions and data notes." xr:uid="{20686CE2-B03F-45F8-81A0-3FD9EF06EFB6}"/>
    <hyperlink ref="A6" location="Contents!A1" display="Return to Contents page" xr:uid="{5E4F2866-5DC4-47E2-9112-5807327FD502}"/>
  </hyperlinks>
  <pageMargins left="0.70866141732283472" right="0.70866141732283472" top="0.74803149606299213" bottom="0.74803149606299213" header="0.31496062992125984" footer="0.31496062992125984"/>
  <pageSetup paperSize="8"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4EA01-C920-4FBB-B94C-ECF0EBB80275}">
  <dimension ref="A1:V60"/>
  <sheetViews>
    <sheetView workbookViewId="0">
      <pane ySplit="9" topLeftCell="A10" activePane="bottomLeft" state="frozen"/>
      <selection pane="bottomLeft" sqref="A1:V1"/>
    </sheetView>
  </sheetViews>
  <sheetFormatPr defaultRowHeight="14.25" x14ac:dyDescent="0.2"/>
  <cols>
    <col min="1" max="1" width="10.75" customWidth="1"/>
    <col min="2" max="2" width="40.375" customWidth="1"/>
    <col min="3" max="22" width="8.125" customWidth="1"/>
  </cols>
  <sheetData>
    <row r="1" spans="1:22" s="21" customFormat="1" ht="15" x14ac:dyDescent="0.2">
      <c r="A1" s="96" t="s">
        <v>97</v>
      </c>
      <c r="B1" s="96"/>
      <c r="C1" s="96"/>
      <c r="D1" s="96"/>
      <c r="E1" s="96"/>
      <c r="F1" s="96"/>
      <c r="G1" s="96"/>
      <c r="H1" s="96"/>
      <c r="I1" s="96"/>
      <c r="J1" s="96"/>
      <c r="K1" s="96"/>
      <c r="L1" s="96"/>
      <c r="M1" s="96"/>
      <c r="N1" s="96"/>
      <c r="O1" s="96"/>
      <c r="P1" s="96"/>
      <c r="Q1" s="96"/>
      <c r="R1" s="96"/>
      <c r="S1" s="96"/>
      <c r="T1" s="96"/>
      <c r="U1" s="96"/>
      <c r="V1" s="96"/>
    </row>
    <row r="2" spans="1:22" s="21" customFormat="1" x14ac:dyDescent="0.2">
      <c r="A2" s="95" t="s">
        <v>109</v>
      </c>
      <c r="B2" s="95"/>
      <c r="C2" s="95"/>
      <c r="D2" s="95"/>
      <c r="E2" s="95"/>
      <c r="F2" s="95"/>
      <c r="G2" s="95"/>
      <c r="H2" s="95"/>
      <c r="I2" s="95"/>
      <c r="J2" s="95"/>
      <c r="K2" s="95"/>
      <c r="L2" s="95"/>
      <c r="M2" s="95"/>
      <c r="N2" s="95"/>
      <c r="O2" s="95"/>
      <c r="P2" s="95"/>
      <c r="Q2" s="95"/>
      <c r="R2" s="95"/>
      <c r="S2" s="95"/>
      <c r="T2" s="95"/>
      <c r="U2" s="95"/>
      <c r="V2" s="95"/>
    </row>
    <row r="3" spans="1:22" s="21" customFormat="1" x14ac:dyDescent="0.2">
      <c r="A3" s="95" t="s">
        <v>94</v>
      </c>
      <c r="B3" s="95"/>
      <c r="C3" s="95"/>
      <c r="D3" s="95"/>
      <c r="E3" s="95"/>
      <c r="F3" s="95"/>
      <c r="G3" s="95"/>
      <c r="H3" s="95"/>
      <c r="I3" s="95"/>
      <c r="J3" s="95"/>
      <c r="K3" s="95"/>
      <c r="L3" s="95"/>
      <c r="M3" s="95"/>
      <c r="N3" s="95"/>
      <c r="O3" s="95"/>
      <c r="P3" s="95"/>
      <c r="Q3" s="95"/>
      <c r="R3" s="95"/>
      <c r="S3" s="95"/>
      <c r="T3" s="95"/>
      <c r="U3" s="95"/>
      <c r="V3" s="95"/>
    </row>
    <row r="4" spans="1:22" s="21" customFormat="1" x14ac:dyDescent="0.2">
      <c r="A4" s="95" t="s">
        <v>96</v>
      </c>
      <c r="B4" s="95"/>
      <c r="C4" s="95"/>
      <c r="D4" s="95"/>
      <c r="E4" s="95"/>
      <c r="F4" s="95"/>
      <c r="G4" s="95"/>
      <c r="H4" s="95"/>
      <c r="I4" s="95"/>
      <c r="J4" s="95"/>
      <c r="K4" s="95"/>
      <c r="L4" s="95"/>
      <c r="M4" s="95"/>
      <c r="N4" s="95"/>
      <c r="O4" s="95"/>
      <c r="P4" s="95"/>
      <c r="Q4" s="95"/>
      <c r="R4" s="95"/>
      <c r="S4" s="95"/>
      <c r="T4" s="95"/>
      <c r="U4" s="95"/>
      <c r="V4" s="95"/>
    </row>
    <row r="5" spans="1:22" s="4" customFormat="1" x14ac:dyDescent="0.2">
      <c r="A5" s="97" t="s">
        <v>16</v>
      </c>
      <c r="B5" s="97"/>
      <c r="C5" s="97"/>
      <c r="D5" s="97"/>
      <c r="E5" s="97"/>
      <c r="F5" s="97"/>
      <c r="G5" s="97"/>
      <c r="H5" s="97"/>
      <c r="I5" s="97"/>
      <c r="J5" s="97"/>
      <c r="K5" s="97"/>
      <c r="L5" s="97"/>
      <c r="M5" s="97"/>
      <c r="N5" s="97"/>
      <c r="O5" s="97"/>
      <c r="P5" s="97"/>
      <c r="Q5" s="97"/>
      <c r="R5" s="97"/>
      <c r="S5" s="97"/>
      <c r="T5" s="97"/>
      <c r="U5" s="97"/>
      <c r="V5" s="97"/>
    </row>
    <row r="6" spans="1:22" s="4" customFormat="1" x14ac:dyDescent="0.2">
      <c r="A6" s="97" t="s">
        <v>17</v>
      </c>
      <c r="B6" s="97"/>
      <c r="C6" s="97"/>
      <c r="D6" s="97"/>
      <c r="E6" s="97"/>
      <c r="F6" s="97"/>
      <c r="G6" s="97"/>
      <c r="H6" s="97"/>
      <c r="I6" s="97"/>
      <c r="J6" s="97"/>
      <c r="K6" s="97"/>
      <c r="L6" s="97"/>
      <c r="M6" s="97"/>
      <c r="N6" s="97"/>
      <c r="O6" s="97"/>
      <c r="P6" s="97"/>
      <c r="Q6" s="97"/>
      <c r="R6" s="97"/>
      <c r="S6" s="97"/>
      <c r="T6" s="97"/>
      <c r="U6" s="97"/>
      <c r="V6" s="97"/>
    </row>
    <row r="7" spans="1:22" s="21" customFormat="1" x14ac:dyDescent="0.2">
      <c r="A7" s="95" t="s">
        <v>98</v>
      </c>
      <c r="B7" s="95"/>
      <c r="C7" s="95"/>
      <c r="D7" s="95"/>
      <c r="E7" s="95"/>
      <c r="F7" s="95"/>
      <c r="G7" s="95"/>
      <c r="H7" s="95"/>
      <c r="I7" s="95"/>
      <c r="J7" s="95"/>
      <c r="K7" s="95"/>
      <c r="L7" s="95"/>
      <c r="M7" s="95"/>
      <c r="N7" s="95"/>
      <c r="O7" s="95"/>
      <c r="P7" s="95"/>
      <c r="Q7" s="95"/>
      <c r="R7" s="95"/>
      <c r="S7" s="95"/>
      <c r="T7" s="95"/>
      <c r="U7" s="95"/>
      <c r="V7" s="95"/>
    </row>
    <row r="8" spans="1:22" s="21" customFormat="1" x14ac:dyDescent="0.2">
      <c r="B8" s="65"/>
      <c r="C8" s="93" t="s">
        <v>31</v>
      </c>
      <c r="D8" s="93"/>
      <c r="E8" s="93"/>
      <c r="F8" s="93"/>
      <c r="G8" s="93"/>
      <c r="H8" s="93"/>
      <c r="I8" s="93"/>
      <c r="J8" s="93"/>
      <c r="K8" s="93"/>
      <c r="L8" s="93"/>
      <c r="M8" s="94" t="s">
        <v>15</v>
      </c>
      <c r="N8" s="93"/>
      <c r="O8" s="93"/>
      <c r="P8" s="93"/>
      <c r="Q8" s="93"/>
      <c r="R8" s="93"/>
      <c r="S8" s="93"/>
      <c r="T8" s="93"/>
      <c r="U8" s="93"/>
      <c r="V8" s="93"/>
    </row>
    <row r="9" spans="1:22" x14ac:dyDescent="0.2">
      <c r="A9" s="1" t="s">
        <v>32</v>
      </c>
      <c r="B9" s="74" t="s">
        <v>35</v>
      </c>
      <c r="C9" s="2" t="s">
        <v>20</v>
      </c>
      <c r="D9" s="2" t="s">
        <v>21</v>
      </c>
      <c r="E9" s="2" t="s">
        <v>22</v>
      </c>
      <c r="F9" s="2" t="s">
        <v>23</v>
      </c>
      <c r="G9" s="2" t="s">
        <v>24</v>
      </c>
      <c r="H9" s="2" t="s">
        <v>25</v>
      </c>
      <c r="I9" s="2" t="s">
        <v>26</v>
      </c>
      <c r="J9" s="2" t="s">
        <v>27</v>
      </c>
      <c r="K9" s="2" t="s">
        <v>28</v>
      </c>
      <c r="L9" s="2" t="s">
        <v>29</v>
      </c>
      <c r="M9" s="31" t="s">
        <v>20</v>
      </c>
      <c r="N9" s="2" t="s">
        <v>21</v>
      </c>
      <c r="O9" s="2" t="s">
        <v>22</v>
      </c>
      <c r="P9" s="2" t="s">
        <v>23</v>
      </c>
      <c r="Q9" s="2" t="s">
        <v>24</v>
      </c>
      <c r="R9" s="2" t="s">
        <v>25</v>
      </c>
      <c r="S9" s="2" t="s">
        <v>26</v>
      </c>
      <c r="T9" s="2" t="s">
        <v>27</v>
      </c>
      <c r="U9" s="2" t="s">
        <v>28</v>
      </c>
      <c r="V9" s="2" t="s">
        <v>29</v>
      </c>
    </row>
    <row r="10" spans="1:22" s="21" customFormat="1" x14ac:dyDescent="0.2">
      <c r="A10" s="99" t="s">
        <v>71</v>
      </c>
      <c r="B10" s="68" t="s">
        <v>0</v>
      </c>
      <c r="C10" s="22">
        <v>61786</v>
      </c>
      <c r="D10" s="22">
        <v>59989</v>
      </c>
      <c r="E10" s="22">
        <v>60148</v>
      </c>
      <c r="F10" s="22">
        <v>60916</v>
      </c>
      <c r="G10" s="22">
        <v>59225</v>
      </c>
      <c r="H10" s="22">
        <v>57287</v>
      </c>
      <c r="I10" s="22">
        <v>52142</v>
      </c>
      <c r="J10" s="22">
        <v>54857</v>
      </c>
      <c r="K10" s="22">
        <v>44068</v>
      </c>
      <c r="L10" s="22">
        <v>50434</v>
      </c>
      <c r="M10" s="78">
        <v>1</v>
      </c>
      <c r="N10" s="40">
        <v>1</v>
      </c>
      <c r="O10" s="40">
        <v>1</v>
      </c>
      <c r="P10" s="40">
        <v>1</v>
      </c>
      <c r="Q10" s="40">
        <v>1</v>
      </c>
      <c r="R10" s="40">
        <v>1</v>
      </c>
      <c r="S10" s="40">
        <v>1</v>
      </c>
      <c r="T10" s="40">
        <v>1</v>
      </c>
      <c r="U10" s="40">
        <v>1</v>
      </c>
      <c r="V10" s="40">
        <v>1</v>
      </c>
    </row>
    <row r="11" spans="1:22" s="21" customFormat="1" x14ac:dyDescent="0.2">
      <c r="A11" s="99" t="str">
        <f>A10</f>
        <v>Bail</v>
      </c>
      <c r="B11" s="48" t="s">
        <v>36</v>
      </c>
      <c r="C11" s="12">
        <v>90</v>
      </c>
      <c r="D11" s="12">
        <v>99</v>
      </c>
      <c r="E11" s="12">
        <v>115</v>
      </c>
      <c r="F11" s="12">
        <v>84</v>
      </c>
      <c r="G11" s="12">
        <v>113</v>
      </c>
      <c r="H11" s="12">
        <v>115</v>
      </c>
      <c r="I11" s="12">
        <v>89</v>
      </c>
      <c r="J11" s="12">
        <v>104</v>
      </c>
      <c r="K11" s="12">
        <v>99</v>
      </c>
      <c r="L11" s="12">
        <v>109</v>
      </c>
      <c r="M11" s="36" t="s">
        <v>128</v>
      </c>
      <c r="N11" s="24" t="s">
        <v>128</v>
      </c>
      <c r="O11" s="24" t="s">
        <v>128</v>
      </c>
      <c r="P11" s="24" t="s">
        <v>128</v>
      </c>
      <c r="Q11" s="24" t="s">
        <v>128</v>
      </c>
      <c r="R11" s="24" t="s">
        <v>128</v>
      </c>
      <c r="S11" s="24" t="s">
        <v>128</v>
      </c>
      <c r="T11" s="24" t="s">
        <v>128</v>
      </c>
      <c r="U11" s="24" t="s">
        <v>128</v>
      </c>
      <c r="V11" s="24" t="s">
        <v>128</v>
      </c>
    </row>
    <row r="12" spans="1:22" s="21" customFormat="1" x14ac:dyDescent="0.2">
      <c r="A12" s="99" t="str">
        <f t="shared" ref="A12:A25" si="0">A11</f>
        <v>Bail</v>
      </c>
      <c r="B12" s="48" t="s">
        <v>37</v>
      </c>
      <c r="C12" s="12">
        <v>9811</v>
      </c>
      <c r="D12" s="12">
        <v>9637</v>
      </c>
      <c r="E12" s="12">
        <v>10238</v>
      </c>
      <c r="F12" s="12">
        <v>10346</v>
      </c>
      <c r="G12" s="12">
        <v>9823</v>
      </c>
      <c r="H12" s="12">
        <v>9400</v>
      </c>
      <c r="I12" s="12">
        <v>8863</v>
      </c>
      <c r="J12" s="12">
        <v>9412</v>
      </c>
      <c r="K12" s="12">
        <v>7566</v>
      </c>
      <c r="L12" s="12">
        <v>8196</v>
      </c>
      <c r="M12" s="36">
        <v>0.16</v>
      </c>
      <c r="N12" s="24">
        <v>0.16</v>
      </c>
      <c r="O12" s="24">
        <v>0.17</v>
      </c>
      <c r="P12" s="24">
        <v>0.17</v>
      </c>
      <c r="Q12" s="24">
        <v>0.17</v>
      </c>
      <c r="R12" s="24">
        <v>0.16</v>
      </c>
      <c r="S12" s="24">
        <v>0.17</v>
      </c>
      <c r="T12" s="24">
        <v>0.17</v>
      </c>
      <c r="U12" s="24">
        <v>0.17</v>
      </c>
      <c r="V12" s="24">
        <v>0.16</v>
      </c>
    </row>
    <row r="13" spans="1:22" s="21" customFormat="1" x14ac:dyDescent="0.2">
      <c r="A13" s="99" t="str">
        <f t="shared" si="0"/>
        <v>Bail</v>
      </c>
      <c r="B13" s="48" t="s">
        <v>38</v>
      </c>
      <c r="C13" s="12">
        <v>998</v>
      </c>
      <c r="D13" s="12">
        <v>993</v>
      </c>
      <c r="E13" s="12">
        <v>1040</v>
      </c>
      <c r="F13" s="12">
        <v>960</v>
      </c>
      <c r="G13" s="12">
        <v>1061</v>
      </c>
      <c r="H13" s="12">
        <v>970</v>
      </c>
      <c r="I13" s="12">
        <v>861</v>
      </c>
      <c r="J13" s="12">
        <v>1076</v>
      </c>
      <c r="K13" s="12">
        <v>1036</v>
      </c>
      <c r="L13" s="12">
        <v>1312</v>
      </c>
      <c r="M13" s="36">
        <v>0.02</v>
      </c>
      <c r="N13" s="24">
        <v>0.02</v>
      </c>
      <c r="O13" s="24">
        <v>0.02</v>
      </c>
      <c r="P13" s="24">
        <v>0.02</v>
      </c>
      <c r="Q13" s="24">
        <v>0.02</v>
      </c>
      <c r="R13" s="24">
        <v>0.02</v>
      </c>
      <c r="S13" s="24">
        <v>0.02</v>
      </c>
      <c r="T13" s="24">
        <v>0.02</v>
      </c>
      <c r="U13" s="24">
        <v>0.02</v>
      </c>
      <c r="V13" s="24">
        <v>0.03</v>
      </c>
    </row>
    <row r="14" spans="1:22" s="21" customFormat="1" x14ac:dyDescent="0.2">
      <c r="A14" s="99" t="str">
        <f t="shared" si="0"/>
        <v>Bail</v>
      </c>
      <c r="B14" s="48" t="s">
        <v>39</v>
      </c>
      <c r="C14" s="12">
        <v>3967</v>
      </c>
      <c r="D14" s="12">
        <v>3972</v>
      </c>
      <c r="E14" s="12">
        <v>4310</v>
      </c>
      <c r="F14" s="12">
        <v>4521</v>
      </c>
      <c r="G14" s="12">
        <v>4563</v>
      </c>
      <c r="H14" s="12">
        <v>4400</v>
      </c>
      <c r="I14" s="12">
        <v>3717</v>
      </c>
      <c r="J14" s="12">
        <v>3894</v>
      </c>
      <c r="K14" s="12">
        <v>2906</v>
      </c>
      <c r="L14" s="12">
        <v>3328</v>
      </c>
      <c r="M14" s="36">
        <v>0.06</v>
      </c>
      <c r="N14" s="24">
        <v>7.0000000000000007E-2</v>
      </c>
      <c r="O14" s="24">
        <v>7.0000000000000007E-2</v>
      </c>
      <c r="P14" s="24">
        <v>7.0000000000000007E-2</v>
      </c>
      <c r="Q14" s="24">
        <v>0.08</v>
      </c>
      <c r="R14" s="24">
        <v>0.08</v>
      </c>
      <c r="S14" s="24">
        <v>7.0000000000000007E-2</v>
      </c>
      <c r="T14" s="24">
        <v>7.0000000000000007E-2</v>
      </c>
      <c r="U14" s="24">
        <v>7.0000000000000007E-2</v>
      </c>
      <c r="V14" s="24">
        <v>7.0000000000000007E-2</v>
      </c>
    </row>
    <row r="15" spans="1:22" s="21" customFormat="1" ht="24" x14ac:dyDescent="0.2">
      <c r="A15" s="99" t="str">
        <f t="shared" si="0"/>
        <v>Bail</v>
      </c>
      <c r="B15" s="48" t="s">
        <v>40</v>
      </c>
      <c r="C15" s="12">
        <v>1018</v>
      </c>
      <c r="D15" s="12">
        <v>1207</v>
      </c>
      <c r="E15" s="12">
        <v>1359</v>
      </c>
      <c r="F15" s="12">
        <v>1443</v>
      </c>
      <c r="G15" s="12">
        <v>1385</v>
      </c>
      <c r="H15" s="12">
        <v>1357</v>
      </c>
      <c r="I15" s="12">
        <v>1384</v>
      </c>
      <c r="J15" s="12">
        <v>1569</v>
      </c>
      <c r="K15" s="12">
        <v>1383</v>
      </c>
      <c r="L15" s="12">
        <v>1485</v>
      </c>
      <c r="M15" s="36">
        <v>0.02</v>
      </c>
      <c r="N15" s="24">
        <v>0.02</v>
      </c>
      <c r="O15" s="24">
        <v>0.02</v>
      </c>
      <c r="P15" s="24">
        <v>0.02</v>
      </c>
      <c r="Q15" s="24">
        <v>0.02</v>
      </c>
      <c r="R15" s="24">
        <v>0.02</v>
      </c>
      <c r="S15" s="24">
        <v>0.03</v>
      </c>
      <c r="T15" s="24">
        <v>0.03</v>
      </c>
      <c r="U15" s="24">
        <v>0.03</v>
      </c>
      <c r="V15" s="24">
        <v>0.03</v>
      </c>
    </row>
    <row r="16" spans="1:22" s="21" customFormat="1" x14ac:dyDescent="0.2">
      <c r="A16" s="99" t="str">
        <f t="shared" si="0"/>
        <v>Bail</v>
      </c>
      <c r="B16" s="48" t="s">
        <v>41</v>
      </c>
      <c r="C16" s="12">
        <v>516</v>
      </c>
      <c r="D16" s="12">
        <v>512</v>
      </c>
      <c r="E16" s="12">
        <v>511</v>
      </c>
      <c r="F16" s="12">
        <v>636</v>
      </c>
      <c r="G16" s="12">
        <v>650</v>
      </c>
      <c r="H16" s="12">
        <v>708</v>
      </c>
      <c r="I16" s="12">
        <v>565</v>
      </c>
      <c r="J16" s="12">
        <v>488</v>
      </c>
      <c r="K16" s="12">
        <v>456</v>
      </c>
      <c r="L16" s="12">
        <v>498</v>
      </c>
      <c r="M16" s="36">
        <v>0.01</v>
      </c>
      <c r="N16" s="24">
        <v>0.01</v>
      </c>
      <c r="O16" s="24">
        <v>0.01</v>
      </c>
      <c r="P16" s="24">
        <v>0.01</v>
      </c>
      <c r="Q16" s="24">
        <v>0.01</v>
      </c>
      <c r="R16" s="24">
        <v>0.01</v>
      </c>
      <c r="S16" s="24">
        <v>0.01</v>
      </c>
      <c r="T16" s="24">
        <v>0.01</v>
      </c>
      <c r="U16" s="24">
        <v>0.01</v>
      </c>
      <c r="V16" s="24">
        <v>0.01</v>
      </c>
    </row>
    <row r="17" spans="1:22" s="21" customFormat="1" x14ac:dyDescent="0.2">
      <c r="A17" s="99" t="str">
        <f t="shared" si="0"/>
        <v>Bail</v>
      </c>
      <c r="B17" s="48" t="s">
        <v>42</v>
      </c>
      <c r="C17" s="12">
        <v>2675</v>
      </c>
      <c r="D17" s="12">
        <v>2348</v>
      </c>
      <c r="E17" s="12">
        <v>2328</v>
      </c>
      <c r="F17" s="12">
        <v>2317</v>
      </c>
      <c r="G17" s="12">
        <v>2041</v>
      </c>
      <c r="H17" s="12">
        <v>1811</v>
      </c>
      <c r="I17" s="12">
        <v>1822</v>
      </c>
      <c r="J17" s="12">
        <v>1894</v>
      </c>
      <c r="K17" s="12">
        <v>1437</v>
      </c>
      <c r="L17" s="12">
        <v>1693</v>
      </c>
      <c r="M17" s="36">
        <v>0.04</v>
      </c>
      <c r="N17" s="24">
        <v>0.04</v>
      </c>
      <c r="O17" s="24">
        <v>0.04</v>
      </c>
      <c r="P17" s="24">
        <v>0.04</v>
      </c>
      <c r="Q17" s="24">
        <v>0.03</v>
      </c>
      <c r="R17" s="24">
        <v>0.03</v>
      </c>
      <c r="S17" s="24">
        <v>0.03</v>
      </c>
      <c r="T17" s="24">
        <v>0.03</v>
      </c>
      <c r="U17" s="24">
        <v>0.03</v>
      </c>
      <c r="V17" s="24">
        <v>0.03</v>
      </c>
    </row>
    <row r="18" spans="1:22" s="21" customFormat="1" x14ac:dyDescent="0.2">
      <c r="A18" s="99" t="str">
        <f t="shared" si="0"/>
        <v>Bail</v>
      </c>
      <c r="B18" s="48" t="s">
        <v>43</v>
      </c>
      <c r="C18" s="12">
        <v>5675</v>
      </c>
      <c r="D18" s="12">
        <v>5373</v>
      </c>
      <c r="E18" s="12">
        <v>5316</v>
      </c>
      <c r="F18" s="12">
        <v>5316</v>
      </c>
      <c r="G18" s="12">
        <v>5215</v>
      </c>
      <c r="H18" s="12">
        <v>4916</v>
      </c>
      <c r="I18" s="12">
        <v>4611</v>
      </c>
      <c r="J18" s="12">
        <v>4513</v>
      </c>
      <c r="K18" s="12">
        <v>3454</v>
      </c>
      <c r="L18" s="12">
        <v>4132</v>
      </c>
      <c r="M18" s="36">
        <v>0.09</v>
      </c>
      <c r="N18" s="24">
        <v>0.09</v>
      </c>
      <c r="O18" s="24">
        <v>0.09</v>
      </c>
      <c r="P18" s="24">
        <v>0.09</v>
      </c>
      <c r="Q18" s="24">
        <v>0.09</v>
      </c>
      <c r="R18" s="24">
        <v>0.09</v>
      </c>
      <c r="S18" s="24">
        <v>0.09</v>
      </c>
      <c r="T18" s="24">
        <v>0.08</v>
      </c>
      <c r="U18" s="24">
        <v>0.08</v>
      </c>
      <c r="V18" s="24">
        <v>0.08</v>
      </c>
    </row>
    <row r="19" spans="1:22" s="21" customFormat="1" x14ac:dyDescent="0.2">
      <c r="A19" s="99" t="str">
        <f t="shared" si="0"/>
        <v>Bail</v>
      </c>
      <c r="B19" s="48" t="s">
        <v>44</v>
      </c>
      <c r="C19" s="12">
        <v>2301</v>
      </c>
      <c r="D19" s="12">
        <v>2393</v>
      </c>
      <c r="E19" s="12">
        <v>2204</v>
      </c>
      <c r="F19" s="12">
        <v>2141</v>
      </c>
      <c r="G19" s="12">
        <v>1924</v>
      </c>
      <c r="H19" s="12">
        <v>1681</v>
      </c>
      <c r="I19" s="12">
        <v>1498</v>
      </c>
      <c r="J19" s="12">
        <v>1554</v>
      </c>
      <c r="K19" s="12">
        <v>1102</v>
      </c>
      <c r="L19" s="12">
        <v>1091</v>
      </c>
      <c r="M19" s="36">
        <v>0.04</v>
      </c>
      <c r="N19" s="24">
        <v>0.04</v>
      </c>
      <c r="O19" s="24">
        <v>0.04</v>
      </c>
      <c r="P19" s="24">
        <v>0.04</v>
      </c>
      <c r="Q19" s="24">
        <v>0.03</v>
      </c>
      <c r="R19" s="24">
        <v>0.03</v>
      </c>
      <c r="S19" s="24">
        <v>0.03</v>
      </c>
      <c r="T19" s="24">
        <v>0.03</v>
      </c>
      <c r="U19" s="24">
        <v>0.03</v>
      </c>
      <c r="V19" s="24">
        <v>0.02</v>
      </c>
    </row>
    <row r="20" spans="1:22" s="21" customFormat="1" x14ac:dyDescent="0.2">
      <c r="A20" s="99" t="str">
        <f t="shared" si="0"/>
        <v>Bail</v>
      </c>
      <c r="B20" s="48" t="s">
        <v>45</v>
      </c>
      <c r="C20" s="12">
        <v>3148</v>
      </c>
      <c r="D20" s="12">
        <v>3007</v>
      </c>
      <c r="E20" s="12">
        <v>2987</v>
      </c>
      <c r="F20" s="12">
        <v>2980</v>
      </c>
      <c r="G20" s="12">
        <v>2912</v>
      </c>
      <c r="H20" s="12">
        <v>2788</v>
      </c>
      <c r="I20" s="12">
        <v>2331</v>
      </c>
      <c r="J20" s="12">
        <v>2490</v>
      </c>
      <c r="K20" s="12">
        <v>1836</v>
      </c>
      <c r="L20" s="12">
        <v>1884</v>
      </c>
      <c r="M20" s="36">
        <v>0.05</v>
      </c>
      <c r="N20" s="24">
        <v>0.05</v>
      </c>
      <c r="O20" s="24">
        <v>0.05</v>
      </c>
      <c r="P20" s="24">
        <v>0.05</v>
      </c>
      <c r="Q20" s="24">
        <v>0.05</v>
      </c>
      <c r="R20" s="24">
        <v>0.05</v>
      </c>
      <c r="S20" s="24">
        <v>0.04</v>
      </c>
      <c r="T20" s="24">
        <v>0.05</v>
      </c>
      <c r="U20" s="24">
        <v>0.04</v>
      </c>
      <c r="V20" s="24">
        <v>0.04</v>
      </c>
    </row>
    <row r="21" spans="1:22" s="21" customFormat="1" x14ac:dyDescent="0.2">
      <c r="A21" s="99" t="str">
        <f t="shared" si="0"/>
        <v>Bail</v>
      </c>
      <c r="B21" s="48" t="s">
        <v>46</v>
      </c>
      <c r="C21" s="12">
        <v>1281</v>
      </c>
      <c r="D21" s="12">
        <v>1243</v>
      </c>
      <c r="E21" s="12">
        <v>1283</v>
      </c>
      <c r="F21" s="12">
        <v>1318</v>
      </c>
      <c r="G21" s="12">
        <v>1258</v>
      </c>
      <c r="H21" s="12">
        <v>1349</v>
      </c>
      <c r="I21" s="12">
        <v>1246</v>
      </c>
      <c r="J21" s="12">
        <v>1430</v>
      </c>
      <c r="K21" s="12">
        <v>1235</v>
      </c>
      <c r="L21" s="12">
        <v>1341</v>
      </c>
      <c r="M21" s="36">
        <v>0.02</v>
      </c>
      <c r="N21" s="24">
        <v>0.02</v>
      </c>
      <c r="O21" s="24">
        <v>0.02</v>
      </c>
      <c r="P21" s="24">
        <v>0.02</v>
      </c>
      <c r="Q21" s="24">
        <v>0.02</v>
      </c>
      <c r="R21" s="24">
        <v>0.02</v>
      </c>
      <c r="S21" s="24">
        <v>0.02</v>
      </c>
      <c r="T21" s="24">
        <v>0.03</v>
      </c>
      <c r="U21" s="24">
        <v>0.03</v>
      </c>
      <c r="V21" s="24">
        <v>0.03</v>
      </c>
    </row>
    <row r="22" spans="1:22" s="21" customFormat="1" x14ac:dyDescent="0.2">
      <c r="A22" s="99" t="str">
        <f t="shared" si="0"/>
        <v>Bail</v>
      </c>
      <c r="B22" s="48" t="s">
        <v>47</v>
      </c>
      <c r="C22" s="12">
        <v>2737</v>
      </c>
      <c r="D22" s="12">
        <v>2640</v>
      </c>
      <c r="E22" s="12">
        <v>2791</v>
      </c>
      <c r="F22" s="12">
        <v>2567</v>
      </c>
      <c r="G22" s="12">
        <v>2447</v>
      </c>
      <c r="H22" s="12">
        <v>2315</v>
      </c>
      <c r="I22" s="12">
        <v>1990</v>
      </c>
      <c r="J22" s="12">
        <v>2123</v>
      </c>
      <c r="K22" s="12">
        <v>1508</v>
      </c>
      <c r="L22" s="12">
        <v>1654</v>
      </c>
      <c r="M22" s="36">
        <v>0.04</v>
      </c>
      <c r="N22" s="24">
        <v>0.04</v>
      </c>
      <c r="O22" s="24">
        <v>0.05</v>
      </c>
      <c r="P22" s="24">
        <v>0.04</v>
      </c>
      <c r="Q22" s="24">
        <v>0.04</v>
      </c>
      <c r="R22" s="24">
        <v>0.04</v>
      </c>
      <c r="S22" s="24">
        <v>0.04</v>
      </c>
      <c r="T22" s="24">
        <v>0.04</v>
      </c>
      <c r="U22" s="24">
        <v>0.03</v>
      </c>
      <c r="V22" s="24">
        <v>0.03</v>
      </c>
    </row>
    <row r="23" spans="1:22" s="21" customFormat="1" x14ac:dyDescent="0.2">
      <c r="A23" s="99" t="str">
        <f t="shared" si="0"/>
        <v>Bail</v>
      </c>
      <c r="B23" s="48" t="s">
        <v>48</v>
      </c>
      <c r="C23" s="12">
        <v>2033</v>
      </c>
      <c r="D23" s="12">
        <v>1685</v>
      </c>
      <c r="E23" s="12">
        <v>1349</v>
      </c>
      <c r="F23" s="12">
        <v>1433</v>
      </c>
      <c r="G23" s="12">
        <v>1410</v>
      </c>
      <c r="H23" s="12">
        <v>1236</v>
      </c>
      <c r="I23" s="12">
        <v>1069</v>
      </c>
      <c r="J23" s="12">
        <v>1244</v>
      </c>
      <c r="K23" s="12">
        <v>1068</v>
      </c>
      <c r="L23" s="12">
        <v>1184</v>
      </c>
      <c r="M23" s="36">
        <v>0.03</v>
      </c>
      <c r="N23" s="24">
        <v>0.03</v>
      </c>
      <c r="O23" s="24">
        <v>0.02</v>
      </c>
      <c r="P23" s="24">
        <v>0.02</v>
      </c>
      <c r="Q23" s="24">
        <v>0.02</v>
      </c>
      <c r="R23" s="24">
        <v>0.02</v>
      </c>
      <c r="S23" s="24">
        <v>0.02</v>
      </c>
      <c r="T23" s="24">
        <v>0.02</v>
      </c>
      <c r="U23" s="24">
        <v>0.02</v>
      </c>
      <c r="V23" s="24">
        <v>0.02</v>
      </c>
    </row>
    <row r="24" spans="1:22" s="21" customFormat="1" x14ac:dyDescent="0.2">
      <c r="A24" s="99" t="str">
        <f t="shared" si="0"/>
        <v>Bail</v>
      </c>
      <c r="B24" s="48" t="s">
        <v>49</v>
      </c>
      <c r="C24" s="12">
        <v>16981</v>
      </c>
      <c r="D24" s="12">
        <v>16025</v>
      </c>
      <c r="E24" s="12">
        <v>15218</v>
      </c>
      <c r="F24" s="12">
        <v>15483</v>
      </c>
      <c r="G24" s="12">
        <v>15201</v>
      </c>
      <c r="H24" s="12">
        <v>14954</v>
      </c>
      <c r="I24" s="12">
        <v>13215</v>
      </c>
      <c r="J24" s="12">
        <v>15102</v>
      </c>
      <c r="K24" s="12">
        <v>12727</v>
      </c>
      <c r="L24" s="12">
        <v>15973</v>
      </c>
      <c r="M24" s="36">
        <v>0.27</v>
      </c>
      <c r="N24" s="24">
        <v>0.27</v>
      </c>
      <c r="O24" s="24">
        <v>0.25</v>
      </c>
      <c r="P24" s="24">
        <v>0.25</v>
      </c>
      <c r="Q24" s="24">
        <v>0.26</v>
      </c>
      <c r="R24" s="24">
        <v>0.26</v>
      </c>
      <c r="S24" s="24">
        <v>0.25</v>
      </c>
      <c r="T24" s="24">
        <v>0.28000000000000003</v>
      </c>
      <c r="U24" s="24">
        <v>0.28999999999999998</v>
      </c>
      <c r="V24" s="24">
        <v>0.32</v>
      </c>
    </row>
    <row r="25" spans="1:22" s="21" customFormat="1" ht="24" x14ac:dyDescent="0.2">
      <c r="A25" s="99" t="str">
        <f t="shared" si="0"/>
        <v>Bail</v>
      </c>
      <c r="B25" s="48" t="s">
        <v>50</v>
      </c>
      <c r="C25" s="12">
        <v>7927</v>
      </c>
      <c r="D25" s="12">
        <v>8150</v>
      </c>
      <c r="E25" s="12">
        <v>8468</v>
      </c>
      <c r="F25" s="12">
        <v>8824</v>
      </c>
      <c r="G25" s="12">
        <v>8702</v>
      </c>
      <c r="H25" s="12">
        <v>8856</v>
      </c>
      <c r="I25" s="12">
        <v>8460</v>
      </c>
      <c r="J25" s="12">
        <v>7626</v>
      </c>
      <c r="K25" s="12">
        <v>5978</v>
      </c>
      <c r="L25" s="12">
        <v>6289</v>
      </c>
      <c r="M25" s="36">
        <v>0.13</v>
      </c>
      <c r="N25" s="24">
        <v>0.14000000000000001</v>
      </c>
      <c r="O25" s="24">
        <v>0.14000000000000001</v>
      </c>
      <c r="P25" s="24">
        <v>0.14000000000000001</v>
      </c>
      <c r="Q25" s="24">
        <v>0.15</v>
      </c>
      <c r="R25" s="24">
        <v>0.15</v>
      </c>
      <c r="S25" s="24">
        <v>0.16</v>
      </c>
      <c r="T25" s="24">
        <v>0.14000000000000001</v>
      </c>
      <c r="U25" s="24">
        <v>0.14000000000000001</v>
      </c>
      <c r="V25" s="24">
        <v>0.12</v>
      </c>
    </row>
    <row r="26" spans="1:22" s="21" customFormat="1" ht="15" thickBot="1" x14ac:dyDescent="0.25">
      <c r="A26" s="100" t="str">
        <f>A25</f>
        <v>Bail</v>
      </c>
      <c r="B26" s="69" t="s">
        <v>51</v>
      </c>
      <c r="C26" s="75">
        <v>628</v>
      </c>
      <c r="D26" s="75">
        <v>705</v>
      </c>
      <c r="E26" s="75">
        <v>631</v>
      </c>
      <c r="F26" s="75">
        <v>547</v>
      </c>
      <c r="G26" s="75">
        <v>520</v>
      </c>
      <c r="H26" s="75">
        <v>431</v>
      </c>
      <c r="I26" s="75">
        <v>421</v>
      </c>
      <c r="J26" s="75">
        <v>338</v>
      </c>
      <c r="K26" s="75">
        <v>277</v>
      </c>
      <c r="L26" s="75">
        <v>265</v>
      </c>
      <c r="M26" s="76">
        <v>0.01</v>
      </c>
      <c r="N26" s="77">
        <v>0.01</v>
      </c>
      <c r="O26" s="77">
        <v>0.01</v>
      </c>
      <c r="P26" s="77">
        <v>0.01</v>
      </c>
      <c r="Q26" s="77">
        <v>0.01</v>
      </c>
      <c r="R26" s="77">
        <v>0.01</v>
      </c>
      <c r="S26" s="77">
        <v>0.01</v>
      </c>
      <c r="T26" s="77">
        <v>0.01</v>
      </c>
      <c r="U26" s="77">
        <v>0.01</v>
      </c>
      <c r="V26" s="77">
        <v>0.01</v>
      </c>
    </row>
    <row r="27" spans="1:22" s="21" customFormat="1" x14ac:dyDescent="0.2">
      <c r="A27" s="99" t="s">
        <v>33</v>
      </c>
      <c r="B27" s="68" t="s">
        <v>0</v>
      </c>
      <c r="C27" s="22">
        <v>631</v>
      </c>
      <c r="D27" s="22">
        <v>861</v>
      </c>
      <c r="E27" s="22">
        <v>1122</v>
      </c>
      <c r="F27" s="22">
        <v>1386</v>
      </c>
      <c r="G27" s="22">
        <v>1588</v>
      </c>
      <c r="H27" s="22">
        <v>2137</v>
      </c>
      <c r="I27" s="22">
        <v>2664</v>
      </c>
      <c r="J27" s="22">
        <v>3332</v>
      </c>
      <c r="K27" s="22">
        <v>3264</v>
      </c>
      <c r="L27" s="22">
        <v>3848</v>
      </c>
      <c r="M27" s="78">
        <v>1</v>
      </c>
      <c r="N27" s="40">
        <v>1</v>
      </c>
      <c r="O27" s="40">
        <v>1</v>
      </c>
      <c r="P27" s="40">
        <v>1</v>
      </c>
      <c r="Q27" s="40">
        <v>1</v>
      </c>
      <c r="R27" s="40">
        <v>1</v>
      </c>
      <c r="S27" s="40">
        <v>1</v>
      </c>
      <c r="T27" s="40">
        <v>1</v>
      </c>
      <c r="U27" s="40">
        <v>1</v>
      </c>
      <c r="V27" s="40">
        <v>1</v>
      </c>
    </row>
    <row r="28" spans="1:22" s="21" customFormat="1" x14ac:dyDescent="0.2">
      <c r="A28" s="99" t="str">
        <f>A27</f>
        <v>EM bail</v>
      </c>
      <c r="B28" s="48" t="s">
        <v>36</v>
      </c>
      <c r="C28" s="12">
        <v>4</v>
      </c>
      <c r="D28" s="12">
        <v>4</v>
      </c>
      <c r="E28" s="12">
        <v>8</v>
      </c>
      <c r="F28" s="12">
        <v>7</v>
      </c>
      <c r="G28" s="12">
        <v>7</v>
      </c>
      <c r="H28" s="12">
        <v>8</v>
      </c>
      <c r="I28" s="12">
        <v>11</v>
      </c>
      <c r="J28" s="12">
        <v>17</v>
      </c>
      <c r="K28" s="12">
        <v>12</v>
      </c>
      <c r="L28" s="12">
        <v>24</v>
      </c>
      <c r="M28" s="36">
        <v>0.01</v>
      </c>
      <c r="N28" s="24" t="s">
        <v>128</v>
      </c>
      <c r="O28" s="24">
        <v>0.01</v>
      </c>
      <c r="P28" s="24">
        <v>0.01</v>
      </c>
      <c r="Q28" s="24" t="s">
        <v>128</v>
      </c>
      <c r="R28" s="24" t="s">
        <v>128</v>
      </c>
      <c r="S28" s="24" t="s">
        <v>128</v>
      </c>
      <c r="T28" s="24">
        <v>0.01</v>
      </c>
      <c r="U28" s="24" t="s">
        <v>128</v>
      </c>
      <c r="V28" s="24">
        <v>0.01</v>
      </c>
    </row>
    <row r="29" spans="1:22" s="21" customFormat="1" x14ac:dyDescent="0.2">
      <c r="A29" s="99" t="str">
        <f t="shared" ref="A29:A42" si="1">A28</f>
        <v>EM bail</v>
      </c>
      <c r="B29" s="48" t="s">
        <v>37</v>
      </c>
      <c r="C29" s="12">
        <v>112</v>
      </c>
      <c r="D29" s="12">
        <v>173</v>
      </c>
      <c r="E29" s="12">
        <v>230</v>
      </c>
      <c r="F29" s="12">
        <v>282</v>
      </c>
      <c r="G29" s="12">
        <v>335</v>
      </c>
      <c r="H29" s="12">
        <v>427</v>
      </c>
      <c r="I29" s="12">
        <v>617</v>
      </c>
      <c r="J29" s="12">
        <v>797</v>
      </c>
      <c r="K29" s="12">
        <v>793</v>
      </c>
      <c r="L29" s="12">
        <v>945</v>
      </c>
      <c r="M29" s="36">
        <v>0.18</v>
      </c>
      <c r="N29" s="24">
        <v>0.2</v>
      </c>
      <c r="O29" s="24">
        <v>0.2</v>
      </c>
      <c r="P29" s="24">
        <v>0.2</v>
      </c>
      <c r="Q29" s="24">
        <v>0.21</v>
      </c>
      <c r="R29" s="24">
        <v>0.2</v>
      </c>
      <c r="S29" s="24">
        <v>0.23</v>
      </c>
      <c r="T29" s="24">
        <v>0.24</v>
      </c>
      <c r="U29" s="24">
        <v>0.24</v>
      </c>
      <c r="V29" s="24">
        <v>0.25</v>
      </c>
    </row>
    <row r="30" spans="1:22" s="21" customFormat="1" x14ac:dyDescent="0.2">
      <c r="A30" s="99" t="str">
        <f t="shared" si="1"/>
        <v>EM bail</v>
      </c>
      <c r="B30" s="48" t="s">
        <v>38</v>
      </c>
      <c r="C30" s="12">
        <v>39</v>
      </c>
      <c r="D30" s="12">
        <v>36</v>
      </c>
      <c r="E30" s="12">
        <v>40</v>
      </c>
      <c r="F30" s="12">
        <v>38</v>
      </c>
      <c r="G30" s="12">
        <v>47</v>
      </c>
      <c r="H30" s="12">
        <v>46</v>
      </c>
      <c r="I30" s="12">
        <v>43</v>
      </c>
      <c r="J30" s="12">
        <v>77</v>
      </c>
      <c r="K30" s="12">
        <v>67</v>
      </c>
      <c r="L30" s="12">
        <v>117</v>
      </c>
      <c r="M30" s="36">
        <v>0.06</v>
      </c>
      <c r="N30" s="24">
        <v>0.04</v>
      </c>
      <c r="O30" s="24">
        <v>0.04</v>
      </c>
      <c r="P30" s="24">
        <v>0.03</v>
      </c>
      <c r="Q30" s="24">
        <v>0.03</v>
      </c>
      <c r="R30" s="24">
        <v>0.02</v>
      </c>
      <c r="S30" s="24">
        <v>0.02</v>
      </c>
      <c r="T30" s="24">
        <v>0.02</v>
      </c>
      <c r="U30" s="24">
        <v>0.02</v>
      </c>
      <c r="V30" s="24">
        <v>0.03</v>
      </c>
    </row>
    <row r="31" spans="1:22" s="21" customFormat="1" x14ac:dyDescent="0.2">
      <c r="A31" s="99" t="str">
        <f t="shared" si="1"/>
        <v>EM bail</v>
      </c>
      <c r="B31" s="48" t="s">
        <v>39</v>
      </c>
      <c r="C31" s="12">
        <v>9</v>
      </c>
      <c r="D31" s="12">
        <v>12</v>
      </c>
      <c r="E31" s="12">
        <v>25</v>
      </c>
      <c r="F31" s="12">
        <v>19</v>
      </c>
      <c r="G31" s="12">
        <v>28</v>
      </c>
      <c r="H31" s="12">
        <v>55</v>
      </c>
      <c r="I31" s="12">
        <v>70</v>
      </c>
      <c r="J31" s="12">
        <v>96</v>
      </c>
      <c r="K31" s="12">
        <v>64</v>
      </c>
      <c r="L31" s="12">
        <v>70</v>
      </c>
      <c r="M31" s="36">
        <v>0.01</v>
      </c>
      <c r="N31" s="24">
        <v>0.01</v>
      </c>
      <c r="O31" s="24">
        <v>0.02</v>
      </c>
      <c r="P31" s="24">
        <v>0.01</v>
      </c>
      <c r="Q31" s="24">
        <v>0.02</v>
      </c>
      <c r="R31" s="24">
        <v>0.03</v>
      </c>
      <c r="S31" s="24">
        <v>0.03</v>
      </c>
      <c r="T31" s="24">
        <v>0.03</v>
      </c>
      <c r="U31" s="24">
        <v>0.02</v>
      </c>
      <c r="V31" s="24">
        <v>0.02</v>
      </c>
    </row>
    <row r="32" spans="1:22" s="21" customFormat="1" ht="24" x14ac:dyDescent="0.2">
      <c r="A32" s="99" t="str">
        <f t="shared" si="1"/>
        <v>EM bail</v>
      </c>
      <c r="B32" s="48" t="s">
        <v>40</v>
      </c>
      <c r="C32" s="12">
        <v>28</v>
      </c>
      <c r="D32" s="12">
        <v>36</v>
      </c>
      <c r="E32" s="12">
        <v>35</v>
      </c>
      <c r="F32" s="12">
        <v>53</v>
      </c>
      <c r="G32" s="12">
        <v>65</v>
      </c>
      <c r="H32" s="12">
        <v>79</v>
      </c>
      <c r="I32" s="12">
        <v>98</v>
      </c>
      <c r="J32" s="12">
        <v>148</v>
      </c>
      <c r="K32" s="12">
        <v>148</v>
      </c>
      <c r="L32" s="12">
        <v>148</v>
      </c>
      <c r="M32" s="36">
        <v>0.04</v>
      </c>
      <c r="N32" s="24">
        <v>0.04</v>
      </c>
      <c r="O32" s="24">
        <v>0.03</v>
      </c>
      <c r="P32" s="24">
        <v>0.04</v>
      </c>
      <c r="Q32" s="24">
        <v>0.04</v>
      </c>
      <c r="R32" s="24">
        <v>0.04</v>
      </c>
      <c r="S32" s="24">
        <v>0.04</v>
      </c>
      <c r="T32" s="24">
        <v>0.04</v>
      </c>
      <c r="U32" s="24">
        <v>0.05</v>
      </c>
      <c r="V32" s="24">
        <v>0.04</v>
      </c>
    </row>
    <row r="33" spans="1:22" s="21" customFormat="1" x14ac:dyDescent="0.2">
      <c r="A33" s="99" t="str">
        <f t="shared" si="1"/>
        <v>EM bail</v>
      </c>
      <c r="B33" s="48" t="s">
        <v>41</v>
      </c>
      <c r="C33" s="12">
        <v>47</v>
      </c>
      <c r="D33" s="12">
        <v>71</v>
      </c>
      <c r="E33" s="12">
        <v>89</v>
      </c>
      <c r="F33" s="12">
        <v>118</v>
      </c>
      <c r="G33" s="12">
        <v>127</v>
      </c>
      <c r="H33" s="12">
        <v>194</v>
      </c>
      <c r="I33" s="12">
        <v>168</v>
      </c>
      <c r="J33" s="12">
        <v>153</v>
      </c>
      <c r="K33" s="12">
        <v>170</v>
      </c>
      <c r="L33" s="12">
        <v>214</v>
      </c>
      <c r="M33" s="36">
        <v>7.0000000000000007E-2</v>
      </c>
      <c r="N33" s="24">
        <v>0.08</v>
      </c>
      <c r="O33" s="24">
        <v>0.08</v>
      </c>
      <c r="P33" s="24">
        <v>0.09</v>
      </c>
      <c r="Q33" s="24">
        <v>0.08</v>
      </c>
      <c r="R33" s="24">
        <v>0.09</v>
      </c>
      <c r="S33" s="24">
        <v>0.06</v>
      </c>
      <c r="T33" s="24">
        <v>0.05</v>
      </c>
      <c r="U33" s="24">
        <v>0.05</v>
      </c>
      <c r="V33" s="24">
        <v>0.06</v>
      </c>
    </row>
    <row r="34" spans="1:22" s="21" customFormat="1" x14ac:dyDescent="0.2">
      <c r="A34" s="99" t="str">
        <f t="shared" si="1"/>
        <v>EM bail</v>
      </c>
      <c r="B34" s="48" t="s">
        <v>42</v>
      </c>
      <c r="C34" s="12">
        <v>95</v>
      </c>
      <c r="D34" s="12">
        <v>132</v>
      </c>
      <c r="E34" s="12">
        <v>163</v>
      </c>
      <c r="F34" s="12">
        <v>216</v>
      </c>
      <c r="G34" s="12">
        <v>222</v>
      </c>
      <c r="H34" s="12">
        <v>275</v>
      </c>
      <c r="I34" s="12">
        <v>333</v>
      </c>
      <c r="J34" s="12">
        <v>426</v>
      </c>
      <c r="K34" s="12">
        <v>416</v>
      </c>
      <c r="L34" s="12">
        <v>519</v>
      </c>
      <c r="M34" s="36">
        <v>0.15</v>
      </c>
      <c r="N34" s="24">
        <v>0.15</v>
      </c>
      <c r="O34" s="24">
        <v>0.15</v>
      </c>
      <c r="P34" s="24">
        <v>0.16</v>
      </c>
      <c r="Q34" s="24">
        <v>0.14000000000000001</v>
      </c>
      <c r="R34" s="24">
        <v>0.13</v>
      </c>
      <c r="S34" s="24">
        <v>0.13</v>
      </c>
      <c r="T34" s="24">
        <v>0.13</v>
      </c>
      <c r="U34" s="24">
        <v>0.13</v>
      </c>
      <c r="V34" s="24">
        <v>0.13</v>
      </c>
    </row>
    <row r="35" spans="1:22" s="21" customFormat="1" x14ac:dyDescent="0.2">
      <c r="A35" s="99" t="str">
        <f t="shared" si="1"/>
        <v>EM bail</v>
      </c>
      <c r="B35" s="48" t="s">
        <v>43</v>
      </c>
      <c r="C35" s="12">
        <v>66</v>
      </c>
      <c r="D35" s="12">
        <v>83</v>
      </c>
      <c r="E35" s="12">
        <v>132</v>
      </c>
      <c r="F35" s="12">
        <v>157</v>
      </c>
      <c r="G35" s="12">
        <v>180</v>
      </c>
      <c r="H35" s="12">
        <v>242</v>
      </c>
      <c r="I35" s="12">
        <v>310</v>
      </c>
      <c r="J35" s="12">
        <v>380</v>
      </c>
      <c r="K35" s="12">
        <v>374</v>
      </c>
      <c r="L35" s="12">
        <v>489</v>
      </c>
      <c r="M35" s="36">
        <v>0.1</v>
      </c>
      <c r="N35" s="24">
        <v>0.1</v>
      </c>
      <c r="O35" s="24">
        <v>0.12</v>
      </c>
      <c r="P35" s="24">
        <v>0.11</v>
      </c>
      <c r="Q35" s="24">
        <v>0.11</v>
      </c>
      <c r="R35" s="24">
        <v>0.11</v>
      </c>
      <c r="S35" s="24">
        <v>0.12</v>
      </c>
      <c r="T35" s="24">
        <v>0.11</v>
      </c>
      <c r="U35" s="24">
        <v>0.11</v>
      </c>
      <c r="V35" s="24">
        <v>0.13</v>
      </c>
    </row>
    <row r="36" spans="1:22" s="21" customFormat="1" x14ac:dyDescent="0.2">
      <c r="A36" s="99" t="str">
        <f t="shared" si="1"/>
        <v>EM bail</v>
      </c>
      <c r="B36" s="48" t="s">
        <v>44</v>
      </c>
      <c r="C36" s="12">
        <v>13</v>
      </c>
      <c r="D36" s="12">
        <v>22</v>
      </c>
      <c r="E36" s="12">
        <v>28</v>
      </c>
      <c r="F36" s="12">
        <v>30</v>
      </c>
      <c r="G36" s="12">
        <v>48</v>
      </c>
      <c r="H36" s="12">
        <v>60</v>
      </c>
      <c r="I36" s="12">
        <v>83</v>
      </c>
      <c r="J36" s="12">
        <v>96</v>
      </c>
      <c r="K36" s="12">
        <v>86</v>
      </c>
      <c r="L36" s="12">
        <v>109</v>
      </c>
      <c r="M36" s="36">
        <v>0.02</v>
      </c>
      <c r="N36" s="24">
        <v>0.03</v>
      </c>
      <c r="O36" s="24">
        <v>0.02</v>
      </c>
      <c r="P36" s="24">
        <v>0.02</v>
      </c>
      <c r="Q36" s="24">
        <v>0.03</v>
      </c>
      <c r="R36" s="24">
        <v>0.03</v>
      </c>
      <c r="S36" s="24">
        <v>0.03</v>
      </c>
      <c r="T36" s="24">
        <v>0.03</v>
      </c>
      <c r="U36" s="24">
        <v>0.03</v>
      </c>
      <c r="V36" s="24">
        <v>0.03</v>
      </c>
    </row>
    <row r="37" spans="1:22" s="21" customFormat="1" x14ac:dyDescent="0.2">
      <c r="A37" s="99" t="str">
        <f t="shared" si="1"/>
        <v>EM bail</v>
      </c>
      <c r="B37" s="48" t="s">
        <v>45</v>
      </c>
      <c r="C37" s="12">
        <v>86</v>
      </c>
      <c r="D37" s="12">
        <v>114</v>
      </c>
      <c r="E37" s="12">
        <v>125</v>
      </c>
      <c r="F37" s="12">
        <v>158</v>
      </c>
      <c r="G37" s="12">
        <v>177</v>
      </c>
      <c r="H37" s="12">
        <v>211</v>
      </c>
      <c r="I37" s="12">
        <v>252</v>
      </c>
      <c r="J37" s="12">
        <v>335</v>
      </c>
      <c r="K37" s="12">
        <v>336</v>
      </c>
      <c r="L37" s="12">
        <v>328</v>
      </c>
      <c r="M37" s="36">
        <v>0.14000000000000001</v>
      </c>
      <c r="N37" s="24">
        <v>0.13</v>
      </c>
      <c r="O37" s="24">
        <v>0.11</v>
      </c>
      <c r="P37" s="24">
        <v>0.11</v>
      </c>
      <c r="Q37" s="24">
        <v>0.11</v>
      </c>
      <c r="R37" s="24">
        <v>0.1</v>
      </c>
      <c r="S37" s="24">
        <v>0.09</v>
      </c>
      <c r="T37" s="24">
        <v>0.1</v>
      </c>
      <c r="U37" s="24">
        <v>0.1</v>
      </c>
      <c r="V37" s="24">
        <v>0.09</v>
      </c>
    </row>
    <row r="38" spans="1:22" s="21" customFormat="1" x14ac:dyDescent="0.2">
      <c r="A38" s="99" t="str">
        <f t="shared" si="1"/>
        <v>EM bail</v>
      </c>
      <c r="B38" s="48" t="s">
        <v>46</v>
      </c>
      <c r="C38" s="12">
        <v>24</v>
      </c>
      <c r="D38" s="12">
        <v>20</v>
      </c>
      <c r="E38" s="12">
        <v>38</v>
      </c>
      <c r="F38" s="12">
        <v>56</v>
      </c>
      <c r="G38" s="12">
        <v>48</v>
      </c>
      <c r="H38" s="12">
        <v>91</v>
      </c>
      <c r="I38" s="12">
        <v>131</v>
      </c>
      <c r="J38" s="12">
        <v>156</v>
      </c>
      <c r="K38" s="12">
        <v>157</v>
      </c>
      <c r="L38" s="12">
        <v>170</v>
      </c>
      <c r="M38" s="36">
        <v>0.04</v>
      </c>
      <c r="N38" s="24">
        <v>0.02</v>
      </c>
      <c r="O38" s="24">
        <v>0.03</v>
      </c>
      <c r="P38" s="24">
        <v>0.04</v>
      </c>
      <c r="Q38" s="24">
        <v>0.03</v>
      </c>
      <c r="R38" s="24">
        <v>0.04</v>
      </c>
      <c r="S38" s="24">
        <v>0.05</v>
      </c>
      <c r="T38" s="24">
        <v>0.05</v>
      </c>
      <c r="U38" s="24">
        <v>0.05</v>
      </c>
      <c r="V38" s="24">
        <v>0.04</v>
      </c>
    </row>
    <row r="39" spans="1:22" s="21" customFormat="1" x14ac:dyDescent="0.2">
      <c r="A39" s="99" t="str">
        <f t="shared" si="1"/>
        <v>EM bail</v>
      </c>
      <c r="B39" s="48" t="s">
        <v>47</v>
      </c>
      <c r="C39" s="12">
        <v>25</v>
      </c>
      <c r="D39" s="12">
        <v>22</v>
      </c>
      <c r="E39" s="12">
        <v>36</v>
      </c>
      <c r="F39" s="12">
        <v>23</v>
      </c>
      <c r="G39" s="12">
        <v>34</v>
      </c>
      <c r="H39" s="12">
        <v>54</v>
      </c>
      <c r="I39" s="12">
        <v>65</v>
      </c>
      <c r="J39" s="12">
        <v>79</v>
      </c>
      <c r="K39" s="12">
        <v>77</v>
      </c>
      <c r="L39" s="12">
        <v>84</v>
      </c>
      <c r="M39" s="36">
        <v>0.04</v>
      </c>
      <c r="N39" s="24">
        <v>0.03</v>
      </c>
      <c r="O39" s="24">
        <v>0.03</v>
      </c>
      <c r="P39" s="24">
        <v>0.02</v>
      </c>
      <c r="Q39" s="24">
        <v>0.02</v>
      </c>
      <c r="R39" s="24">
        <v>0.03</v>
      </c>
      <c r="S39" s="24">
        <v>0.02</v>
      </c>
      <c r="T39" s="24">
        <v>0.02</v>
      </c>
      <c r="U39" s="24">
        <v>0.02</v>
      </c>
      <c r="V39" s="24">
        <v>0.02</v>
      </c>
    </row>
    <row r="40" spans="1:22" s="21" customFormat="1" x14ac:dyDescent="0.2">
      <c r="A40" s="99" t="str">
        <f t="shared" si="1"/>
        <v>EM bail</v>
      </c>
      <c r="B40" s="48" t="s">
        <v>48</v>
      </c>
      <c r="C40" s="12">
        <v>21</v>
      </c>
      <c r="D40" s="12">
        <v>23</v>
      </c>
      <c r="E40" s="12">
        <v>13</v>
      </c>
      <c r="F40" s="12">
        <v>17</v>
      </c>
      <c r="G40" s="12">
        <v>23</v>
      </c>
      <c r="H40" s="12">
        <v>33</v>
      </c>
      <c r="I40" s="12">
        <v>29</v>
      </c>
      <c r="J40" s="12">
        <v>48</v>
      </c>
      <c r="K40" s="12">
        <v>66</v>
      </c>
      <c r="L40" s="12">
        <v>57</v>
      </c>
      <c r="M40" s="36">
        <v>0.03</v>
      </c>
      <c r="N40" s="24">
        <v>0.03</v>
      </c>
      <c r="O40" s="24">
        <v>0.01</v>
      </c>
      <c r="P40" s="24">
        <v>0.01</v>
      </c>
      <c r="Q40" s="24">
        <v>0.01</v>
      </c>
      <c r="R40" s="24">
        <v>0.02</v>
      </c>
      <c r="S40" s="24">
        <v>0.01</v>
      </c>
      <c r="T40" s="24">
        <v>0.01</v>
      </c>
      <c r="U40" s="24">
        <v>0.02</v>
      </c>
      <c r="V40" s="24">
        <v>0.01</v>
      </c>
    </row>
    <row r="41" spans="1:22" s="21" customFormat="1" x14ac:dyDescent="0.2">
      <c r="A41" s="99" t="str">
        <f t="shared" si="1"/>
        <v>EM bail</v>
      </c>
      <c r="B41" s="48" t="s">
        <v>49</v>
      </c>
      <c r="C41" s="12">
        <v>23</v>
      </c>
      <c r="D41" s="12">
        <v>34</v>
      </c>
      <c r="E41" s="12">
        <v>51</v>
      </c>
      <c r="F41" s="12">
        <v>70</v>
      </c>
      <c r="G41" s="12">
        <v>92</v>
      </c>
      <c r="H41" s="12">
        <v>132</v>
      </c>
      <c r="I41" s="12">
        <v>147</v>
      </c>
      <c r="J41" s="12">
        <v>205</v>
      </c>
      <c r="K41" s="12">
        <v>180</v>
      </c>
      <c r="L41" s="12">
        <v>199</v>
      </c>
      <c r="M41" s="36">
        <v>0.04</v>
      </c>
      <c r="N41" s="24">
        <v>0.04</v>
      </c>
      <c r="O41" s="24">
        <v>0.05</v>
      </c>
      <c r="P41" s="24">
        <v>0.05</v>
      </c>
      <c r="Q41" s="24">
        <v>0.06</v>
      </c>
      <c r="R41" s="24">
        <v>0.06</v>
      </c>
      <c r="S41" s="24">
        <v>0.06</v>
      </c>
      <c r="T41" s="24">
        <v>0.06</v>
      </c>
      <c r="U41" s="24">
        <v>0.06</v>
      </c>
      <c r="V41" s="24">
        <v>0.05</v>
      </c>
    </row>
    <row r="42" spans="1:22" s="21" customFormat="1" ht="24" x14ac:dyDescent="0.2">
      <c r="A42" s="99" t="str">
        <f t="shared" si="1"/>
        <v>EM bail</v>
      </c>
      <c r="B42" s="48" t="s">
        <v>50</v>
      </c>
      <c r="C42" s="12">
        <v>39</v>
      </c>
      <c r="D42" s="12">
        <v>79</v>
      </c>
      <c r="E42" s="12">
        <v>108</v>
      </c>
      <c r="F42" s="12">
        <v>140</v>
      </c>
      <c r="G42" s="12">
        <v>155</v>
      </c>
      <c r="H42" s="12">
        <v>228</v>
      </c>
      <c r="I42" s="12">
        <v>304</v>
      </c>
      <c r="J42" s="12">
        <v>316</v>
      </c>
      <c r="K42" s="12">
        <v>318</v>
      </c>
      <c r="L42" s="12">
        <v>372</v>
      </c>
      <c r="M42" s="36">
        <v>0.06</v>
      </c>
      <c r="N42" s="24">
        <v>0.09</v>
      </c>
      <c r="O42" s="24">
        <v>0.1</v>
      </c>
      <c r="P42" s="24">
        <v>0.1</v>
      </c>
      <c r="Q42" s="24">
        <v>0.1</v>
      </c>
      <c r="R42" s="24">
        <v>0.11</v>
      </c>
      <c r="S42" s="24">
        <v>0.11</v>
      </c>
      <c r="T42" s="24">
        <v>0.09</v>
      </c>
      <c r="U42" s="24">
        <v>0.1</v>
      </c>
      <c r="V42" s="24">
        <v>0.1</v>
      </c>
    </row>
    <row r="43" spans="1:22" s="21" customFormat="1" ht="15" thickBot="1" x14ac:dyDescent="0.25">
      <c r="A43" s="100" t="str">
        <f>A42</f>
        <v>EM bail</v>
      </c>
      <c r="B43" s="69" t="s">
        <v>51</v>
      </c>
      <c r="C43" s="75">
        <v>0</v>
      </c>
      <c r="D43" s="75">
        <v>0</v>
      </c>
      <c r="E43" s="75">
        <v>1</v>
      </c>
      <c r="F43" s="75">
        <v>2</v>
      </c>
      <c r="G43" s="75">
        <v>0</v>
      </c>
      <c r="H43" s="75">
        <v>2</v>
      </c>
      <c r="I43" s="75">
        <v>3</v>
      </c>
      <c r="J43" s="75">
        <v>3</v>
      </c>
      <c r="K43" s="75">
        <v>0</v>
      </c>
      <c r="L43" s="75">
        <v>3</v>
      </c>
      <c r="M43" s="76">
        <v>0</v>
      </c>
      <c r="N43" s="77">
        <v>0</v>
      </c>
      <c r="O43" s="77" t="s">
        <v>128</v>
      </c>
      <c r="P43" s="77" t="s">
        <v>128</v>
      </c>
      <c r="Q43" s="77">
        <v>0</v>
      </c>
      <c r="R43" s="77" t="s">
        <v>128</v>
      </c>
      <c r="S43" s="77" t="s">
        <v>128</v>
      </c>
      <c r="T43" s="77" t="s">
        <v>128</v>
      </c>
      <c r="U43" s="77">
        <v>0</v>
      </c>
      <c r="V43" s="77" t="s">
        <v>128</v>
      </c>
    </row>
    <row r="44" spans="1:22" s="21" customFormat="1" x14ac:dyDescent="0.2">
      <c r="A44" s="99" t="s">
        <v>34</v>
      </c>
      <c r="B44" s="68" t="s">
        <v>0</v>
      </c>
      <c r="C44" s="22">
        <v>10071</v>
      </c>
      <c r="D44" s="22">
        <v>10612</v>
      </c>
      <c r="E44" s="22">
        <v>11919</v>
      </c>
      <c r="F44" s="22">
        <v>13034</v>
      </c>
      <c r="G44" s="22">
        <v>13423</v>
      </c>
      <c r="H44" s="22">
        <v>13338</v>
      </c>
      <c r="I44" s="22">
        <v>14054</v>
      </c>
      <c r="J44" s="22">
        <v>13597</v>
      </c>
      <c r="K44" s="22">
        <v>11843</v>
      </c>
      <c r="L44" s="22">
        <v>12983</v>
      </c>
      <c r="M44" s="78">
        <v>1</v>
      </c>
      <c r="N44" s="40">
        <v>1</v>
      </c>
      <c r="O44" s="40">
        <v>1</v>
      </c>
      <c r="P44" s="40">
        <v>1</v>
      </c>
      <c r="Q44" s="40">
        <v>1</v>
      </c>
      <c r="R44" s="40">
        <v>1</v>
      </c>
      <c r="S44" s="40">
        <v>1</v>
      </c>
      <c r="T44" s="40">
        <v>1</v>
      </c>
      <c r="U44" s="40">
        <v>1</v>
      </c>
      <c r="V44" s="40">
        <v>1</v>
      </c>
    </row>
    <row r="45" spans="1:22" s="21" customFormat="1" x14ac:dyDescent="0.2">
      <c r="A45" s="99" t="str">
        <f>A44</f>
        <v>Custody</v>
      </c>
      <c r="B45" s="48" t="s">
        <v>36</v>
      </c>
      <c r="C45" s="12">
        <v>89</v>
      </c>
      <c r="D45" s="12">
        <v>60</v>
      </c>
      <c r="E45" s="12">
        <v>67</v>
      </c>
      <c r="F45" s="12">
        <v>68</v>
      </c>
      <c r="G45" s="12">
        <v>69</v>
      </c>
      <c r="H45" s="12">
        <v>70</v>
      </c>
      <c r="I45" s="12">
        <v>79</v>
      </c>
      <c r="J45" s="12">
        <v>100</v>
      </c>
      <c r="K45" s="12">
        <v>88</v>
      </c>
      <c r="L45" s="12">
        <v>90</v>
      </c>
      <c r="M45" s="36">
        <v>0.01</v>
      </c>
      <c r="N45" s="24">
        <v>0.01</v>
      </c>
      <c r="O45" s="24">
        <v>0.01</v>
      </c>
      <c r="P45" s="24">
        <v>0.01</v>
      </c>
      <c r="Q45" s="24">
        <v>0.01</v>
      </c>
      <c r="R45" s="24">
        <v>0.01</v>
      </c>
      <c r="S45" s="24">
        <v>0.01</v>
      </c>
      <c r="T45" s="24">
        <v>0.01</v>
      </c>
      <c r="U45" s="24">
        <v>0.01</v>
      </c>
      <c r="V45" s="24">
        <v>0.01</v>
      </c>
    </row>
    <row r="46" spans="1:22" s="21" customFormat="1" x14ac:dyDescent="0.2">
      <c r="A46" s="99" t="str">
        <f t="shared" ref="A46:A59" si="2">A45</f>
        <v>Custody</v>
      </c>
      <c r="B46" s="48" t="s">
        <v>37</v>
      </c>
      <c r="C46" s="12">
        <v>1998</v>
      </c>
      <c r="D46" s="12">
        <v>2212</v>
      </c>
      <c r="E46" s="12">
        <v>2554</v>
      </c>
      <c r="F46" s="12">
        <v>2754</v>
      </c>
      <c r="G46" s="12">
        <v>2862</v>
      </c>
      <c r="H46" s="12">
        <v>2912</v>
      </c>
      <c r="I46" s="12">
        <v>3266</v>
      </c>
      <c r="J46" s="12">
        <v>3315</v>
      </c>
      <c r="K46" s="12">
        <v>2944</v>
      </c>
      <c r="L46" s="12">
        <v>3349</v>
      </c>
      <c r="M46" s="36">
        <v>0.2</v>
      </c>
      <c r="N46" s="24">
        <v>0.21</v>
      </c>
      <c r="O46" s="24">
        <v>0.21</v>
      </c>
      <c r="P46" s="24">
        <v>0.21</v>
      </c>
      <c r="Q46" s="24">
        <v>0.21</v>
      </c>
      <c r="R46" s="24">
        <v>0.22</v>
      </c>
      <c r="S46" s="24">
        <v>0.23</v>
      </c>
      <c r="T46" s="24">
        <v>0.24</v>
      </c>
      <c r="U46" s="24">
        <v>0.25</v>
      </c>
      <c r="V46" s="24">
        <v>0.26</v>
      </c>
    </row>
    <row r="47" spans="1:22" s="21" customFormat="1" x14ac:dyDescent="0.2">
      <c r="A47" s="99" t="str">
        <f t="shared" si="2"/>
        <v>Custody</v>
      </c>
      <c r="B47" s="48" t="s">
        <v>38</v>
      </c>
      <c r="C47" s="12">
        <v>547</v>
      </c>
      <c r="D47" s="12">
        <v>503</v>
      </c>
      <c r="E47" s="12">
        <v>487</v>
      </c>
      <c r="F47" s="12">
        <v>504</v>
      </c>
      <c r="G47" s="12">
        <v>546</v>
      </c>
      <c r="H47" s="12">
        <v>439</v>
      </c>
      <c r="I47" s="12">
        <v>464</v>
      </c>
      <c r="J47" s="12">
        <v>503</v>
      </c>
      <c r="K47" s="12">
        <v>475</v>
      </c>
      <c r="L47" s="12">
        <v>563</v>
      </c>
      <c r="M47" s="36">
        <v>0.05</v>
      </c>
      <c r="N47" s="24">
        <v>0.05</v>
      </c>
      <c r="O47" s="24">
        <v>0.04</v>
      </c>
      <c r="P47" s="24">
        <v>0.04</v>
      </c>
      <c r="Q47" s="24">
        <v>0.04</v>
      </c>
      <c r="R47" s="24">
        <v>0.03</v>
      </c>
      <c r="S47" s="24">
        <v>0.03</v>
      </c>
      <c r="T47" s="24">
        <v>0.04</v>
      </c>
      <c r="U47" s="24">
        <v>0.04</v>
      </c>
      <c r="V47" s="24">
        <v>0.04</v>
      </c>
    </row>
    <row r="48" spans="1:22" s="21" customFormat="1" x14ac:dyDescent="0.2">
      <c r="A48" s="99" t="str">
        <f t="shared" si="2"/>
        <v>Custody</v>
      </c>
      <c r="B48" s="48" t="s">
        <v>39</v>
      </c>
      <c r="C48" s="12">
        <v>116</v>
      </c>
      <c r="D48" s="12">
        <v>117</v>
      </c>
      <c r="E48" s="12">
        <v>173</v>
      </c>
      <c r="F48" s="12">
        <v>146</v>
      </c>
      <c r="G48" s="12">
        <v>213</v>
      </c>
      <c r="H48" s="12">
        <v>231</v>
      </c>
      <c r="I48" s="12">
        <v>311</v>
      </c>
      <c r="J48" s="12">
        <v>258</v>
      </c>
      <c r="K48" s="12">
        <v>186</v>
      </c>
      <c r="L48" s="12">
        <v>218</v>
      </c>
      <c r="M48" s="36">
        <v>0.01</v>
      </c>
      <c r="N48" s="24">
        <v>0.01</v>
      </c>
      <c r="O48" s="24">
        <v>0.01</v>
      </c>
      <c r="P48" s="24">
        <v>0.01</v>
      </c>
      <c r="Q48" s="24">
        <v>0.02</v>
      </c>
      <c r="R48" s="24">
        <v>0.02</v>
      </c>
      <c r="S48" s="24">
        <v>0.02</v>
      </c>
      <c r="T48" s="24">
        <v>0.02</v>
      </c>
      <c r="U48" s="24">
        <v>0.02</v>
      </c>
      <c r="V48" s="24">
        <v>0.02</v>
      </c>
    </row>
    <row r="49" spans="1:22" s="21" customFormat="1" ht="24" x14ac:dyDescent="0.2">
      <c r="A49" s="99" t="str">
        <f t="shared" si="2"/>
        <v>Custody</v>
      </c>
      <c r="B49" s="48" t="s">
        <v>40</v>
      </c>
      <c r="C49" s="12">
        <v>326</v>
      </c>
      <c r="D49" s="12">
        <v>412</v>
      </c>
      <c r="E49" s="12">
        <v>452</v>
      </c>
      <c r="F49" s="12">
        <v>522</v>
      </c>
      <c r="G49" s="12">
        <v>535</v>
      </c>
      <c r="H49" s="12">
        <v>556</v>
      </c>
      <c r="I49" s="12">
        <v>599</v>
      </c>
      <c r="J49" s="12">
        <v>644</v>
      </c>
      <c r="K49" s="12">
        <v>612</v>
      </c>
      <c r="L49" s="12">
        <v>684</v>
      </c>
      <c r="M49" s="36">
        <v>0.03</v>
      </c>
      <c r="N49" s="24">
        <v>0.04</v>
      </c>
      <c r="O49" s="24">
        <v>0.04</v>
      </c>
      <c r="P49" s="24">
        <v>0.04</v>
      </c>
      <c r="Q49" s="24">
        <v>0.04</v>
      </c>
      <c r="R49" s="24">
        <v>0.04</v>
      </c>
      <c r="S49" s="24">
        <v>0.04</v>
      </c>
      <c r="T49" s="24">
        <v>0.05</v>
      </c>
      <c r="U49" s="24">
        <v>0.05</v>
      </c>
      <c r="V49" s="24">
        <v>0.05</v>
      </c>
    </row>
    <row r="50" spans="1:22" s="21" customFormat="1" x14ac:dyDescent="0.2">
      <c r="A50" s="99" t="str">
        <f t="shared" si="2"/>
        <v>Custody</v>
      </c>
      <c r="B50" s="48" t="s">
        <v>41</v>
      </c>
      <c r="C50" s="12">
        <v>489</v>
      </c>
      <c r="D50" s="12">
        <v>484</v>
      </c>
      <c r="E50" s="12">
        <v>536</v>
      </c>
      <c r="F50" s="12">
        <v>624</v>
      </c>
      <c r="G50" s="12">
        <v>668</v>
      </c>
      <c r="H50" s="12">
        <v>664</v>
      </c>
      <c r="I50" s="12">
        <v>541</v>
      </c>
      <c r="J50" s="12">
        <v>476</v>
      </c>
      <c r="K50" s="12">
        <v>441</v>
      </c>
      <c r="L50" s="12">
        <v>440</v>
      </c>
      <c r="M50" s="36">
        <v>0.05</v>
      </c>
      <c r="N50" s="24">
        <v>0.05</v>
      </c>
      <c r="O50" s="24">
        <v>0.04</v>
      </c>
      <c r="P50" s="24">
        <v>0.05</v>
      </c>
      <c r="Q50" s="24">
        <v>0.05</v>
      </c>
      <c r="R50" s="24">
        <v>0.05</v>
      </c>
      <c r="S50" s="24">
        <v>0.04</v>
      </c>
      <c r="T50" s="24">
        <v>0.04</v>
      </c>
      <c r="U50" s="24">
        <v>0.04</v>
      </c>
      <c r="V50" s="24">
        <v>0.03</v>
      </c>
    </row>
    <row r="51" spans="1:22" s="21" customFormat="1" x14ac:dyDescent="0.2">
      <c r="A51" s="99" t="str">
        <f t="shared" si="2"/>
        <v>Custody</v>
      </c>
      <c r="B51" s="48" t="s">
        <v>42</v>
      </c>
      <c r="C51" s="12">
        <v>1505</v>
      </c>
      <c r="D51" s="12">
        <v>1452</v>
      </c>
      <c r="E51" s="12">
        <v>1543</v>
      </c>
      <c r="F51" s="12">
        <v>1627</v>
      </c>
      <c r="G51" s="12">
        <v>1529</v>
      </c>
      <c r="H51" s="12">
        <v>1327</v>
      </c>
      <c r="I51" s="12">
        <v>1479</v>
      </c>
      <c r="J51" s="12">
        <v>1310</v>
      </c>
      <c r="K51" s="12">
        <v>1148</v>
      </c>
      <c r="L51" s="12">
        <v>1289</v>
      </c>
      <c r="M51" s="36">
        <v>0.15</v>
      </c>
      <c r="N51" s="24">
        <v>0.14000000000000001</v>
      </c>
      <c r="O51" s="24">
        <v>0.13</v>
      </c>
      <c r="P51" s="24">
        <v>0.12</v>
      </c>
      <c r="Q51" s="24">
        <v>0.11</v>
      </c>
      <c r="R51" s="24">
        <v>0.1</v>
      </c>
      <c r="S51" s="24">
        <v>0.11</v>
      </c>
      <c r="T51" s="24">
        <v>0.1</v>
      </c>
      <c r="U51" s="24">
        <v>0.1</v>
      </c>
      <c r="V51" s="24">
        <v>0.1</v>
      </c>
    </row>
    <row r="52" spans="1:22" s="21" customFormat="1" x14ac:dyDescent="0.2">
      <c r="A52" s="99" t="str">
        <f t="shared" si="2"/>
        <v>Custody</v>
      </c>
      <c r="B52" s="48" t="s">
        <v>43</v>
      </c>
      <c r="C52" s="12">
        <v>1044</v>
      </c>
      <c r="D52" s="12">
        <v>1057</v>
      </c>
      <c r="E52" s="12">
        <v>1282</v>
      </c>
      <c r="F52" s="12">
        <v>1435</v>
      </c>
      <c r="G52" s="12">
        <v>1402</v>
      </c>
      <c r="H52" s="12">
        <v>1506</v>
      </c>
      <c r="I52" s="12">
        <v>1573</v>
      </c>
      <c r="J52" s="12">
        <v>1412</v>
      </c>
      <c r="K52" s="12">
        <v>1212</v>
      </c>
      <c r="L52" s="12">
        <v>1407</v>
      </c>
      <c r="M52" s="36">
        <v>0.1</v>
      </c>
      <c r="N52" s="24">
        <v>0.1</v>
      </c>
      <c r="O52" s="24">
        <v>0.11</v>
      </c>
      <c r="P52" s="24">
        <v>0.11</v>
      </c>
      <c r="Q52" s="24">
        <v>0.1</v>
      </c>
      <c r="R52" s="24">
        <v>0.11</v>
      </c>
      <c r="S52" s="24">
        <v>0.11</v>
      </c>
      <c r="T52" s="24">
        <v>0.1</v>
      </c>
      <c r="U52" s="24">
        <v>0.1</v>
      </c>
      <c r="V52" s="24">
        <v>0.11</v>
      </c>
    </row>
    <row r="53" spans="1:22" s="21" customFormat="1" x14ac:dyDescent="0.2">
      <c r="A53" s="99" t="str">
        <f t="shared" si="2"/>
        <v>Custody</v>
      </c>
      <c r="B53" s="48" t="s">
        <v>44</v>
      </c>
      <c r="C53" s="12">
        <v>205</v>
      </c>
      <c r="D53" s="12">
        <v>268</v>
      </c>
      <c r="E53" s="12">
        <v>359</v>
      </c>
      <c r="F53" s="12">
        <v>366</v>
      </c>
      <c r="G53" s="12">
        <v>415</v>
      </c>
      <c r="H53" s="12">
        <v>397</v>
      </c>
      <c r="I53" s="12">
        <v>374</v>
      </c>
      <c r="J53" s="12">
        <v>349</v>
      </c>
      <c r="K53" s="12">
        <v>276</v>
      </c>
      <c r="L53" s="12">
        <v>291</v>
      </c>
      <c r="M53" s="36">
        <v>0.02</v>
      </c>
      <c r="N53" s="24">
        <v>0.03</v>
      </c>
      <c r="O53" s="24">
        <v>0.03</v>
      </c>
      <c r="P53" s="24">
        <v>0.03</v>
      </c>
      <c r="Q53" s="24">
        <v>0.03</v>
      </c>
      <c r="R53" s="24">
        <v>0.03</v>
      </c>
      <c r="S53" s="24">
        <v>0.03</v>
      </c>
      <c r="T53" s="24">
        <v>0.03</v>
      </c>
      <c r="U53" s="24">
        <v>0.02</v>
      </c>
      <c r="V53" s="24">
        <v>0.02</v>
      </c>
    </row>
    <row r="54" spans="1:22" s="21" customFormat="1" x14ac:dyDescent="0.2">
      <c r="A54" s="99" t="str">
        <f t="shared" si="2"/>
        <v>Custody</v>
      </c>
      <c r="B54" s="48" t="s">
        <v>45</v>
      </c>
      <c r="C54" s="12">
        <v>707</v>
      </c>
      <c r="D54" s="12">
        <v>767</v>
      </c>
      <c r="E54" s="12">
        <v>799</v>
      </c>
      <c r="F54" s="12">
        <v>884</v>
      </c>
      <c r="G54" s="12">
        <v>953</v>
      </c>
      <c r="H54" s="12">
        <v>880</v>
      </c>
      <c r="I54" s="12">
        <v>911</v>
      </c>
      <c r="J54" s="12">
        <v>957</v>
      </c>
      <c r="K54" s="12">
        <v>822</v>
      </c>
      <c r="L54" s="12">
        <v>782</v>
      </c>
      <c r="M54" s="36">
        <v>7.0000000000000007E-2</v>
      </c>
      <c r="N54" s="24">
        <v>7.0000000000000007E-2</v>
      </c>
      <c r="O54" s="24">
        <v>7.0000000000000007E-2</v>
      </c>
      <c r="P54" s="24">
        <v>7.0000000000000007E-2</v>
      </c>
      <c r="Q54" s="24">
        <v>7.0000000000000007E-2</v>
      </c>
      <c r="R54" s="24">
        <v>7.0000000000000007E-2</v>
      </c>
      <c r="S54" s="24">
        <v>0.06</v>
      </c>
      <c r="T54" s="24">
        <v>7.0000000000000007E-2</v>
      </c>
      <c r="U54" s="24">
        <v>7.0000000000000007E-2</v>
      </c>
      <c r="V54" s="24">
        <v>0.06</v>
      </c>
    </row>
    <row r="55" spans="1:22" s="21" customFormat="1" x14ac:dyDescent="0.2">
      <c r="A55" s="99" t="str">
        <f t="shared" si="2"/>
        <v>Custody</v>
      </c>
      <c r="B55" s="48" t="s">
        <v>46</v>
      </c>
      <c r="C55" s="12">
        <v>265</v>
      </c>
      <c r="D55" s="12">
        <v>265</v>
      </c>
      <c r="E55" s="12">
        <v>329</v>
      </c>
      <c r="F55" s="12">
        <v>422</v>
      </c>
      <c r="G55" s="12">
        <v>466</v>
      </c>
      <c r="H55" s="12">
        <v>502</v>
      </c>
      <c r="I55" s="12">
        <v>557</v>
      </c>
      <c r="J55" s="12">
        <v>565</v>
      </c>
      <c r="K55" s="12">
        <v>522</v>
      </c>
      <c r="L55" s="12">
        <v>591</v>
      </c>
      <c r="M55" s="36">
        <v>0.03</v>
      </c>
      <c r="N55" s="24">
        <v>0.02</v>
      </c>
      <c r="O55" s="24">
        <v>0.03</v>
      </c>
      <c r="P55" s="24">
        <v>0.03</v>
      </c>
      <c r="Q55" s="24">
        <v>0.03</v>
      </c>
      <c r="R55" s="24">
        <v>0.04</v>
      </c>
      <c r="S55" s="24">
        <v>0.04</v>
      </c>
      <c r="T55" s="24">
        <v>0.04</v>
      </c>
      <c r="U55" s="24">
        <v>0.04</v>
      </c>
      <c r="V55" s="24">
        <v>0.05</v>
      </c>
    </row>
    <row r="56" spans="1:22" s="21" customFormat="1" x14ac:dyDescent="0.2">
      <c r="A56" s="99" t="str">
        <f t="shared" si="2"/>
        <v>Custody</v>
      </c>
      <c r="B56" s="48" t="s">
        <v>47</v>
      </c>
      <c r="C56" s="12">
        <v>341</v>
      </c>
      <c r="D56" s="12">
        <v>313</v>
      </c>
      <c r="E56" s="12">
        <v>341</v>
      </c>
      <c r="F56" s="12">
        <v>320</v>
      </c>
      <c r="G56" s="12">
        <v>388</v>
      </c>
      <c r="H56" s="12">
        <v>359</v>
      </c>
      <c r="I56" s="12">
        <v>369</v>
      </c>
      <c r="J56" s="12">
        <v>414</v>
      </c>
      <c r="K56" s="12">
        <v>338</v>
      </c>
      <c r="L56" s="12">
        <v>390</v>
      </c>
      <c r="M56" s="36">
        <v>0.03</v>
      </c>
      <c r="N56" s="24">
        <v>0.03</v>
      </c>
      <c r="O56" s="24">
        <v>0.03</v>
      </c>
      <c r="P56" s="24">
        <v>0.02</v>
      </c>
      <c r="Q56" s="24">
        <v>0.03</v>
      </c>
      <c r="R56" s="24">
        <v>0.03</v>
      </c>
      <c r="S56" s="24">
        <v>0.03</v>
      </c>
      <c r="T56" s="24">
        <v>0.03</v>
      </c>
      <c r="U56" s="24">
        <v>0.03</v>
      </c>
      <c r="V56" s="24">
        <v>0.03</v>
      </c>
    </row>
    <row r="57" spans="1:22" s="21" customFormat="1" x14ac:dyDescent="0.2">
      <c r="A57" s="99" t="str">
        <f t="shared" si="2"/>
        <v>Custody</v>
      </c>
      <c r="B57" s="48" t="s">
        <v>48</v>
      </c>
      <c r="C57" s="12">
        <v>189</v>
      </c>
      <c r="D57" s="12">
        <v>200</v>
      </c>
      <c r="E57" s="12">
        <v>179</v>
      </c>
      <c r="F57" s="12">
        <v>202</v>
      </c>
      <c r="G57" s="12">
        <v>231</v>
      </c>
      <c r="H57" s="12">
        <v>219</v>
      </c>
      <c r="I57" s="12">
        <v>235</v>
      </c>
      <c r="J57" s="12">
        <v>241</v>
      </c>
      <c r="K57" s="12">
        <v>216</v>
      </c>
      <c r="L57" s="12">
        <v>246</v>
      </c>
      <c r="M57" s="36">
        <v>0.02</v>
      </c>
      <c r="N57" s="24">
        <v>0.02</v>
      </c>
      <c r="O57" s="24">
        <v>0.02</v>
      </c>
      <c r="P57" s="24">
        <v>0.02</v>
      </c>
      <c r="Q57" s="24">
        <v>0.02</v>
      </c>
      <c r="R57" s="24">
        <v>0.02</v>
      </c>
      <c r="S57" s="24">
        <v>0.02</v>
      </c>
      <c r="T57" s="24">
        <v>0.02</v>
      </c>
      <c r="U57" s="24">
        <v>0.02</v>
      </c>
      <c r="V57" s="24">
        <v>0.02</v>
      </c>
    </row>
    <row r="58" spans="1:22" s="21" customFormat="1" x14ac:dyDescent="0.2">
      <c r="A58" s="99" t="str">
        <f t="shared" si="2"/>
        <v>Custody</v>
      </c>
      <c r="B58" s="48" t="s">
        <v>49</v>
      </c>
      <c r="C58" s="12">
        <v>635</v>
      </c>
      <c r="D58" s="12">
        <v>676</v>
      </c>
      <c r="E58" s="12">
        <v>723</v>
      </c>
      <c r="F58" s="12">
        <v>810</v>
      </c>
      <c r="G58" s="12">
        <v>852</v>
      </c>
      <c r="H58" s="12">
        <v>844</v>
      </c>
      <c r="I58" s="12">
        <v>846</v>
      </c>
      <c r="J58" s="12">
        <v>824</v>
      </c>
      <c r="K58" s="12">
        <v>663</v>
      </c>
      <c r="L58" s="12">
        <v>707</v>
      </c>
      <c r="M58" s="36">
        <v>0.06</v>
      </c>
      <c r="N58" s="24">
        <v>0.06</v>
      </c>
      <c r="O58" s="24">
        <v>0.06</v>
      </c>
      <c r="P58" s="24">
        <v>0.06</v>
      </c>
      <c r="Q58" s="24">
        <v>0.06</v>
      </c>
      <c r="R58" s="24">
        <v>0.06</v>
      </c>
      <c r="S58" s="24">
        <v>0.06</v>
      </c>
      <c r="T58" s="24">
        <v>0.06</v>
      </c>
      <c r="U58" s="24">
        <v>0.06</v>
      </c>
      <c r="V58" s="24">
        <v>0.05</v>
      </c>
    </row>
    <row r="59" spans="1:22" s="21" customFormat="1" ht="24" x14ac:dyDescent="0.2">
      <c r="A59" s="99" t="str">
        <f t="shared" si="2"/>
        <v>Custody</v>
      </c>
      <c r="B59" s="48" t="s">
        <v>50</v>
      </c>
      <c r="C59" s="12">
        <v>1601</v>
      </c>
      <c r="D59" s="12">
        <v>1811</v>
      </c>
      <c r="E59" s="12">
        <v>2073</v>
      </c>
      <c r="F59" s="12">
        <v>2333</v>
      </c>
      <c r="G59" s="12">
        <v>2280</v>
      </c>
      <c r="H59" s="12">
        <v>2416</v>
      </c>
      <c r="I59" s="12">
        <v>2437</v>
      </c>
      <c r="J59" s="12">
        <v>2220</v>
      </c>
      <c r="K59" s="12">
        <v>1890</v>
      </c>
      <c r="L59" s="12">
        <v>1929</v>
      </c>
      <c r="M59" s="36">
        <v>0.16</v>
      </c>
      <c r="N59" s="24">
        <v>0.17</v>
      </c>
      <c r="O59" s="24">
        <v>0.17</v>
      </c>
      <c r="P59" s="24">
        <v>0.18</v>
      </c>
      <c r="Q59" s="24">
        <v>0.17</v>
      </c>
      <c r="R59" s="24">
        <v>0.18</v>
      </c>
      <c r="S59" s="24">
        <v>0.17</v>
      </c>
      <c r="T59" s="24">
        <v>0.16</v>
      </c>
      <c r="U59" s="24">
        <v>0.16</v>
      </c>
      <c r="V59" s="24">
        <v>0.15</v>
      </c>
    </row>
    <row r="60" spans="1:22" s="21" customFormat="1" ht="15" thickBot="1" x14ac:dyDescent="0.25">
      <c r="A60" s="100" t="str">
        <f>A59</f>
        <v>Custody</v>
      </c>
      <c r="B60" s="69" t="s">
        <v>51</v>
      </c>
      <c r="C60" s="75">
        <v>14</v>
      </c>
      <c r="D60" s="75">
        <v>15</v>
      </c>
      <c r="E60" s="75">
        <v>22</v>
      </c>
      <c r="F60" s="75">
        <v>17</v>
      </c>
      <c r="G60" s="75">
        <v>14</v>
      </c>
      <c r="H60" s="75">
        <v>16</v>
      </c>
      <c r="I60" s="75">
        <v>13</v>
      </c>
      <c r="J60" s="75">
        <v>9</v>
      </c>
      <c r="K60" s="75">
        <v>10</v>
      </c>
      <c r="L60" s="75">
        <v>7</v>
      </c>
      <c r="M60" s="76" t="s">
        <v>128</v>
      </c>
      <c r="N60" s="77" t="s">
        <v>128</v>
      </c>
      <c r="O60" s="77" t="s">
        <v>128</v>
      </c>
      <c r="P60" s="77" t="s">
        <v>128</v>
      </c>
      <c r="Q60" s="77" t="s">
        <v>128</v>
      </c>
      <c r="R60" s="77" t="s">
        <v>128</v>
      </c>
      <c r="S60" s="77" t="s">
        <v>128</v>
      </c>
      <c r="T60" s="77" t="s">
        <v>128</v>
      </c>
      <c r="U60" s="77" t="s">
        <v>128</v>
      </c>
      <c r="V60" s="77" t="s">
        <v>128</v>
      </c>
    </row>
  </sheetData>
  <autoFilter ref="A9:B60" xr:uid="{D104EA01-C920-4FBB-B94C-ECF0EBB80275}"/>
  <mergeCells count="12">
    <mergeCell ref="A3:V3"/>
    <mergeCell ref="A4:V4"/>
    <mergeCell ref="A1:V1"/>
    <mergeCell ref="A7:V7"/>
    <mergeCell ref="A44:A60"/>
    <mergeCell ref="A5:V5"/>
    <mergeCell ref="A6:V6"/>
    <mergeCell ref="C8:L8"/>
    <mergeCell ref="M8:V8"/>
    <mergeCell ref="A10:A26"/>
    <mergeCell ref="A27:A43"/>
    <mergeCell ref="A2:V2"/>
  </mergeCells>
  <hyperlinks>
    <hyperlink ref="A5" location="'Data and definitions'!A1" display="For more information on how to interpret these figures, please read the Definitions and data notes." xr:uid="{9EE14C1C-4141-4866-9C87-D65C53847734}"/>
    <hyperlink ref="A5:F5" location="'Data and definitions'!A1" display="For more information on how to interpret these figures, please read the Definitions and data notes." xr:uid="{EBD88535-CA2C-4FC6-AE4D-5E2ABF752D60}"/>
    <hyperlink ref="A6" location="Contents!A1" display="Return to Contents page" xr:uid="{6A5F2446-B15F-4A46-A96E-173ABB869737}"/>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A8C91-8623-46E6-8028-2B0DD7B03BE1}">
  <sheetPr codeName="Sheet10"/>
  <dimension ref="A1:V85"/>
  <sheetViews>
    <sheetView zoomScaleNormal="100" workbookViewId="0">
      <pane ySplit="10" topLeftCell="A11" activePane="bottomLeft" state="frozen"/>
      <selection pane="bottomLeft" sqref="A1:V1"/>
    </sheetView>
  </sheetViews>
  <sheetFormatPr defaultColWidth="9" defaultRowHeight="14.25" x14ac:dyDescent="0.2"/>
  <cols>
    <col min="1" max="2" width="15.75" style="21" customWidth="1"/>
    <col min="3" max="22" width="8.125" style="21" customWidth="1"/>
    <col min="23" max="16384" width="9" style="21"/>
  </cols>
  <sheetData>
    <row r="1" spans="1:22" ht="15" x14ac:dyDescent="0.2">
      <c r="A1" s="96" t="s">
        <v>110</v>
      </c>
      <c r="B1" s="96"/>
      <c r="C1" s="96"/>
      <c r="D1" s="96"/>
      <c r="E1" s="96"/>
      <c r="F1" s="96"/>
      <c r="G1" s="96"/>
      <c r="H1" s="96"/>
      <c r="I1" s="96"/>
      <c r="J1" s="96"/>
      <c r="K1" s="96"/>
      <c r="L1" s="96"/>
      <c r="M1" s="96"/>
      <c r="N1" s="96"/>
      <c r="O1" s="96"/>
      <c r="P1" s="96"/>
      <c r="Q1" s="96"/>
      <c r="R1" s="96"/>
      <c r="S1" s="96"/>
      <c r="T1" s="96"/>
      <c r="U1" s="96"/>
      <c r="V1" s="96"/>
    </row>
    <row r="2" spans="1:22" x14ac:dyDescent="0.2">
      <c r="A2" s="95" t="s">
        <v>109</v>
      </c>
      <c r="B2" s="95"/>
      <c r="C2" s="95"/>
      <c r="D2" s="95"/>
      <c r="E2" s="95"/>
      <c r="F2" s="95"/>
      <c r="G2" s="95"/>
      <c r="H2" s="95"/>
      <c r="I2" s="95"/>
      <c r="J2" s="95"/>
      <c r="K2" s="95"/>
      <c r="L2" s="95"/>
      <c r="M2" s="95"/>
      <c r="N2" s="95"/>
      <c r="O2" s="95"/>
      <c r="P2" s="95"/>
      <c r="Q2" s="95"/>
      <c r="R2" s="95"/>
      <c r="S2" s="95"/>
      <c r="T2" s="95"/>
      <c r="U2" s="95"/>
      <c r="V2" s="95"/>
    </row>
    <row r="3" spans="1:22" x14ac:dyDescent="0.2">
      <c r="A3" s="95" t="s">
        <v>63</v>
      </c>
      <c r="B3" s="95"/>
      <c r="C3" s="95"/>
      <c r="D3" s="95"/>
      <c r="E3" s="95"/>
      <c r="F3" s="95"/>
      <c r="G3" s="95"/>
      <c r="H3" s="95"/>
      <c r="I3" s="95"/>
      <c r="J3" s="95"/>
      <c r="K3" s="95"/>
      <c r="L3" s="95"/>
      <c r="M3" s="95"/>
      <c r="N3" s="95"/>
      <c r="O3" s="95"/>
      <c r="P3" s="95"/>
      <c r="Q3" s="95"/>
      <c r="R3" s="95"/>
      <c r="S3" s="95"/>
      <c r="T3" s="95"/>
      <c r="U3" s="95"/>
      <c r="V3" s="95"/>
    </row>
    <row r="4" spans="1:22" x14ac:dyDescent="0.2">
      <c r="A4" s="95" t="s">
        <v>96</v>
      </c>
      <c r="B4" s="95"/>
      <c r="C4" s="95"/>
      <c r="D4" s="95"/>
      <c r="E4" s="95"/>
      <c r="F4" s="95"/>
      <c r="G4" s="95"/>
      <c r="H4" s="95"/>
      <c r="I4" s="95"/>
      <c r="J4" s="95"/>
      <c r="K4" s="95"/>
      <c r="L4" s="95"/>
      <c r="M4" s="95"/>
      <c r="N4" s="95"/>
      <c r="O4" s="95"/>
      <c r="P4" s="95"/>
      <c r="Q4" s="95"/>
      <c r="R4" s="95"/>
      <c r="S4" s="95"/>
      <c r="T4" s="95"/>
      <c r="U4" s="95"/>
      <c r="V4" s="95"/>
    </row>
    <row r="5" spans="1:22" ht="26.1" customHeight="1" x14ac:dyDescent="0.2">
      <c r="A5" s="102" t="s">
        <v>19</v>
      </c>
      <c r="B5" s="95"/>
      <c r="C5" s="95"/>
      <c r="D5" s="95"/>
      <c r="E5" s="95"/>
      <c r="F5" s="95"/>
      <c r="G5" s="95"/>
      <c r="H5" s="95"/>
      <c r="I5" s="95"/>
      <c r="J5" s="95"/>
      <c r="K5" s="95"/>
      <c r="L5" s="95"/>
      <c r="M5" s="95"/>
      <c r="N5" s="95"/>
      <c r="O5" s="95"/>
      <c r="P5" s="95"/>
      <c r="Q5" s="95"/>
      <c r="R5" s="95"/>
      <c r="S5" s="95"/>
      <c r="T5" s="95"/>
      <c r="U5" s="95"/>
      <c r="V5" s="95"/>
    </row>
    <row r="6" spans="1:22" s="34" customFormat="1" x14ac:dyDescent="0.2">
      <c r="A6" s="97" t="s">
        <v>16</v>
      </c>
      <c r="B6" s="97"/>
      <c r="C6" s="97"/>
      <c r="D6" s="97"/>
      <c r="E6" s="97"/>
      <c r="F6" s="97"/>
      <c r="G6" s="97"/>
      <c r="H6" s="97"/>
      <c r="I6" s="97"/>
      <c r="J6" s="97"/>
      <c r="K6" s="97"/>
      <c r="L6" s="97"/>
      <c r="M6" s="97"/>
      <c r="N6" s="97"/>
      <c r="O6" s="97"/>
      <c r="P6" s="97"/>
      <c r="Q6" s="97"/>
      <c r="R6" s="97"/>
      <c r="S6" s="97"/>
      <c r="T6" s="97"/>
      <c r="U6" s="97"/>
      <c r="V6" s="97"/>
    </row>
    <row r="7" spans="1:22" s="64" customFormat="1" x14ac:dyDescent="0.2">
      <c r="A7" s="97" t="s">
        <v>17</v>
      </c>
      <c r="B7" s="97"/>
      <c r="C7" s="97"/>
      <c r="D7" s="97"/>
      <c r="E7" s="97"/>
      <c r="F7" s="97"/>
      <c r="G7" s="97"/>
      <c r="H7" s="97"/>
      <c r="I7" s="97"/>
      <c r="J7" s="97"/>
      <c r="K7" s="97"/>
      <c r="L7" s="97"/>
      <c r="M7" s="97"/>
      <c r="N7" s="97"/>
      <c r="O7" s="97"/>
      <c r="P7" s="97"/>
      <c r="Q7" s="97"/>
      <c r="R7" s="97"/>
      <c r="S7" s="97"/>
      <c r="T7" s="97"/>
      <c r="U7" s="97"/>
      <c r="V7" s="97"/>
    </row>
    <row r="8" spans="1:22" x14ac:dyDescent="0.2">
      <c r="A8" s="95" t="s">
        <v>99</v>
      </c>
      <c r="B8" s="95"/>
      <c r="C8" s="95"/>
      <c r="D8" s="95"/>
      <c r="E8" s="95"/>
      <c r="F8" s="95"/>
      <c r="G8" s="95"/>
      <c r="H8" s="95"/>
      <c r="I8" s="95"/>
      <c r="J8" s="95"/>
      <c r="K8" s="95"/>
      <c r="L8" s="95"/>
      <c r="M8" s="95"/>
      <c r="N8" s="95"/>
      <c r="O8" s="95"/>
      <c r="P8" s="95"/>
      <c r="Q8" s="95"/>
      <c r="R8" s="95"/>
      <c r="S8" s="95"/>
      <c r="T8" s="95"/>
      <c r="U8" s="95"/>
      <c r="V8" s="95"/>
    </row>
    <row r="9" spans="1:22" s="23" customFormat="1" x14ac:dyDescent="0.2">
      <c r="A9" s="4"/>
      <c r="B9" s="4"/>
      <c r="C9" s="101" t="s">
        <v>31</v>
      </c>
      <c r="D9" s="101"/>
      <c r="E9" s="101"/>
      <c r="F9" s="101"/>
      <c r="G9" s="101"/>
      <c r="H9" s="101"/>
      <c r="I9" s="101"/>
      <c r="J9" s="101"/>
      <c r="K9" s="101"/>
      <c r="L9" s="101"/>
      <c r="M9" s="94" t="s">
        <v>15</v>
      </c>
      <c r="N9" s="101"/>
      <c r="O9" s="101"/>
      <c r="P9" s="101"/>
      <c r="Q9" s="101"/>
      <c r="R9" s="101"/>
      <c r="S9" s="101"/>
      <c r="T9" s="101"/>
      <c r="U9" s="101"/>
      <c r="V9" s="101"/>
    </row>
    <row r="10" spans="1:22" s="20" customFormat="1" x14ac:dyDescent="0.2">
      <c r="A10" s="50" t="s">
        <v>32</v>
      </c>
      <c r="B10" s="50"/>
      <c r="C10" s="49" t="s">
        <v>20</v>
      </c>
      <c r="D10" s="49" t="s">
        <v>21</v>
      </c>
      <c r="E10" s="49" t="s">
        <v>22</v>
      </c>
      <c r="F10" s="49" t="s">
        <v>23</v>
      </c>
      <c r="G10" s="49" t="s">
        <v>24</v>
      </c>
      <c r="H10" s="49" t="s">
        <v>25</v>
      </c>
      <c r="I10" s="49" t="s">
        <v>26</v>
      </c>
      <c r="J10" s="49" t="s">
        <v>27</v>
      </c>
      <c r="K10" s="49" t="s">
        <v>28</v>
      </c>
      <c r="L10" s="49" t="s">
        <v>29</v>
      </c>
      <c r="M10" s="31" t="s">
        <v>20</v>
      </c>
      <c r="N10" s="49" t="s">
        <v>21</v>
      </c>
      <c r="O10" s="49" t="s">
        <v>22</v>
      </c>
      <c r="P10" s="49" t="s">
        <v>23</v>
      </c>
      <c r="Q10" s="49" t="s">
        <v>24</v>
      </c>
      <c r="R10" s="49" t="s">
        <v>25</v>
      </c>
      <c r="S10" s="49" t="s">
        <v>26</v>
      </c>
      <c r="T10" s="49" t="s">
        <v>27</v>
      </c>
      <c r="U10" s="49" t="s">
        <v>28</v>
      </c>
      <c r="V10" s="49" t="s">
        <v>29</v>
      </c>
    </row>
    <row r="11" spans="1:22" x14ac:dyDescent="0.2">
      <c r="A11" s="103" t="s">
        <v>71</v>
      </c>
      <c r="B11" s="51" t="s">
        <v>0</v>
      </c>
      <c r="C11" s="26">
        <v>61786</v>
      </c>
      <c r="D11" s="26">
        <v>59989</v>
      </c>
      <c r="E11" s="26">
        <v>60148</v>
      </c>
      <c r="F11" s="26">
        <v>60916</v>
      </c>
      <c r="G11" s="26">
        <v>59225</v>
      </c>
      <c r="H11" s="26">
        <v>57287</v>
      </c>
      <c r="I11" s="26">
        <v>52142</v>
      </c>
      <c r="J11" s="26">
        <v>54857</v>
      </c>
      <c r="K11" s="26">
        <v>44068</v>
      </c>
      <c r="L11" s="26">
        <v>50434</v>
      </c>
      <c r="M11" s="41">
        <v>1</v>
      </c>
      <c r="N11" s="42">
        <v>1</v>
      </c>
      <c r="O11" s="42">
        <v>1</v>
      </c>
      <c r="P11" s="42">
        <v>1</v>
      </c>
      <c r="Q11" s="42">
        <v>1</v>
      </c>
      <c r="R11" s="42">
        <v>1</v>
      </c>
      <c r="S11" s="42">
        <v>1</v>
      </c>
      <c r="T11" s="42">
        <v>1</v>
      </c>
      <c r="U11" s="42">
        <v>1</v>
      </c>
      <c r="V11" s="42">
        <v>1</v>
      </c>
    </row>
    <row r="12" spans="1:22" x14ac:dyDescent="0.2">
      <c r="A12" s="99" t="str">
        <f t="shared" ref="A12:A35" si="0">A11</f>
        <v>Bail</v>
      </c>
      <c r="B12" s="52" t="s">
        <v>11</v>
      </c>
      <c r="C12" s="27"/>
      <c r="D12" s="27"/>
      <c r="E12" s="27"/>
      <c r="F12" s="27"/>
      <c r="G12" s="27"/>
      <c r="H12" s="27"/>
      <c r="I12" s="27"/>
      <c r="J12" s="27"/>
      <c r="K12" s="27"/>
      <c r="L12" s="27"/>
      <c r="M12" s="43"/>
      <c r="N12" s="45"/>
      <c r="O12" s="45"/>
      <c r="P12" s="45"/>
      <c r="Q12" s="45"/>
      <c r="R12" s="45"/>
      <c r="S12" s="45"/>
      <c r="T12" s="45"/>
      <c r="U12" s="45"/>
      <c r="V12" s="45"/>
    </row>
    <row r="13" spans="1:22" x14ac:dyDescent="0.2">
      <c r="A13" s="99" t="str">
        <f t="shared" si="0"/>
        <v>Bail</v>
      </c>
      <c r="B13" s="48" t="s">
        <v>1</v>
      </c>
      <c r="C13" s="12">
        <v>13963</v>
      </c>
      <c r="D13" s="12">
        <v>13803</v>
      </c>
      <c r="E13" s="12">
        <v>13693</v>
      </c>
      <c r="F13" s="12">
        <v>13888</v>
      </c>
      <c r="G13" s="12">
        <v>13501</v>
      </c>
      <c r="H13" s="12">
        <v>12816</v>
      </c>
      <c r="I13" s="12">
        <v>11417</v>
      </c>
      <c r="J13" s="12">
        <v>12004</v>
      </c>
      <c r="K13" s="12">
        <v>9280</v>
      </c>
      <c r="L13" s="12">
        <v>10580</v>
      </c>
      <c r="M13" s="33">
        <v>0.23</v>
      </c>
      <c r="N13" s="24">
        <v>0.23</v>
      </c>
      <c r="O13" s="24">
        <v>0.23</v>
      </c>
      <c r="P13" s="24">
        <v>0.23</v>
      </c>
      <c r="Q13" s="24">
        <v>0.23</v>
      </c>
      <c r="R13" s="24">
        <v>0.22</v>
      </c>
      <c r="S13" s="24">
        <v>0.22</v>
      </c>
      <c r="T13" s="24">
        <v>0.22</v>
      </c>
      <c r="U13" s="24">
        <v>0.21</v>
      </c>
      <c r="V13" s="24">
        <v>0.21</v>
      </c>
    </row>
    <row r="14" spans="1:22" x14ac:dyDescent="0.2">
      <c r="A14" s="99" t="str">
        <f t="shared" si="0"/>
        <v>Bail</v>
      </c>
      <c r="B14" s="48" t="s">
        <v>2</v>
      </c>
      <c r="C14" s="12">
        <v>47702</v>
      </c>
      <c r="D14" s="12">
        <v>46079</v>
      </c>
      <c r="E14" s="12">
        <v>46370</v>
      </c>
      <c r="F14" s="12">
        <v>46921</v>
      </c>
      <c r="G14" s="12">
        <v>45618</v>
      </c>
      <c r="H14" s="12">
        <v>44390</v>
      </c>
      <c r="I14" s="12">
        <v>40644</v>
      </c>
      <c r="J14" s="12">
        <v>42785</v>
      </c>
      <c r="K14" s="12">
        <v>34739</v>
      </c>
      <c r="L14" s="12">
        <v>39812</v>
      </c>
      <c r="M14" s="33">
        <v>0.77</v>
      </c>
      <c r="N14" s="24">
        <v>0.77</v>
      </c>
      <c r="O14" s="24">
        <v>0.77</v>
      </c>
      <c r="P14" s="24">
        <v>0.77</v>
      </c>
      <c r="Q14" s="24">
        <v>0.77</v>
      </c>
      <c r="R14" s="24">
        <v>0.77</v>
      </c>
      <c r="S14" s="24">
        <v>0.78</v>
      </c>
      <c r="T14" s="24">
        <v>0.78</v>
      </c>
      <c r="U14" s="24">
        <v>0.79</v>
      </c>
      <c r="V14" s="24">
        <v>0.79</v>
      </c>
    </row>
    <row r="15" spans="1:22" x14ac:dyDescent="0.2">
      <c r="A15" s="99" t="str">
        <f t="shared" si="0"/>
        <v>Bail</v>
      </c>
      <c r="B15" s="53" t="s">
        <v>3</v>
      </c>
      <c r="C15" s="13">
        <v>121</v>
      </c>
      <c r="D15" s="13">
        <v>107</v>
      </c>
      <c r="E15" s="13">
        <v>85</v>
      </c>
      <c r="F15" s="13">
        <v>107</v>
      </c>
      <c r="G15" s="13">
        <v>106</v>
      </c>
      <c r="H15" s="13">
        <v>81</v>
      </c>
      <c r="I15" s="13">
        <v>81</v>
      </c>
      <c r="J15" s="13">
        <v>68</v>
      </c>
      <c r="K15" s="13">
        <v>49</v>
      </c>
      <c r="L15" s="13">
        <v>42</v>
      </c>
      <c r="M15" s="44" t="s">
        <v>128</v>
      </c>
      <c r="N15" s="29" t="s">
        <v>128</v>
      </c>
      <c r="O15" s="29" t="s">
        <v>128</v>
      </c>
      <c r="P15" s="29" t="s">
        <v>128</v>
      </c>
      <c r="Q15" s="29" t="s">
        <v>128</v>
      </c>
      <c r="R15" s="29" t="s">
        <v>128</v>
      </c>
      <c r="S15" s="29" t="s">
        <v>128</v>
      </c>
      <c r="T15" s="29" t="s">
        <v>128</v>
      </c>
      <c r="U15" s="29" t="s">
        <v>128</v>
      </c>
      <c r="V15" s="29" t="s">
        <v>128</v>
      </c>
    </row>
    <row r="16" spans="1:22" x14ac:dyDescent="0.2">
      <c r="A16" s="99" t="str">
        <f t="shared" si="0"/>
        <v>Bail</v>
      </c>
      <c r="B16" s="25" t="s">
        <v>4</v>
      </c>
      <c r="C16" s="28"/>
      <c r="D16" s="28"/>
      <c r="E16" s="28"/>
      <c r="F16" s="28"/>
      <c r="G16" s="28"/>
      <c r="H16" s="28"/>
      <c r="I16" s="28"/>
      <c r="J16" s="28"/>
      <c r="K16" s="28"/>
      <c r="L16" s="28"/>
      <c r="M16" s="35"/>
      <c r="N16" s="38"/>
      <c r="O16" s="38"/>
      <c r="P16" s="38"/>
      <c r="Q16" s="38"/>
      <c r="R16" s="38"/>
      <c r="S16" s="38"/>
      <c r="T16" s="38"/>
      <c r="U16" s="38"/>
      <c r="V16" s="38"/>
    </row>
    <row r="17" spans="1:22" x14ac:dyDescent="0.2">
      <c r="A17" s="99" t="str">
        <f t="shared" si="0"/>
        <v>Bail</v>
      </c>
      <c r="B17" s="48" t="s">
        <v>5</v>
      </c>
      <c r="C17" s="12">
        <v>25301</v>
      </c>
      <c r="D17" s="12">
        <v>24246</v>
      </c>
      <c r="E17" s="12">
        <v>24149</v>
      </c>
      <c r="F17" s="12">
        <v>23796</v>
      </c>
      <c r="G17" s="12">
        <v>22843</v>
      </c>
      <c r="H17" s="12">
        <v>21684</v>
      </c>
      <c r="I17" s="12">
        <v>19813</v>
      </c>
      <c r="J17" s="12">
        <v>20920</v>
      </c>
      <c r="K17" s="12">
        <v>16882</v>
      </c>
      <c r="L17" s="12">
        <v>17851</v>
      </c>
      <c r="M17" s="33">
        <v>0.41</v>
      </c>
      <c r="N17" s="24">
        <v>0.4</v>
      </c>
      <c r="O17" s="24">
        <v>0.4</v>
      </c>
      <c r="P17" s="24">
        <v>0.39</v>
      </c>
      <c r="Q17" s="24">
        <v>0.39</v>
      </c>
      <c r="R17" s="24">
        <v>0.38</v>
      </c>
      <c r="S17" s="24">
        <v>0.38</v>
      </c>
      <c r="T17" s="24">
        <v>0.38</v>
      </c>
      <c r="U17" s="24">
        <v>0.38</v>
      </c>
      <c r="V17" s="24">
        <v>0.35</v>
      </c>
    </row>
    <row r="18" spans="1:22" x14ac:dyDescent="0.2">
      <c r="A18" s="99" t="str">
        <f t="shared" si="0"/>
        <v>Bail</v>
      </c>
      <c r="B18" s="48" t="s">
        <v>6</v>
      </c>
      <c r="C18" s="12">
        <v>25962</v>
      </c>
      <c r="D18" s="12">
        <v>25106</v>
      </c>
      <c r="E18" s="12">
        <v>25873</v>
      </c>
      <c r="F18" s="12">
        <v>26772</v>
      </c>
      <c r="G18" s="12">
        <v>26026</v>
      </c>
      <c r="H18" s="12">
        <v>25357</v>
      </c>
      <c r="I18" s="12">
        <v>23220</v>
      </c>
      <c r="J18" s="12">
        <v>24578</v>
      </c>
      <c r="K18" s="12">
        <v>19718</v>
      </c>
      <c r="L18" s="12">
        <v>22194</v>
      </c>
      <c r="M18" s="33">
        <v>0.42</v>
      </c>
      <c r="N18" s="24">
        <v>0.42</v>
      </c>
      <c r="O18" s="24">
        <v>0.43</v>
      </c>
      <c r="P18" s="24">
        <v>0.44</v>
      </c>
      <c r="Q18" s="24">
        <v>0.44</v>
      </c>
      <c r="R18" s="24">
        <v>0.44</v>
      </c>
      <c r="S18" s="24">
        <v>0.45</v>
      </c>
      <c r="T18" s="24">
        <v>0.45</v>
      </c>
      <c r="U18" s="24">
        <v>0.45</v>
      </c>
      <c r="V18" s="24">
        <v>0.44</v>
      </c>
    </row>
    <row r="19" spans="1:22" x14ac:dyDescent="0.2">
      <c r="A19" s="99" t="str">
        <f t="shared" si="0"/>
        <v>Bail</v>
      </c>
      <c r="B19" s="48" t="s">
        <v>14</v>
      </c>
      <c r="C19" s="12">
        <v>6964</v>
      </c>
      <c r="D19" s="12">
        <v>6705</v>
      </c>
      <c r="E19" s="12">
        <v>6571</v>
      </c>
      <c r="F19" s="12">
        <v>6501</v>
      </c>
      <c r="G19" s="12">
        <v>6183</v>
      </c>
      <c r="H19" s="12">
        <v>5979</v>
      </c>
      <c r="I19" s="12">
        <v>5343</v>
      </c>
      <c r="J19" s="12">
        <v>5535</v>
      </c>
      <c r="K19" s="12">
        <v>4010</v>
      </c>
      <c r="L19" s="12">
        <v>5253</v>
      </c>
      <c r="M19" s="33">
        <v>0.11</v>
      </c>
      <c r="N19" s="24">
        <v>0.11</v>
      </c>
      <c r="O19" s="24">
        <v>0.11</v>
      </c>
      <c r="P19" s="24">
        <v>0.11</v>
      </c>
      <c r="Q19" s="24">
        <v>0.1</v>
      </c>
      <c r="R19" s="24">
        <v>0.1</v>
      </c>
      <c r="S19" s="24">
        <v>0.1</v>
      </c>
      <c r="T19" s="24">
        <v>0.1</v>
      </c>
      <c r="U19" s="24">
        <v>0.09</v>
      </c>
      <c r="V19" s="24">
        <v>0.1</v>
      </c>
    </row>
    <row r="20" spans="1:22" x14ac:dyDescent="0.2">
      <c r="A20" s="99" t="str">
        <f t="shared" si="0"/>
        <v>Bail</v>
      </c>
      <c r="B20" s="48" t="s">
        <v>7</v>
      </c>
      <c r="C20" s="12">
        <v>2594</v>
      </c>
      <c r="D20" s="12">
        <v>2526</v>
      </c>
      <c r="E20" s="12">
        <v>2516</v>
      </c>
      <c r="F20" s="12">
        <v>2551</v>
      </c>
      <c r="G20" s="12">
        <v>2508</v>
      </c>
      <c r="H20" s="12">
        <v>2417</v>
      </c>
      <c r="I20" s="12">
        <v>2079</v>
      </c>
      <c r="J20" s="12">
        <v>2126</v>
      </c>
      <c r="K20" s="12">
        <v>1609</v>
      </c>
      <c r="L20" s="12">
        <v>1999</v>
      </c>
      <c r="M20" s="33">
        <v>0.04</v>
      </c>
      <c r="N20" s="24">
        <v>0.04</v>
      </c>
      <c r="O20" s="24">
        <v>0.04</v>
      </c>
      <c r="P20" s="24">
        <v>0.04</v>
      </c>
      <c r="Q20" s="24">
        <v>0.04</v>
      </c>
      <c r="R20" s="24">
        <v>0.04</v>
      </c>
      <c r="S20" s="24">
        <v>0.04</v>
      </c>
      <c r="T20" s="24">
        <v>0.04</v>
      </c>
      <c r="U20" s="24">
        <v>0.04</v>
      </c>
      <c r="V20" s="24">
        <v>0.04</v>
      </c>
    </row>
    <row r="21" spans="1:22" x14ac:dyDescent="0.2">
      <c r="A21" s="99" t="str">
        <f t="shared" si="0"/>
        <v>Bail</v>
      </c>
      <c r="B21" s="48" t="s">
        <v>8</v>
      </c>
      <c r="C21" s="12">
        <v>1409</v>
      </c>
      <c r="D21" s="12">
        <v>1324</v>
      </c>
      <c r="E21" s="12">
        <v>1332</v>
      </c>
      <c r="F21" s="12">
        <v>1260</v>
      </c>
      <c r="G21" s="12">
        <v>1233</v>
      </c>
      <c r="H21" s="12">
        <v>1213</v>
      </c>
      <c r="I21" s="12">
        <v>1078</v>
      </c>
      <c r="J21" s="12">
        <v>1121</v>
      </c>
      <c r="K21" s="12">
        <v>883</v>
      </c>
      <c r="L21" s="12">
        <v>960</v>
      </c>
      <c r="M21" s="33">
        <v>0.02</v>
      </c>
      <c r="N21" s="24">
        <v>0.02</v>
      </c>
      <c r="O21" s="24">
        <v>0.02</v>
      </c>
      <c r="P21" s="24">
        <v>0.02</v>
      </c>
      <c r="Q21" s="24">
        <v>0.02</v>
      </c>
      <c r="R21" s="24">
        <v>0.02</v>
      </c>
      <c r="S21" s="24">
        <v>0.02</v>
      </c>
      <c r="T21" s="24">
        <v>0.02</v>
      </c>
      <c r="U21" s="24">
        <v>0.02</v>
      </c>
      <c r="V21" s="24">
        <v>0.02</v>
      </c>
    </row>
    <row r="22" spans="1:22" x14ac:dyDescent="0.2">
      <c r="A22" s="99" t="str">
        <f t="shared" si="0"/>
        <v>Bail</v>
      </c>
      <c r="B22" s="53" t="s">
        <v>3</v>
      </c>
      <c r="C22" s="13">
        <v>3760</v>
      </c>
      <c r="D22" s="13">
        <v>4035</v>
      </c>
      <c r="E22" s="13">
        <v>3614</v>
      </c>
      <c r="F22" s="13">
        <v>3961</v>
      </c>
      <c r="G22" s="13">
        <v>4106</v>
      </c>
      <c r="H22" s="13">
        <v>4090</v>
      </c>
      <c r="I22" s="13">
        <v>3815</v>
      </c>
      <c r="J22" s="13">
        <v>3843</v>
      </c>
      <c r="K22" s="13">
        <v>3449</v>
      </c>
      <c r="L22" s="13">
        <v>4921</v>
      </c>
      <c r="M22" s="44">
        <v>0.06</v>
      </c>
      <c r="N22" s="29">
        <v>7.0000000000000007E-2</v>
      </c>
      <c r="O22" s="29">
        <v>0.06</v>
      </c>
      <c r="P22" s="29">
        <v>7.0000000000000007E-2</v>
      </c>
      <c r="Q22" s="29">
        <v>7.0000000000000007E-2</v>
      </c>
      <c r="R22" s="29">
        <v>7.0000000000000007E-2</v>
      </c>
      <c r="S22" s="29">
        <v>7.0000000000000007E-2</v>
      </c>
      <c r="T22" s="29">
        <v>7.0000000000000007E-2</v>
      </c>
      <c r="U22" s="29">
        <v>0.08</v>
      </c>
      <c r="V22" s="29">
        <v>0.1</v>
      </c>
    </row>
    <row r="23" spans="1:22" x14ac:dyDescent="0.2">
      <c r="A23" s="99" t="str">
        <f t="shared" si="0"/>
        <v>Bail</v>
      </c>
      <c r="B23" s="52" t="s">
        <v>9</v>
      </c>
      <c r="C23" s="27"/>
      <c r="D23" s="27"/>
      <c r="E23" s="27"/>
      <c r="F23" s="27"/>
      <c r="G23" s="27"/>
      <c r="H23" s="27"/>
      <c r="I23" s="27"/>
      <c r="J23" s="27"/>
      <c r="K23" s="27"/>
      <c r="L23" s="27"/>
      <c r="M23" s="35"/>
      <c r="N23" s="39"/>
      <c r="O23" s="39"/>
      <c r="P23" s="39"/>
      <c r="Q23" s="39"/>
      <c r="R23" s="39"/>
      <c r="S23" s="39"/>
      <c r="T23" s="39"/>
      <c r="U23" s="39"/>
      <c r="V23" s="39"/>
    </row>
    <row r="24" spans="1:22" x14ac:dyDescent="0.2">
      <c r="A24" s="99" t="str">
        <f t="shared" si="0"/>
        <v>Bail</v>
      </c>
      <c r="B24" s="48" t="s">
        <v>52</v>
      </c>
      <c r="C24" s="12">
        <v>9782</v>
      </c>
      <c r="D24" s="12">
        <v>8854</v>
      </c>
      <c r="E24" s="12">
        <v>8629</v>
      </c>
      <c r="F24" s="12">
        <v>8320</v>
      </c>
      <c r="G24" s="12">
        <v>7463</v>
      </c>
      <c r="H24" s="12">
        <v>6554</v>
      </c>
      <c r="I24" s="12">
        <v>5151</v>
      </c>
      <c r="J24" s="12">
        <v>4664</v>
      </c>
      <c r="K24" s="12">
        <v>3746</v>
      </c>
      <c r="L24" s="12">
        <v>4468</v>
      </c>
      <c r="M24" s="33">
        <v>0.16</v>
      </c>
      <c r="N24" s="24">
        <v>0.15</v>
      </c>
      <c r="O24" s="24">
        <v>0.14000000000000001</v>
      </c>
      <c r="P24" s="24">
        <v>0.14000000000000001</v>
      </c>
      <c r="Q24" s="24">
        <v>0.13</v>
      </c>
      <c r="R24" s="24">
        <v>0.11</v>
      </c>
      <c r="S24" s="24">
        <v>0.1</v>
      </c>
      <c r="T24" s="24">
        <v>0.09</v>
      </c>
      <c r="U24" s="24">
        <v>0.09</v>
      </c>
      <c r="V24" s="24">
        <v>0.09</v>
      </c>
    </row>
    <row r="25" spans="1:22" x14ac:dyDescent="0.2">
      <c r="A25" s="99" t="str">
        <f t="shared" si="0"/>
        <v>Bail</v>
      </c>
      <c r="B25" s="48" t="s">
        <v>53</v>
      </c>
      <c r="C25" s="12">
        <v>13640</v>
      </c>
      <c r="D25" s="12">
        <v>13004</v>
      </c>
      <c r="E25" s="12">
        <v>12901</v>
      </c>
      <c r="F25" s="12">
        <v>12645</v>
      </c>
      <c r="G25" s="12">
        <v>11719</v>
      </c>
      <c r="H25" s="12">
        <v>10681</v>
      </c>
      <c r="I25" s="12">
        <v>9159</v>
      </c>
      <c r="J25" s="12">
        <v>9337</v>
      </c>
      <c r="K25" s="12">
        <v>6957</v>
      </c>
      <c r="L25" s="12">
        <v>7686</v>
      </c>
      <c r="M25" s="33">
        <v>0.22</v>
      </c>
      <c r="N25" s="24">
        <v>0.22</v>
      </c>
      <c r="O25" s="24">
        <v>0.21</v>
      </c>
      <c r="P25" s="24">
        <v>0.21</v>
      </c>
      <c r="Q25" s="24">
        <v>0.2</v>
      </c>
      <c r="R25" s="24">
        <v>0.19</v>
      </c>
      <c r="S25" s="24">
        <v>0.18</v>
      </c>
      <c r="T25" s="24">
        <v>0.17</v>
      </c>
      <c r="U25" s="24">
        <v>0.16</v>
      </c>
      <c r="V25" s="24">
        <v>0.15</v>
      </c>
    </row>
    <row r="26" spans="1:22" x14ac:dyDescent="0.2">
      <c r="A26" s="99" t="str">
        <f t="shared" si="0"/>
        <v>Bail</v>
      </c>
      <c r="B26" s="48" t="s">
        <v>54</v>
      </c>
      <c r="C26" s="12">
        <v>9970</v>
      </c>
      <c r="D26" s="12">
        <v>9979</v>
      </c>
      <c r="E26" s="12">
        <v>10550</v>
      </c>
      <c r="F26" s="12">
        <v>11151</v>
      </c>
      <c r="G26" s="12">
        <v>11153</v>
      </c>
      <c r="H26" s="12">
        <v>10855</v>
      </c>
      <c r="I26" s="12">
        <v>9884</v>
      </c>
      <c r="J26" s="12">
        <v>10417</v>
      </c>
      <c r="K26" s="12">
        <v>7993</v>
      </c>
      <c r="L26" s="12">
        <v>8710</v>
      </c>
      <c r="M26" s="33">
        <v>0.16</v>
      </c>
      <c r="N26" s="24">
        <v>0.17</v>
      </c>
      <c r="O26" s="24">
        <v>0.18</v>
      </c>
      <c r="P26" s="24">
        <v>0.18</v>
      </c>
      <c r="Q26" s="24">
        <v>0.19</v>
      </c>
      <c r="R26" s="24">
        <v>0.19</v>
      </c>
      <c r="S26" s="24">
        <v>0.19</v>
      </c>
      <c r="T26" s="24">
        <v>0.19</v>
      </c>
      <c r="U26" s="24">
        <v>0.18</v>
      </c>
      <c r="V26" s="24">
        <v>0.17</v>
      </c>
    </row>
    <row r="27" spans="1:22" x14ac:dyDescent="0.2">
      <c r="A27" s="99" t="str">
        <f t="shared" si="0"/>
        <v>Bail</v>
      </c>
      <c r="B27" s="48" t="s">
        <v>55</v>
      </c>
      <c r="C27" s="12">
        <v>7090</v>
      </c>
      <c r="D27" s="12">
        <v>7017</v>
      </c>
      <c r="E27" s="12">
        <v>7470</v>
      </c>
      <c r="F27" s="12">
        <v>7896</v>
      </c>
      <c r="G27" s="12">
        <v>8037</v>
      </c>
      <c r="H27" s="12">
        <v>8184</v>
      </c>
      <c r="I27" s="12">
        <v>8078</v>
      </c>
      <c r="J27" s="12">
        <v>8877</v>
      </c>
      <c r="K27" s="12">
        <v>7284</v>
      </c>
      <c r="L27" s="12">
        <v>8333</v>
      </c>
      <c r="M27" s="33">
        <v>0.11</v>
      </c>
      <c r="N27" s="24">
        <v>0.12</v>
      </c>
      <c r="O27" s="24">
        <v>0.12</v>
      </c>
      <c r="P27" s="24">
        <v>0.13</v>
      </c>
      <c r="Q27" s="24">
        <v>0.14000000000000001</v>
      </c>
      <c r="R27" s="24">
        <v>0.14000000000000001</v>
      </c>
      <c r="S27" s="24">
        <v>0.15</v>
      </c>
      <c r="T27" s="24">
        <v>0.16</v>
      </c>
      <c r="U27" s="24">
        <v>0.17</v>
      </c>
      <c r="V27" s="24">
        <v>0.17</v>
      </c>
    </row>
    <row r="28" spans="1:22" x14ac:dyDescent="0.2">
      <c r="A28" s="99" t="str">
        <f t="shared" si="0"/>
        <v>Bail</v>
      </c>
      <c r="B28" s="48" t="s">
        <v>56</v>
      </c>
      <c r="C28" s="12">
        <v>5640</v>
      </c>
      <c r="D28" s="12">
        <v>5620</v>
      </c>
      <c r="E28" s="12">
        <v>5666</v>
      </c>
      <c r="F28" s="12">
        <v>5767</v>
      </c>
      <c r="G28" s="12">
        <v>5966</v>
      </c>
      <c r="H28" s="12">
        <v>6042</v>
      </c>
      <c r="I28" s="12">
        <v>5829</v>
      </c>
      <c r="J28" s="12">
        <v>6411</v>
      </c>
      <c r="K28" s="12">
        <v>5422</v>
      </c>
      <c r="L28" s="12">
        <v>6524</v>
      </c>
      <c r="M28" s="33">
        <v>0.09</v>
      </c>
      <c r="N28" s="24">
        <v>0.09</v>
      </c>
      <c r="O28" s="24">
        <v>0.09</v>
      </c>
      <c r="P28" s="24">
        <v>0.09</v>
      </c>
      <c r="Q28" s="24">
        <v>0.1</v>
      </c>
      <c r="R28" s="24">
        <v>0.11</v>
      </c>
      <c r="S28" s="24">
        <v>0.11</v>
      </c>
      <c r="T28" s="24">
        <v>0.12</v>
      </c>
      <c r="U28" s="24">
        <v>0.12</v>
      </c>
      <c r="V28" s="24">
        <v>0.13</v>
      </c>
    </row>
    <row r="29" spans="1:22" x14ac:dyDescent="0.2">
      <c r="A29" s="99" t="str">
        <f t="shared" si="0"/>
        <v>Bail</v>
      </c>
      <c r="B29" s="48" t="s">
        <v>57</v>
      </c>
      <c r="C29" s="12">
        <v>5357</v>
      </c>
      <c r="D29" s="12">
        <v>5239</v>
      </c>
      <c r="E29" s="12">
        <v>4900</v>
      </c>
      <c r="F29" s="12">
        <v>4821</v>
      </c>
      <c r="G29" s="12">
        <v>4617</v>
      </c>
      <c r="H29" s="12">
        <v>4631</v>
      </c>
      <c r="I29" s="12">
        <v>4361</v>
      </c>
      <c r="J29" s="12">
        <v>4788</v>
      </c>
      <c r="K29" s="12">
        <v>3949</v>
      </c>
      <c r="L29" s="12">
        <v>4487</v>
      </c>
      <c r="M29" s="33">
        <v>0.09</v>
      </c>
      <c r="N29" s="24">
        <v>0.09</v>
      </c>
      <c r="O29" s="24">
        <v>0.08</v>
      </c>
      <c r="P29" s="24">
        <v>0.08</v>
      </c>
      <c r="Q29" s="24">
        <v>0.08</v>
      </c>
      <c r="R29" s="24">
        <v>0.08</v>
      </c>
      <c r="S29" s="24">
        <v>0.08</v>
      </c>
      <c r="T29" s="24">
        <v>0.09</v>
      </c>
      <c r="U29" s="24">
        <v>0.09</v>
      </c>
      <c r="V29" s="24">
        <v>0.09</v>
      </c>
    </row>
    <row r="30" spans="1:22" x14ac:dyDescent="0.2">
      <c r="A30" s="99" t="str">
        <f t="shared" si="0"/>
        <v>Bail</v>
      </c>
      <c r="B30" s="48" t="s">
        <v>58</v>
      </c>
      <c r="C30" s="12">
        <v>4078</v>
      </c>
      <c r="D30" s="12">
        <v>4029</v>
      </c>
      <c r="E30" s="12">
        <v>3895</v>
      </c>
      <c r="F30" s="12">
        <v>4015</v>
      </c>
      <c r="G30" s="12">
        <v>3916</v>
      </c>
      <c r="H30" s="12">
        <v>3905</v>
      </c>
      <c r="I30" s="12">
        <v>3599</v>
      </c>
      <c r="J30" s="12">
        <v>3816</v>
      </c>
      <c r="K30" s="12">
        <v>3116</v>
      </c>
      <c r="L30" s="12">
        <v>3504</v>
      </c>
      <c r="M30" s="33">
        <v>7.0000000000000007E-2</v>
      </c>
      <c r="N30" s="24">
        <v>7.0000000000000007E-2</v>
      </c>
      <c r="O30" s="24">
        <v>0.06</v>
      </c>
      <c r="P30" s="24">
        <v>7.0000000000000007E-2</v>
      </c>
      <c r="Q30" s="24">
        <v>7.0000000000000007E-2</v>
      </c>
      <c r="R30" s="24">
        <v>7.0000000000000007E-2</v>
      </c>
      <c r="S30" s="24">
        <v>7.0000000000000007E-2</v>
      </c>
      <c r="T30" s="24">
        <v>7.0000000000000007E-2</v>
      </c>
      <c r="U30" s="24">
        <v>7.0000000000000007E-2</v>
      </c>
      <c r="V30" s="24">
        <v>7.0000000000000007E-2</v>
      </c>
    </row>
    <row r="31" spans="1:22" x14ac:dyDescent="0.2">
      <c r="A31" s="99" t="str">
        <f t="shared" si="0"/>
        <v>Bail</v>
      </c>
      <c r="B31" s="48" t="s">
        <v>59</v>
      </c>
      <c r="C31" s="12">
        <v>2797</v>
      </c>
      <c r="D31" s="12">
        <v>2802</v>
      </c>
      <c r="E31" s="12">
        <v>2795</v>
      </c>
      <c r="F31" s="12">
        <v>2769</v>
      </c>
      <c r="G31" s="12">
        <v>2771</v>
      </c>
      <c r="H31" s="12">
        <v>2749</v>
      </c>
      <c r="I31" s="12">
        <v>2627</v>
      </c>
      <c r="J31" s="12">
        <v>2801</v>
      </c>
      <c r="K31" s="12">
        <v>2305</v>
      </c>
      <c r="L31" s="12">
        <v>2753</v>
      </c>
      <c r="M31" s="33">
        <v>0.05</v>
      </c>
      <c r="N31" s="24">
        <v>0.05</v>
      </c>
      <c r="O31" s="24">
        <v>0.05</v>
      </c>
      <c r="P31" s="24">
        <v>0.05</v>
      </c>
      <c r="Q31" s="24">
        <v>0.05</v>
      </c>
      <c r="R31" s="24">
        <v>0.05</v>
      </c>
      <c r="S31" s="24">
        <v>0.05</v>
      </c>
      <c r="T31" s="24">
        <v>0.05</v>
      </c>
      <c r="U31" s="24">
        <v>0.05</v>
      </c>
      <c r="V31" s="24">
        <v>0.05</v>
      </c>
    </row>
    <row r="32" spans="1:22" x14ac:dyDescent="0.2">
      <c r="A32" s="99" t="str">
        <f t="shared" si="0"/>
        <v>Bail</v>
      </c>
      <c r="B32" s="48" t="s">
        <v>60</v>
      </c>
      <c r="C32" s="12">
        <v>1556</v>
      </c>
      <c r="D32" s="12">
        <v>1643</v>
      </c>
      <c r="E32" s="12">
        <v>1587</v>
      </c>
      <c r="F32" s="12">
        <v>1699</v>
      </c>
      <c r="G32" s="12">
        <v>1705</v>
      </c>
      <c r="H32" s="12">
        <v>1778</v>
      </c>
      <c r="I32" s="12">
        <v>1605</v>
      </c>
      <c r="J32" s="12">
        <v>1807</v>
      </c>
      <c r="K32" s="12">
        <v>1550</v>
      </c>
      <c r="L32" s="12">
        <v>1864</v>
      </c>
      <c r="M32" s="33">
        <v>0.03</v>
      </c>
      <c r="N32" s="24">
        <v>0.03</v>
      </c>
      <c r="O32" s="24">
        <v>0.03</v>
      </c>
      <c r="P32" s="24">
        <v>0.03</v>
      </c>
      <c r="Q32" s="24">
        <v>0.03</v>
      </c>
      <c r="R32" s="24">
        <v>0.03</v>
      </c>
      <c r="S32" s="24">
        <v>0.03</v>
      </c>
      <c r="T32" s="24">
        <v>0.03</v>
      </c>
      <c r="U32" s="24">
        <v>0.04</v>
      </c>
      <c r="V32" s="24">
        <v>0.04</v>
      </c>
    </row>
    <row r="33" spans="1:22" x14ac:dyDescent="0.2">
      <c r="A33" s="99" t="str">
        <f t="shared" si="0"/>
        <v>Bail</v>
      </c>
      <c r="B33" s="48" t="s">
        <v>61</v>
      </c>
      <c r="C33" s="12">
        <v>905</v>
      </c>
      <c r="D33" s="12">
        <v>837</v>
      </c>
      <c r="E33" s="12">
        <v>818</v>
      </c>
      <c r="F33" s="12">
        <v>865</v>
      </c>
      <c r="G33" s="12">
        <v>872</v>
      </c>
      <c r="H33" s="12">
        <v>934</v>
      </c>
      <c r="I33" s="12">
        <v>869</v>
      </c>
      <c r="J33" s="12">
        <v>937</v>
      </c>
      <c r="K33" s="12">
        <v>869</v>
      </c>
      <c r="L33" s="12">
        <v>1036</v>
      </c>
      <c r="M33" s="33">
        <v>0.01</v>
      </c>
      <c r="N33" s="24">
        <v>0.01</v>
      </c>
      <c r="O33" s="24">
        <v>0.01</v>
      </c>
      <c r="P33" s="24">
        <v>0.01</v>
      </c>
      <c r="Q33" s="24">
        <v>0.01</v>
      </c>
      <c r="R33" s="24">
        <v>0.02</v>
      </c>
      <c r="S33" s="24">
        <v>0.02</v>
      </c>
      <c r="T33" s="24">
        <v>0.02</v>
      </c>
      <c r="U33" s="24">
        <v>0.02</v>
      </c>
      <c r="V33" s="24">
        <v>0.02</v>
      </c>
    </row>
    <row r="34" spans="1:22" x14ac:dyDescent="0.2">
      <c r="A34" s="99" t="str">
        <f t="shared" si="0"/>
        <v>Bail</v>
      </c>
      <c r="B34" s="48" t="s">
        <v>62</v>
      </c>
      <c r="C34" s="12">
        <v>664</v>
      </c>
      <c r="D34" s="12">
        <v>699</v>
      </c>
      <c r="E34" s="12">
        <v>748</v>
      </c>
      <c r="F34" s="12">
        <v>777</v>
      </c>
      <c r="G34" s="12">
        <v>839</v>
      </c>
      <c r="H34" s="12">
        <v>813</v>
      </c>
      <c r="I34" s="12">
        <v>812</v>
      </c>
      <c r="J34" s="12">
        <v>832</v>
      </c>
      <c r="K34" s="12">
        <v>720</v>
      </c>
      <c r="L34" s="12">
        <v>916</v>
      </c>
      <c r="M34" s="33">
        <v>0.01</v>
      </c>
      <c r="N34" s="24">
        <v>0.01</v>
      </c>
      <c r="O34" s="24">
        <v>0.01</v>
      </c>
      <c r="P34" s="24">
        <v>0.01</v>
      </c>
      <c r="Q34" s="24">
        <v>0.01</v>
      </c>
      <c r="R34" s="24">
        <v>0.01</v>
      </c>
      <c r="S34" s="24">
        <v>0.02</v>
      </c>
      <c r="T34" s="24">
        <v>0.02</v>
      </c>
      <c r="U34" s="24">
        <v>0.02</v>
      </c>
      <c r="V34" s="24">
        <v>0.02</v>
      </c>
    </row>
    <row r="35" spans="1:22" ht="15" thickBot="1" x14ac:dyDescent="0.25">
      <c r="A35" s="100" t="str">
        <f t="shared" si="0"/>
        <v>Bail</v>
      </c>
      <c r="B35" s="54" t="s">
        <v>3</v>
      </c>
      <c r="C35" s="55">
        <v>307</v>
      </c>
      <c r="D35" s="55">
        <v>266</v>
      </c>
      <c r="E35" s="55">
        <v>189</v>
      </c>
      <c r="F35" s="55">
        <v>191</v>
      </c>
      <c r="G35" s="55">
        <v>167</v>
      </c>
      <c r="H35" s="55">
        <v>161</v>
      </c>
      <c r="I35" s="55">
        <v>168</v>
      </c>
      <c r="J35" s="55">
        <v>170</v>
      </c>
      <c r="K35" s="55">
        <v>157</v>
      </c>
      <c r="L35" s="55">
        <v>153</v>
      </c>
      <c r="M35" s="56" t="s">
        <v>128</v>
      </c>
      <c r="N35" s="57" t="s">
        <v>128</v>
      </c>
      <c r="O35" s="57" t="s">
        <v>128</v>
      </c>
      <c r="P35" s="57" t="s">
        <v>128</v>
      </c>
      <c r="Q35" s="57" t="s">
        <v>128</v>
      </c>
      <c r="R35" s="57" t="s">
        <v>128</v>
      </c>
      <c r="S35" s="57" t="s">
        <v>128</v>
      </c>
      <c r="T35" s="57" t="s">
        <v>128</v>
      </c>
      <c r="U35" s="57" t="s">
        <v>128</v>
      </c>
      <c r="V35" s="57" t="s">
        <v>128</v>
      </c>
    </row>
    <row r="36" spans="1:22" x14ac:dyDescent="0.2">
      <c r="A36" s="103" t="s">
        <v>33</v>
      </c>
      <c r="B36" s="51" t="s">
        <v>0</v>
      </c>
      <c r="C36" s="26">
        <v>631</v>
      </c>
      <c r="D36" s="26">
        <v>861</v>
      </c>
      <c r="E36" s="26">
        <v>1122</v>
      </c>
      <c r="F36" s="26">
        <v>1386</v>
      </c>
      <c r="G36" s="26">
        <v>1588</v>
      </c>
      <c r="H36" s="26">
        <v>2137</v>
      </c>
      <c r="I36" s="26">
        <v>2664</v>
      </c>
      <c r="J36" s="26">
        <v>3332</v>
      </c>
      <c r="K36" s="26">
        <v>3264</v>
      </c>
      <c r="L36" s="26">
        <v>3848</v>
      </c>
      <c r="M36" s="41">
        <v>1</v>
      </c>
      <c r="N36" s="42">
        <v>1</v>
      </c>
      <c r="O36" s="42">
        <v>1</v>
      </c>
      <c r="P36" s="42">
        <v>1</v>
      </c>
      <c r="Q36" s="42">
        <v>1</v>
      </c>
      <c r="R36" s="42">
        <v>1</v>
      </c>
      <c r="S36" s="42">
        <v>1</v>
      </c>
      <c r="T36" s="42">
        <v>1</v>
      </c>
      <c r="U36" s="42">
        <v>1</v>
      </c>
      <c r="V36" s="42">
        <v>1</v>
      </c>
    </row>
    <row r="37" spans="1:22" x14ac:dyDescent="0.2">
      <c r="A37" s="99" t="str">
        <f t="shared" ref="A37:A60" si="1">A36</f>
        <v>EM bail</v>
      </c>
      <c r="B37" s="52" t="s">
        <v>11</v>
      </c>
      <c r="C37" s="27"/>
      <c r="D37" s="27"/>
      <c r="E37" s="27"/>
      <c r="F37" s="27"/>
      <c r="G37" s="27"/>
      <c r="H37" s="27"/>
      <c r="I37" s="27"/>
      <c r="J37" s="27"/>
      <c r="K37" s="27"/>
      <c r="L37" s="27"/>
      <c r="M37" s="43"/>
      <c r="N37" s="45"/>
      <c r="O37" s="45"/>
      <c r="P37" s="45"/>
      <c r="Q37" s="45"/>
      <c r="R37" s="45"/>
      <c r="S37" s="45"/>
      <c r="T37" s="45"/>
      <c r="U37" s="45"/>
      <c r="V37" s="45"/>
    </row>
    <row r="38" spans="1:22" x14ac:dyDescent="0.2">
      <c r="A38" s="99" t="str">
        <f t="shared" si="1"/>
        <v>EM bail</v>
      </c>
      <c r="B38" s="48" t="s">
        <v>1</v>
      </c>
      <c r="C38" s="12">
        <v>46</v>
      </c>
      <c r="D38" s="12">
        <v>85</v>
      </c>
      <c r="E38" s="12">
        <v>128</v>
      </c>
      <c r="F38" s="12">
        <v>176</v>
      </c>
      <c r="G38" s="12">
        <v>225</v>
      </c>
      <c r="H38" s="12">
        <v>281</v>
      </c>
      <c r="I38" s="12">
        <v>342</v>
      </c>
      <c r="J38" s="12">
        <v>412</v>
      </c>
      <c r="K38" s="12">
        <v>353</v>
      </c>
      <c r="L38" s="12">
        <v>467</v>
      </c>
      <c r="M38" s="33">
        <v>7.0000000000000007E-2</v>
      </c>
      <c r="N38" s="24">
        <v>0.1</v>
      </c>
      <c r="O38" s="24">
        <v>0.11</v>
      </c>
      <c r="P38" s="24">
        <v>0.13</v>
      </c>
      <c r="Q38" s="24">
        <v>0.14000000000000001</v>
      </c>
      <c r="R38" s="24">
        <v>0.13</v>
      </c>
      <c r="S38" s="24">
        <v>0.13</v>
      </c>
      <c r="T38" s="24">
        <v>0.12</v>
      </c>
      <c r="U38" s="24">
        <v>0.11</v>
      </c>
      <c r="V38" s="24">
        <v>0.12</v>
      </c>
    </row>
    <row r="39" spans="1:22" x14ac:dyDescent="0.2">
      <c r="A39" s="99" t="str">
        <f t="shared" si="1"/>
        <v>EM bail</v>
      </c>
      <c r="B39" s="48" t="s">
        <v>2</v>
      </c>
      <c r="C39" s="12">
        <v>585</v>
      </c>
      <c r="D39" s="12">
        <v>776</v>
      </c>
      <c r="E39" s="12">
        <v>994</v>
      </c>
      <c r="F39" s="12">
        <v>1209</v>
      </c>
      <c r="G39" s="12">
        <v>1363</v>
      </c>
      <c r="H39" s="12">
        <v>1855</v>
      </c>
      <c r="I39" s="12">
        <v>2322</v>
      </c>
      <c r="J39" s="12">
        <v>2920</v>
      </c>
      <c r="K39" s="12">
        <v>2911</v>
      </c>
      <c r="L39" s="12">
        <v>3380</v>
      </c>
      <c r="M39" s="33">
        <v>0.93</v>
      </c>
      <c r="N39" s="24">
        <v>0.9</v>
      </c>
      <c r="O39" s="24">
        <v>0.89</v>
      </c>
      <c r="P39" s="24">
        <v>0.87</v>
      </c>
      <c r="Q39" s="24">
        <v>0.86</v>
      </c>
      <c r="R39" s="24">
        <v>0.87</v>
      </c>
      <c r="S39" s="24">
        <v>0.87</v>
      </c>
      <c r="T39" s="24">
        <v>0.88</v>
      </c>
      <c r="U39" s="24">
        <v>0.89</v>
      </c>
      <c r="V39" s="24">
        <v>0.88</v>
      </c>
    </row>
    <row r="40" spans="1:22" x14ac:dyDescent="0.2">
      <c r="A40" s="99" t="str">
        <f t="shared" si="1"/>
        <v>EM bail</v>
      </c>
      <c r="B40" s="53" t="s">
        <v>3</v>
      </c>
      <c r="C40" s="13">
        <v>0</v>
      </c>
      <c r="D40" s="13">
        <v>0</v>
      </c>
      <c r="E40" s="13">
        <v>0</v>
      </c>
      <c r="F40" s="13">
        <v>1</v>
      </c>
      <c r="G40" s="13">
        <v>0</v>
      </c>
      <c r="H40" s="13">
        <v>1</v>
      </c>
      <c r="I40" s="13">
        <v>0</v>
      </c>
      <c r="J40" s="13">
        <v>0</v>
      </c>
      <c r="K40" s="13">
        <v>0</v>
      </c>
      <c r="L40" s="13">
        <v>1</v>
      </c>
      <c r="M40" s="44">
        <v>0</v>
      </c>
      <c r="N40" s="29">
        <v>0</v>
      </c>
      <c r="O40" s="29">
        <v>0</v>
      </c>
      <c r="P40" s="29" t="s">
        <v>128</v>
      </c>
      <c r="Q40" s="29">
        <v>0</v>
      </c>
      <c r="R40" s="29" t="s">
        <v>128</v>
      </c>
      <c r="S40" s="29">
        <v>0</v>
      </c>
      <c r="T40" s="29">
        <v>0</v>
      </c>
      <c r="U40" s="29">
        <v>0</v>
      </c>
      <c r="V40" s="29" t="s">
        <v>128</v>
      </c>
    </row>
    <row r="41" spans="1:22" x14ac:dyDescent="0.2">
      <c r="A41" s="99" t="str">
        <f t="shared" si="1"/>
        <v>EM bail</v>
      </c>
      <c r="B41" s="25" t="s">
        <v>4</v>
      </c>
      <c r="C41" s="28"/>
      <c r="D41" s="28"/>
      <c r="E41" s="28"/>
      <c r="F41" s="28"/>
      <c r="G41" s="28"/>
      <c r="H41" s="28"/>
      <c r="I41" s="28"/>
      <c r="J41" s="28"/>
      <c r="K41" s="28"/>
      <c r="L41" s="28"/>
      <c r="M41" s="35"/>
      <c r="N41" s="38"/>
      <c r="O41" s="38"/>
      <c r="P41" s="38"/>
      <c r="Q41" s="38"/>
      <c r="R41" s="38"/>
      <c r="S41" s="38"/>
      <c r="T41" s="38"/>
      <c r="U41" s="38"/>
      <c r="V41" s="38"/>
    </row>
    <row r="42" spans="1:22" x14ac:dyDescent="0.2">
      <c r="A42" s="99" t="str">
        <f t="shared" si="1"/>
        <v>EM bail</v>
      </c>
      <c r="B42" s="48" t="s">
        <v>5</v>
      </c>
      <c r="C42" s="12">
        <v>227</v>
      </c>
      <c r="D42" s="12">
        <v>295</v>
      </c>
      <c r="E42" s="12">
        <v>388</v>
      </c>
      <c r="F42" s="12">
        <v>473</v>
      </c>
      <c r="G42" s="12">
        <v>511</v>
      </c>
      <c r="H42" s="12">
        <v>689</v>
      </c>
      <c r="I42" s="12">
        <v>830</v>
      </c>
      <c r="J42" s="12">
        <v>1046</v>
      </c>
      <c r="K42" s="12">
        <v>1026</v>
      </c>
      <c r="L42" s="12">
        <v>1138</v>
      </c>
      <c r="M42" s="33">
        <v>0.36</v>
      </c>
      <c r="N42" s="24">
        <v>0.34</v>
      </c>
      <c r="O42" s="24">
        <v>0.35</v>
      </c>
      <c r="P42" s="24">
        <v>0.34</v>
      </c>
      <c r="Q42" s="24">
        <v>0.32</v>
      </c>
      <c r="R42" s="24">
        <v>0.32</v>
      </c>
      <c r="S42" s="24">
        <v>0.31</v>
      </c>
      <c r="T42" s="24">
        <v>0.31</v>
      </c>
      <c r="U42" s="24">
        <v>0.31</v>
      </c>
      <c r="V42" s="24">
        <v>0.3</v>
      </c>
    </row>
    <row r="43" spans="1:22" x14ac:dyDescent="0.2">
      <c r="A43" s="99" t="str">
        <f t="shared" si="1"/>
        <v>EM bail</v>
      </c>
      <c r="B43" s="48" t="s">
        <v>6</v>
      </c>
      <c r="C43" s="12">
        <v>356</v>
      </c>
      <c r="D43" s="12">
        <v>461</v>
      </c>
      <c r="E43" s="12">
        <v>615</v>
      </c>
      <c r="F43" s="12">
        <v>777</v>
      </c>
      <c r="G43" s="12">
        <v>926</v>
      </c>
      <c r="H43" s="12">
        <v>1238</v>
      </c>
      <c r="I43" s="12">
        <v>1562</v>
      </c>
      <c r="J43" s="12">
        <v>1955</v>
      </c>
      <c r="K43" s="12">
        <v>1938</v>
      </c>
      <c r="L43" s="12">
        <v>2307</v>
      </c>
      <c r="M43" s="33">
        <v>0.56000000000000005</v>
      </c>
      <c r="N43" s="24">
        <v>0.54</v>
      </c>
      <c r="O43" s="24">
        <v>0.55000000000000004</v>
      </c>
      <c r="P43" s="24">
        <v>0.56000000000000005</v>
      </c>
      <c r="Q43" s="24">
        <v>0.57999999999999996</v>
      </c>
      <c r="R43" s="24">
        <v>0.57999999999999996</v>
      </c>
      <c r="S43" s="24">
        <v>0.59</v>
      </c>
      <c r="T43" s="24">
        <v>0.59</v>
      </c>
      <c r="U43" s="24">
        <v>0.59</v>
      </c>
      <c r="V43" s="24">
        <v>0.6</v>
      </c>
    </row>
    <row r="44" spans="1:22" x14ac:dyDescent="0.2">
      <c r="A44" s="99" t="str">
        <f t="shared" si="1"/>
        <v>EM bail</v>
      </c>
      <c r="B44" s="48" t="s">
        <v>14</v>
      </c>
      <c r="C44" s="12">
        <v>77</v>
      </c>
      <c r="D44" s="12">
        <v>128</v>
      </c>
      <c r="E44" s="12">
        <v>155</v>
      </c>
      <c r="F44" s="12">
        <v>183</v>
      </c>
      <c r="G44" s="12">
        <v>215</v>
      </c>
      <c r="H44" s="12">
        <v>280</v>
      </c>
      <c r="I44" s="12">
        <v>363</v>
      </c>
      <c r="J44" s="12">
        <v>452</v>
      </c>
      <c r="K44" s="12">
        <v>421</v>
      </c>
      <c r="L44" s="12">
        <v>523</v>
      </c>
      <c r="M44" s="33">
        <v>0.12</v>
      </c>
      <c r="N44" s="24">
        <v>0.15</v>
      </c>
      <c r="O44" s="24">
        <v>0.14000000000000001</v>
      </c>
      <c r="P44" s="24">
        <v>0.13</v>
      </c>
      <c r="Q44" s="24">
        <v>0.14000000000000001</v>
      </c>
      <c r="R44" s="24">
        <v>0.13</v>
      </c>
      <c r="S44" s="24">
        <v>0.14000000000000001</v>
      </c>
      <c r="T44" s="24">
        <v>0.14000000000000001</v>
      </c>
      <c r="U44" s="24">
        <v>0.13</v>
      </c>
      <c r="V44" s="24">
        <v>0.14000000000000001</v>
      </c>
    </row>
    <row r="45" spans="1:22" x14ac:dyDescent="0.2">
      <c r="A45" s="99" t="str">
        <f t="shared" si="1"/>
        <v>EM bail</v>
      </c>
      <c r="B45" s="48" t="s">
        <v>7</v>
      </c>
      <c r="C45" s="12">
        <v>15</v>
      </c>
      <c r="D45" s="12">
        <v>36</v>
      </c>
      <c r="E45" s="12">
        <v>48</v>
      </c>
      <c r="F45" s="12">
        <v>47</v>
      </c>
      <c r="G45" s="12">
        <v>54</v>
      </c>
      <c r="H45" s="12">
        <v>55</v>
      </c>
      <c r="I45" s="12">
        <v>82</v>
      </c>
      <c r="J45" s="12">
        <v>93</v>
      </c>
      <c r="K45" s="12">
        <v>90</v>
      </c>
      <c r="L45" s="12">
        <v>111</v>
      </c>
      <c r="M45" s="33">
        <v>0.02</v>
      </c>
      <c r="N45" s="24">
        <v>0.04</v>
      </c>
      <c r="O45" s="24">
        <v>0.04</v>
      </c>
      <c r="P45" s="24">
        <v>0.03</v>
      </c>
      <c r="Q45" s="24">
        <v>0.03</v>
      </c>
      <c r="R45" s="24">
        <v>0.03</v>
      </c>
      <c r="S45" s="24">
        <v>0.03</v>
      </c>
      <c r="T45" s="24">
        <v>0.03</v>
      </c>
      <c r="U45" s="24">
        <v>0.03</v>
      </c>
      <c r="V45" s="24">
        <v>0.03</v>
      </c>
    </row>
    <row r="46" spans="1:22" x14ac:dyDescent="0.2">
      <c r="A46" s="99" t="str">
        <f t="shared" si="1"/>
        <v>EM bail</v>
      </c>
      <c r="B46" s="48" t="s">
        <v>8</v>
      </c>
      <c r="C46" s="12">
        <v>12</v>
      </c>
      <c r="D46" s="12">
        <v>27</v>
      </c>
      <c r="E46" s="12">
        <v>20</v>
      </c>
      <c r="F46" s="12">
        <v>32</v>
      </c>
      <c r="G46" s="12">
        <v>36</v>
      </c>
      <c r="H46" s="12">
        <v>57</v>
      </c>
      <c r="I46" s="12">
        <v>54</v>
      </c>
      <c r="J46" s="12">
        <v>76</v>
      </c>
      <c r="K46" s="12">
        <v>92</v>
      </c>
      <c r="L46" s="12">
        <v>104</v>
      </c>
      <c r="M46" s="33">
        <v>0.02</v>
      </c>
      <c r="N46" s="24">
        <v>0.03</v>
      </c>
      <c r="O46" s="24">
        <v>0.02</v>
      </c>
      <c r="P46" s="24">
        <v>0.02</v>
      </c>
      <c r="Q46" s="24">
        <v>0.02</v>
      </c>
      <c r="R46" s="24">
        <v>0.03</v>
      </c>
      <c r="S46" s="24">
        <v>0.02</v>
      </c>
      <c r="T46" s="24">
        <v>0.02</v>
      </c>
      <c r="U46" s="24">
        <v>0.03</v>
      </c>
      <c r="V46" s="24">
        <v>0.03</v>
      </c>
    </row>
    <row r="47" spans="1:22" x14ac:dyDescent="0.2">
      <c r="A47" s="99" t="str">
        <f t="shared" si="1"/>
        <v>EM bail</v>
      </c>
      <c r="B47" s="53" t="s">
        <v>3</v>
      </c>
      <c r="C47" s="13">
        <v>9</v>
      </c>
      <c r="D47" s="13">
        <v>10</v>
      </c>
      <c r="E47" s="13">
        <v>12</v>
      </c>
      <c r="F47" s="13">
        <v>15</v>
      </c>
      <c r="G47" s="13">
        <v>14</v>
      </c>
      <c r="H47" s="13">
        <v>27</v>
      </c>
      <c r="I47" s="13">
        <v>42</v>
      </c>
      <c r="J47" s="13">
        <v>38</v>
      </c>
      <c r="K47" s="13">
        <v>34</v>
      </c>
      <c r="L47" s="13">
        <v>38</v>
      </c>
      <c r="M47" s="44">
        <v>0.01</v>
      </c>
      <c r="N47" s="29">
        <v>0.01</v>
      </c>
      <c r="O47" s="29">
        <v>0.01</v>
      </c>
      <c r="P47" s="29">
        <v>0.01</v>
      </c>
      <c r="Q47" s="29">
        <v>0.01</v>
      </c>
      <c r="R47" s="29">
        <v>0.01</v>
      </c>
      <c r="S47" s="29">
        <v>0.02</v>
      </c>
      <c r="T47" s="29">
        <v>0.01</v>
      </c>
      <c r="U47" s="29">
        <v>0.01</v>
      </c>
      <c r="V47" s="29">
        <v>0.01</v>
      </c>
    </row>
    <row r="48" spans="1:22" x14ac:dyDescent="0.2">
      <c r="A48" s="99" t="str">
        <f t="shared" si="1"/>
        <v>EM bail</v>
      </c>
      <c r="B48" s="52" t="s">
        <v>9</v>
      </c>
      <c r="C48" s="27"/>
      <c r="D48" s="27"/>
      <c r="E48" s="27"/>
      <c r="F48" s="27"/>
      <c r="G48" s="27"/>
      <c r="H48" s="27"/>
      <c r="I48" s="27"/>
      <c r="J48" s="27"/>
      <c r="K48" s="27"/>
      <c r="L48" s="27"/>
      <c r="M48" s="35"/>
      <c r="N48" s="39"/>
      <c r="O48" s="39"/>
      <c r="P48" s="39"/>
      <c r="Q48" s="39"/>
      <c r="R48" s="39"/>
      <c r="S48" s="39"/>
      <c r="T48" s="39"/>
      <c r="U48" s="39"/>
      <c r="V48" s="39"/>
    </row>
    <row r="49" spans="1:22" x14ac:dyDescent="0.2">
      <c r="A49" s="99" t="str">
        <f t="shared" si="1"/>
        <v>EM bail</v>
      </c>
      <c r="B49" s="48" t="s">
        <v>52</v>
      </c>
      <c r="C49" s="12">
        <v>109</v>
      </c>
      <c r="D49" s="12">
        <v>164</v>
      </c>
      <c r="E49" s="12">
        <v>225</v>
      </c>
      <c r="F49" s="12">
        <v>295</v>
      </c>
      <c r="G49" s="12">
        <v>295</v>
      </c>
      <c r="H49" s="12">
        <v>337</v>
      </c>
      <c r="I49" s="12">
        <v>315</v>
      </c>
      <c r="J49" s="12">
        <v>286</v>
      </c>
      <c r="K49" s="12">
        <v>286</v>
      </c>
      <c r="L49" s="12">
        <v>417</v>
      </c>
      <c r="M49" s="33">
        <v>0.17</v>
      </c>
      <c r="N49" s="24">
        <v>0.19</v>
      </c>
      <c r="O49" s="24">
        <v>0.2</v>
      </c>
      <c r="P49" s="24">
        <v>0.21</v>
      </c>
      <c r="Q49" s="24">
        <v>0.19</v>
      </c>
      <c r="R49" s="24">
        <v>0.16</v>
      </c>
      <c r="S49" s="24">
        <v>0.12</v>
      </c>
      <c r="T49" s="24">
        <v>0.09</v>
      </c>
      <c r="U49" s="24">
        <v>0.09</v>
      </c>
      <c r="V49" s="24">
        <v>0.11</v>
      </c>
    </row>
    <row r="50" spans="1:22" x14ac:dyDescent="0.2">
      <c r="A50" s="99" t="str">
        <f t="shared" si="1"/>
        <v>EM bail</v>
      </c>
      <c r="B50" s="48" t="s">
        <v>53</v>
      </c>
      <c r="C50" s="12">
        <v>124</v>
      </c>
      <c r="D50" s="12">
        <v>165</v>
      </c>
      <c r="E50" s="12">
        <v>217</v>
      </c>
      <c r="F50" s="12">
        <v>269</v>
      </c>
      <c r="G50" s="12">
        <v>302</v>
      </c>
      <c r="H50" s="12">
        <v>366</v>
      </c>
      <c r="I50" s="12">
        <v>415</v>
      </c>
      <c r="J50" s="12">
        <v>499</v>
      </c>
      <c r="K50" s="12">
        <v>449</v>
      </c>
      <c r="L50" s="12">
        <v>496</v>
      </c>
      <c r="M50" s="33">
        <v>0.2</v>
      </c>
      <c r="N50" s="24">
        <v>0.19</v>
      </c>
      <c r="O50" s="24">
        <v>0.19</v>
      </c>
      <c r="P50" s="24">
        <v>0.19</v>
      </c>
      <c r="Q50" s="24">
        <v>0.19</v>
      </c>
      <c r="R50" s="24">
        <v>0.17</v>
      </c>
      <c r="S50" s="24">
        <v>0.16</v>
      </c>
      <c r="T50" s="24">
        <v>0.15</v>
      </c>
      <c r="U50" s="24">
        <v>0.14000000000000001</v>
      </c>
      <c r="V50" s="24">
        <v>0.13</v>
      </c>
    </row>
    <row r="51" spans="1:22" x14ac:dyDescent="0.2">
      <c r="A51" s="99" t="str">
        <f t="shared" si="1"/>
        <v>EM bail</v>
      </c>
      <c r="B51" s="48" t="s">
        <v>54</v>
      </c>
      <c r="C51" s="12">
        <v>135</v>
      </c>
      <c r="D51" s="12">
        <v>164</v>
      </c>
      <c r="E51" s="12">
        <v>225</v>
      </c>
      <c r="F51" s="12">
        <v>292</v>
      </c>
      <c r="G51" s="12">
        <v>330</v>
      </c>
      <c r="H51" s="12">
        <v>486</v>
      </c>
      <c r="I51" s="12">
        <v>594</v>
      </c>
      <c r="J51" s="12">
        <v>733</v>
      </c>
      <c r="K51" s="12">
        <v>630</v>
      </c>
      <c r="L51" s="12">
        <v>754</v>
      </c>
      <c r="M51" s="33">
        <v>0.21</v>
      </c>
      <c r="N51" s="24">
        <v>0.19</v>
      </c>
      <c r="O51" s="24">
        <v>0.2</v>
      </c>
      <c r="P51" s="24">
        <v>0.21</v>
      </c>
      <c r="Q51" s="24">
        <v>0.21</v>
      </c>
      <c r="R51" s="24">
        <v>0.23</v>
      </c>
      <c r="S51" s="24">
        <v>0.22</v>
      </c>
      <c r="T51" s="24">
        <v>0.22</v>
      </c>
      <c r="U51" s="24">
        <v>0.19</v>
      </c>
      <c r="V51" s="24">
        <v>0.2</v>
      </c>
    </row>
    <row r="52" spans="1:22" x14ac:dyDescent="0.2">
      <c r="A52" s="99" t="str">
        <f t="shared" si="1"/>
        <v>EM bail</v>
      </c>
      <c r="B52" s="48" t="s">
        <v>55</v>
      </c>
      <c r="C52" s="12">
        <v>96</v>
      </c>
      <c r="D52" s="12">
        <v>132</v>
      </c>
      <c r="E52" s="12">
        <v>177</v>
      </c>
      <c r="F52" s="12">
        <v>187</v>
      </c>
      <c r="G52" s="12">
        <v>252</v>
      </c>
      <c r="H52" s="12">
        <v>361</v>
      </c>
      <c r="I52" s="12">
        <v>519</v>
      </c>
      <c r="J52" s="12">
        <v>693</v>
      </c>
      <c r="K52" s="12">
        <v>761</v>
      </c>
      <c r="L52" s="12">
        <v>794</v>
      </c>
      <c r="M52" s="33">
        <v>0.15</v>
      </c>
      <c r="N52" s="24">
        <v>0.15</v>
      </c>
      <c r="O52" s="24">
        <v>0.16</v>
      </c>
      <c r="P52" s="24">
        <v>0.13</v>
      </c>
      <c r="Q52" s="24">
        <v>0.16</v>
      </c>
      <c r="R52" s="24">
        <v>0.17</v>
      </c>
      <c r="S52" s="24">
        <v>0.19</v>
      </c>
      <c r="T52" s="24">
        <v>0.21</v>
      </c>
      <c r="U52" s="24">
        <v>0.23</v>
      </c>
      <c r="V52" s="24">
        <v>0.21</v>
      </c>
    </row>
    <row r="53" spans="1:22" x14ac:dyDescent="0.2">
      <c r="A53" s="99" t="str">
        <f t="shared" si="1"/>
        <v>EM bail</v>
      </c>
      <c r="B53" s="48" t="s">
        <v>56</v>
      </c>
      <c r="C53" s="12">
        <v>69</v>
      </c>
      <c r="D53" s="12">
        <v>94</v>
      </c>
      <c r="E53" s="12">
        <v>112</v>
      </c>
      <c r="F53" s="12">
        <v>153</v>
      </c>
      <c r="G53" s="12">
        <v>175</v>
      </c>
      <c r="H53" s="12">
        <v>269</v>
      </c>
      <c r="I53" s="12">
        <v>370</v>
      </c>
      <c r="J53" s="12">
        <v>496</v>
      </c>
      <c r="K53" s="12">
        <v>498</v>
      </c>
      <c r="L53" s="12">
        <v>634</v>
      </c>
      <c r="M53" s="33">
        <v>0.11</v>
      </c>
      <c r="N53" s="24">
        <v>0.11</v>
      </c>
      <c r="O53" s="24">
        <v>0.1</v>
      </c>
      <c r="P53" s="24">
        <v>0.11</v>
      </c>
      <c r="Q53" s="24">
        <v>0.11</v>
      </c>
      <c r="R53" s="24">
        <v>0.13</v>
      </c>
      <c r="S53" s="24">
        <v>0.14000000000000001</v>
      </c>
      <c r="T53" s="24">
        <v>0.15</v>
      </c>
      <c r="U53" s="24">
        <v>0.15</v>
      </c>
      <c r="V53" s="24">
        <v>0.16</v>
      </c>
    </row>
    <row r="54" spans="1:22" x14ac:dyDescent="0.2">
      <c r="A54" s="99" t="str">
        <f t="shared" si="1"/>
        <v>EM bail</v>
      </c>
      <c r="B54" s="48" t="s">
        <v>57</v>
      </c>
      <c r="C54" s="12">
        <v>51</v>
      </c>
      <c r="D54" s="12">
        <v>70</v>
      </c>
      <c r="E54" s="12">
        <v>89</v>
      </c>
      <c r="F54" s="12">
        <v>82</v>
      </c>
      <c r="G54" s="12">
        <v>111</v>
      </c>
      <c r="H54" s="12">
        <v>137</v>
      </c>
      <c r="I54" s="12">
        <v>226</v>
      </c>
      <c r="J54" s="12">
        <v>300</v>
      </c>
      <c r="K54" s="12">
        <v>306</v>
      </c>
      <c r="L54" s="12">
        <v>338</v>
      </c>
      <c r="M54" s="33">
        <v>0.08</v>
      </c>
      <c r="N54" s="24">
        <v>0.08</v>
      </c>
      <c r="O54" s="24">
        <v>0.08</v>
      </c>
      <c r="P54" s="24">
        <v>0.06</v>
      </c>
      <c r="Q54" s="24">
        <v>7.0000000000000007E-2</v>
      </c>
      <c r="R54" s="24">
        <v>0.06</v>
      </c>
      <c r="S54" s="24">
        <v>0.08</v>
      </c>
      <c r="T54" s="24">
        <v>0.09</v>
      </c>
      <c r="U54" s="24">
        <v>0.09</v>
      </c>
      <c r="V54" s="24">
        <v>0.09</v>
      </c>
    </row>
    <row r="55" spans="1:22" x14ac:dyDescent="0.2">
      <c r="A55" s="99" t="str">
        <f t="shared" si="1"/>
        <v>EM bail</v>
      </c>
      <c r="B55" s="48" t="s">
        <v>58</v>
      </c>
      <c r="C55" s="12">
        <v>22</v>
      </c>
      <c r="D55" s="12">
        <v>31</v>
      </c>
      <c r="E55" s="12">
        <v>37</v>
      </c>
      <c r="F55" s="12">
        <v>54</v>
      </c>
      <c r="G55" s="12">
        <v>60</v>
      </c>
      <c r="H55" s="12">
        <v>91</v>
      </c>
      <c r="I55" s="12">
        <v>120</v>
      </c>
      <c r="J55" s="12">
        <v>175</v>
      </c>
      <c r="K55" s="12">
        <v>180</v>
      </c>
      <c r="L55" s="12">
        <v>223</v>
      </c>
      <c r="M55" s="33">
        <v>0.03</v>
      </c>
      <c r="N55" s="24">
        <v>0.04</v>
      </c>
      <c r="O55" s="24">
        <v>0.03</v>
      </c>
      <c r="P55" s="24">
        <v>0.04</v>
      </c>
      <c r="Q55" s="24">
        <v>0.04</v>
      </c>
      <c r="R55" s="24">
        <v>0.04</v>
      </c>
      <c r="S55" s="24">
        <v>0.05</v>
      </c>
      <c r="T55" s="24">
        <v>0.05</v>
      </c>
      <c r="U55" s="24">
        <v>0.06</v>
      </c>
      <c r="V55" s="24">
        <v>0.06</v>
      </c>
    </row>
    <row r="56" spans="1:22" x14ac:dyDescent="0.2">
      <c r="A56" s="99" t="str">
        <f t="shared" si="1"/>
        <v>EM bail</v>
      </c>
      <c r="B56" s="48" t="s">
        <v>59</v>
      </c>
      <c r="C56" s="12">
        <v>17</v>
      </c>
      <c r="D56" s="12">
        <v>25</v>
      </c>
      <c r="E56" s="12">
        <v>26</v>
      </c>
      <c r="F56" s="12">
        <v>31</v>
      </c>
      <c r="G56" s="12">
        <v>32</v>
      </c>
      <c r="H56" s="12">
        <v>54</v>
      </c>
      <c r="I56" s="12">
        <v>63</v>
      </c>
      <c r="J56" s="12">
        <v>89</v>
      </c>
      <c r="K56" s="12">
        <v>97</v>
      </c>
      <c r="L56" s="12">
        <v>117</v>
      </c>
      <c r="M56" s="33">
        <v>0.03</v>
      </c>
      <c r="N56" s="24">
        <v>0.03</v>
      </c>
      <c r="O56" s="24">
        <v>0.02</v>
      </c>
      <c r="P56" s="24">
        <v>0.02</v>
      </c>
      <c r="Q56" s="24">
        <v>0.02</v>
      </c>
      <c r="R56" s="24">
        <v>0.03</v>
      </c>
      <c r="S56" s="24">
        <v>0.02</v>
      </c>
      <c r="T56" s="24">
        <v>0.03</v>
      </c>
      <c r="U56" s="24">
        <v>0.03</v>
      </c>
      <c r="V56" s="24">
        <v>0.03</v>
      </c>
    </row>
    <row r="57" spans="1:22" x14ac:dyDescent="0.2">
      <c r="A57" s="99" t="str">
        <f t="shared" si="1"/>
        <v>EM bail</v>
      </c>
      <c r="B57" s="48" t="s">
        <v>60</v>
      </c>
      <c r="C57" s="12">
        <v>4</v>
      </c>
      <c r="D57" s="12">
        <v>10</v>
      </c>
      <c r="E57" s="12">
        <v>13</v>
      </c>
      <c r="F57" s="12">
        <v>14</v>
      </c>
      <c r="G57" s="12">
        <v>22</v>
      </c>
      <c r="H57" s="12">
        <v>25</v>
      </c>
      <c r="I57" s="12">
        <v>28</v>
      </c>
      <c r="J57" s="12">
        <v>40</v>
      </c>
      <c r="K57" s="12">
        <v>42</v>
      </c>
      <c r="L57" s="12">
        <v>48</v>
      </c>
      <c r="M57" s="33">
        <v>0.01</v>
      </c>
      <c r="N57" s="24">
        <v>0.01</v>
      </c>
      <c r="O57" s="24">
        <v>0.01</v>
      </c>
      <c r="P57" s="24">
        <v>0.01</v>
      </c>
      <c r="Q57" s="24">
        <v>0.01</v>
      </c>
      <c r="R57" s="24">
        <v>0.01</v>
      </c>
      <c r="S57" s="24">
        <v>0.01</v>
      </c>
      <c r="T57" s="24">
        <v>0.01</v>
      </c>
      <c r="U57" s="24">
        <v>0.01</v>
      </c>
      <c r="V57" s="24">
        <v>0.01</v>
      </c>
    </row>
    <row r="58" spans="1:22" x14ac:dyDescent="0.2">
      <c r="A58" s="99" t="str">
        <f t="shared" si="1"/>
        <v>EM bail</v>
      </c>
      <c r="B58" s="48" t="s">
        <v>61</v>
      </c>
      <c r="C58" s="12">
        <v>1</v>
      </c>
      <c r="D58" s="12">
        <v>3</v>
      </c>
      <c r="E58" s="12">
        <v>1</v>
      </c>
      <c r="F58" s="12">
        <v>2</v>
      </c>
      <c r="G58" s="12">
        <v>5</v>
      </c>
      <c r="H58" s="12">
        <v>4</v>
      </c>
      <c r="I58" s="12">
        <v>8</v>
      </c>
      <c r="J58" s="12">
        <v>12</v>
      </c>
      <c r="K58" s="12">
        <v>7</v>
      </c>
      <c r="L58" s="12">
        <v>15</v>
      </c>
      <c r="M58" s="33" t="s">
        <v>128</v>
      </c>
      <c r="N58" s="24" t="s">
        <v>128</v>
      </c>
      <c r="O58" s="24" t="s">
        <v>128</v>
      </c>
      <c r="P58" s="24" t="s">
        <v>128</v>
      </c>
      <c r="Q58" s="24" t="s">
        <v>128</v>
      </c>
      <c r="R58" s="24" t="s">
        <v>128</v>
      </c>
      <c r="S58" s="24" t="s">
        <v>128</v>
      </c>
      <c r="T58" s="24" t="s">
        <v>128</v>
      </c>
      <c r="U58" s="24" t="s">
        <v>128</v>
      </c>
      <c r="V58" s="24" t="s">
        <v>128</v>
      </c>
    </row>
    <row r="59" spans="1:22" x14ac:dyDescent="0.2">
      <c r="A59" s="99" t="str">
        <f t="shared" si="1"/>
        <v>EM bail</v>
      </c>
      <c r="B59" s="48" t="s">
        <v>62</v>
      </c>
      <c r="C59" s="12">
        <v>2</v>
      </c>
      <c r="D59" s="12">
        <v>1</v>
      </c>
      <c r="E59" s="12">
        <v>0</v>
      </c>
      <c r="F59" s="12">
        <v>3</v>
      </c>
      <c r="G59" s="12">
        <v>2</v>
      </c>
      <c r="H59" s="12">
        <v>4</v>
      </c>
      <c r="I59" s="12">
        <v>5</v>
      </c>
      <c r="J59" s="12">
        <v>7</v>
      </c>
      <c r="K59" s="12">
        <v>4</v>
      </c>
      <c r="L59" s="12">
        <v>5</v>
      </c>
      <c r="M59" s="33" t="s">
        <v>128</v>
      </c>
      <c r="N59" s="24" t="s">
        <v>128</v>
      </c>
      <c r="O59" s="24">
        <v>0</v>
      </c>
      <c r="P59" s="24" t="s">
        <v>128</v>
      </c>
      <c r="Q59" s="24" t="s">
        <v>128</v>
      </c>
      <c r="R59" s="24" t="s">
        <v>128</v>
      </c>
      <c r="S59" s="24" t="s">
        <v>128</v>
      </c>
      <c r="T59" s="24" t="s">
        <v>128</v>
      </c>
      <c r="U59" s="24" t="s">
        <v>128</v>
      </c>
      <c r="V59" s="24" t="s">
        <v>128</v>
      </c>
    </row>
    <row r="60" spans="1:22" ht="15" thickBot="1" x14ac:dyDescent="0.25">
      <c r="A60" s="100" t="str">
        <f t="shared" si="1"/>
        <v>EM bail</v>
      </c>
      <c r="B60" s="54" t="s">
        <v>3</v>
      </c>
      <c r="C60" s="55">
        <v>1</v>
      </c>
      <c r="D60" s="55">
        <v>2</v>
      </c>
      <c r="E60" s="55">
        <v>0</v>
      </c>
      <c r="F60" s="55">
        <v>4</v>
      </c>
      <c r="G60" s="55">
        <v>2</v>
      </c>
      <c r="H60" s="55">
        <v>3</v>
      </c>
      <c r="I60" s="55">
        <v>1</v>
      </c>
      <c r="J60" s="55">
        <v>2</v>
      </c>
      <c r="K60" s="55">
        <v>4</v>
      </c>
      <c r="L60" s="55">
        <v>7</v>
      </c>
      <c r="M60" s="56" t="s">
        <v>128</v>
      </c>
      <c r="N60" s="57" t="s">
        <v>128</v>
      </c>
      <c r="O60" s="57">
        <v>0</v>
      </c>
      <c r="P60" s="57" t="s">
        <v>128</v>
      </c>
      <c r="Q60" s="57" t="s">
        <v>128</v>
      </c>
      <c r="R60" s="57" t="s">
        <v>128</v>
      </c>
      <c r="S60" s="57" t="s">
        <v>128</v>
      </c>
      <c r="T60" s="57" t="s">
        <v>128</v>
      </c>
      <c r="U60" s="57" t="s">
        <v>128</v>
      </c>
      <c r="V60" s="57" t="s">
        <v>128</v>
      </c>
    </row>
    <row r="61" spans="1:22" x14ac:dyDescent="0.2">
      <c r="A61" s="103" t="s">
        <v>34</v>
      </c>
      <c r="B61" s="51" t="s">
        <v>0</v>
      </c>
      <c r="C61" s="26">
        <v>10071</v>
      </c>
      <c r="D61" s="26">
        <v>10612</v>
      </c>
      <c r="E61" s="26">
        <v>11919</v>
      </c>
      <c r="F61" s="26">
        <v>13034</v>
      </c>
      <c r="G61" s="26">
        <v>13423</v>
      </c>
      <c r="H61" s="26">
        <v>13338</v>
      </c>
      <c r="I61" s="26">
        <v>14054</v>
      </c>
      <c r="J61" s="26">
        <v>13597</v>
      </c>
      <c r="K61" s="26">
        <v>11843</v>
      </c>
      <c r="L61" s="26">
        <v>12983</v>
      </c>
      <c r="M61" s="41">
        <v>1</v>
      </c>
      <c r="N61" s="42">
        <v>1</v>
      </c>
      <c r="O61" s="42">
        <v>1</v>
      </c>
      <c r="P61" s="42">
        <v>1</v>
      </c>
      <c r="Q61" s="42">
        <v>1</v>
      </c>
      <c r="R61" s="42">
        <v>1</v>
      </c>
      <c r="S61" s="42">
        <v>1</v>
      </c>
      <c r="T61" s="42">
        <v>1</v>
      </c>
      <c r="U61" s="42">
        <v>1</v>
      </c>
      <c r="V61" s="42">
        <v>1</v>
      </c>
    </row>
    <row r="62" spans="1:22" x14ac:dyDescent="0.2">
      <c r="A62" s="99" t="str">
        <f t="shared" ref="A62:A85" si="2">A61</f>
        <v>Custody</v>
      </c>
      <c r="B62" s="52" t="s">
        <v>11</v>
      </c>
      <c r="C62" s="27"/>
      <c r="D62" s="27"/>
      <c r="E62" s="27"/>
      <c r="F62" s="27"/>
      <c r="G62" s="27"/>
      <c r="H62" s="27"/>
      <c r="I62" s="27"/>
      <c r="J62" s="27"/>
      <c r="K62" s="27"/>
      <c r="L62" s="27"/>
      <c r="M62" s="43"/>
      <c r="N62" s="45"/>
      <c r="O62" s="45"/>
      <c r="P62" s="45"/>
      <c r="Q62" s="45"/>
      <c r="R62" s="45"/>
      <c r="S62" s="45"/>
      <c r="T62" s="45"/>
      <c r="U62" s="45"/>
      <c r="V62" s="45"/>
    </row>
    <row r="63" spans="1:22" x14ac:dyDescent="0.2">
      <c r="A63" s="99" t="str">
        <f t="shared" si="2"/>
        <v>Custody</v>
      </c>
      <c r="B63" s="48" t="s">
        <v>1</v>
      </c>
      <c r="C63" s="12">
        <v>1019</v>
      </c>
      <c r="D63" s="12">
        <v>1117</v>
      </c>
      <c r="E63" s="12">
        <v>1299</v>
      </c>
      <c r="F63" s="12">
        <v>1495</v>
      </c>
      <c r="G63" s="12">
        <v>1607</v>
      </c>
      <c r="H63" s="12">
        <v>1634</v>
      </c>
      <c r="I63" s="12">
        <v>1642</v>
      </c>
      <c r="J63" s="12">
        <v>1633</v>
      </c>
      <c r="K63" s="12">
        <v>1289</v>
      </c>
      <c r="L63" s="12">
        <v>1406</v>
      </c>
      <c r="M63" s="33">
        <v>0.1</v>
      </c>
      <c r="N63" s="24">
        <v>0.11</v>
      </c>
      <c r="O63" s="24">
        <v>0.11</v>
      </c>
      <c r="P63" s="24">
        <v>0.11</v>
      </c>
      <c r="Q63" s="24">
        <v>0.12</v>
      </c>
      <c r="R63" s="24">
        <v>0.12</v>
      </c>
      <c r="S63" s="24">
        <v>0.12</v>
      </c>
      <c r="T63" s="24">
        <v>0.12</v>
      </c>
      <c r="U63" s="24">
        <v>0.11</v>
      </c>
      <c r="V63" s="24">
        <v>0.11</v>
      </c>
    </row>
    <row r="64" spans="1:22" x14ac:dyDescent="0.2">
      <c r="A64" s="99" t="str">
        <f t="shared" si="2"/>
        <v>Custody</v>
      </c>
      <c r="B64" s="48" t="s">
        <v>2</v>
      </c>
      <c r="C64" s="12">
        <v>9046</v>
      </c>
      <c r="D64" s="12">
        <v>9482</v>
      </c>
      <c r="E64" s="12">
        <v>10609</v>
      </c>
      <c r="F64" s="12">
        <v>11530</v>
      </c>
      <c r="G64" s="12">
        <v>11807</v>
      </c>
      <c r="H64" s="12">
        <v>11691</v>
      </c>
      <c r="I64" s="12">
        <v>12402</v>
      </c>
      <c r="J64" s="12">
        <v>11955</v>
      </c>
      <c r="K64" s="12">
        <v>10548</v>
      </c>
      <c r="L64" s="12">
        <v>11567</v>
      </c>
      <c r="M64" s="33">
        <v>0.9</v>
      </c>
      <c r="N64" s="24">
        <v>0.89</v>
      </c>
      <c r="O64" s="24">
        <v>0.89</v>
      </c>
      <c r="P64" s="24">
        <v>0.88</v>
      </c>
      <c r="Q64" s="24">
        <v>0.88</v>
      </c>
      <c r="R64" s="24">
        <v>0.88</v>
      </c>
      <c r="S64" s="24">
        <v>0.88</v>
      </c>
      <c r="T64" s="24">
        <v>0.88</v>
      </c>
      <c r="U64" s="24">
        <v>0.89</v>
      </c>
      <c r="V64" s="24">
        <v>0.89</v>
      </c>
    </row>
    <row r="65" spans="1:22" x14ac:dyDescent="0.2">
      <c r="A65" s="99" t="str">
        <f t="shared" si="2"/>
        <v>Custody</v>
      </c>
      <c r="B65" s="53" t="s">
        <v>3</v>
      </c>
      <c r="C65" s="13">
        <v>6</v>
      </c>
      <c r="D65" s="13">
        <v>13</v>
      </c>
      <c r="E65" s="13">
        <v>11</v>
      </c>
      <c r="F65" s="13">
        <v>9</v>
      </c>
      <c r="G65" s="13">
        <v>9</v>
      </c>
      <c r="H65" s="13">
        <v>13</v>
      </c>
      <c r="I65" s="13">
        <v>10</v>
      </c>
      <c r="J65" s="13">
        <v>9</v>
      </c>
      <c r="K65" s="13">
        <v>6</v>
      </c>
      <c r="L65" s="13">
        <v>10</v>
      </c>
      <c r="M65" s="44" t="s">
        <v>128</v>
      </c>
      <c r="N65" s="29" t="s">
        <v>128</v>
      </c>
      <c r="O65" s="29" t="s">
        <v>128</v>
      </c>
      <c r="P65" s="29" t="s">
        <v>128</v>
      </c>
      <c r="Q65" s="29" t="s">
        <v>128</v>
      </c>
      <c r="R65" s="29" t="s">
        <v>128</v>
      </c>
      <c r="S65" s="29" t="s">
        <v>128</v>
      </c>
      <c r="T65" s="29" t="s">
        <v>128</v>
      </c>
      <c r="U65" s="29" t="s">
        <v>128</v>
      </c>
      <c r="V65" s="29" t="s">
        <v>128</v>
      </c>
    </row>
    <row r="66" spans="1:22" x14ac:dyDescent="0.2">
      <c r="A66" s="99" t="str">
        <f t="shared" si="2"/>
        <v>Custody</v>
      </c>
      <c r="B66" s="25" t="s">
        <v>4</v>
      </c>
      <c r="C66" s="28"/>
      <c r="D66" s="28"/>
      <c r="E66" s="28"/>
      <c r="F66" s="28"/>
      <c r="G66" s="28"/>
      <c r="H66" s="28"/>
      <c r="I66" s="28"/>
      <c r="J66" s="28"/>
      <c r="K66" s="28"/>
      <c r="L66" s="28"/>
      <c r="M66" s="35"/>
      <c r="N66" s="38"/>
      <c r="O66" s="38"/>
      <c r="P66" s="38"/>
      <c r="Q66" s="38"/>
      <c r="R66" s="38"/>
      <c r="S66" s="38"/>
      <c r="T66" s="38"/>
      <c r="U66" s="38"/>
      <c r="V66" s="38"/>
    </row>
    <row r="67" spans="1:22" x14ac:dyDescent="0.2">
      <c r="A67" s="99" t="str">
        <f t="shared" si="2"/>
        <v>Custody</v>
      </c>
      <c r="B67" s="48" t="s">
        <v>5</v>
      </c>
      <c r="C67" s="12">
        <v>3377</v>
      </c>
      <c r="D67" s="12">
        <v>3653</v>
      </c>
      <c r="E67" s="12">
        <v>3997</v>
      </c>
      <c r="F67" s="12">
        <v>4443</v>
      </c>
      <c r="G67" s="12">
        <v>4447</v>
      </c>
      <c r="H67" s="12">
        <v>4358</v>
      </c>
      <c r="I67" s="12">
        <v>4663</v>
      </c>
      <c r="J67" s="12">
        <v>4385</v>
      </c>
      <c r="K67" s="12">
        <v>3881</v>
      </c>
      <c r="L67" s="12">
        <v>4130</v>
      </c>
      <c r="M67" s="33">
        <v>0.34</v>
      </c>
      <c r="N67" s="24">
        <v>0.34</v>
      </c>
      <c r="O67" s="24">
        <v>0.34</v>
      </c>
      <c r="P67" s="24">
        <v>0.34</v>
      </c>
      <c r="Q67" s="24">
        <v>0.33</v>
      </c>
      <c r="R67" s="24">
        <v>0.33</v>
      </c>
      <c r="S67" s="24">
        <v>0.33</v>
      </c>
      <c r="T67" s="24">
        <v>0.32</v>
      </c>
      <c r="U67" s="24">
        <v>0.33</v>
      </c>
      <c r="V67" s="24">
        <v>0.32</v>
      </c>
    </row>
    <row r="68" spans="1:22" x14ac:dyDescent="0.2">
      <c r="A68" s="99" t="str">
        <f t="shared" si="2"/>
        <v>Custody</v>
      </c>
      <c r="B68" s="48" t="s">
        <v>6</v>
      </c>
      <c r="C68" s="12">
        <v>5982</v>
      </c>
      <c r="D68" s="12">
        <v>6119</v>
      </c>
      <c r="E68" s="12">
        <v>7036</v>
      </c>
      <c r="F68" s="12">
        <v>7721</v>
      </c>
      <c r="G68" s="12">
        <v>7991</v>
      </c>
      <c r="H68" s="12">
        <v>7968</v>
      </c>
      <c r="I68" s="12">
        <v>8454</v>
      </c>
      <c r="J68" s="12">
        <v>8152</v>
      </c>
      <c r="K68" s="12">
        <v>7179</v>
      </c>
      <c r="L68" s="12">
        <v>7762</v>
      </c>
      <c r="M68" s="33">
        <v>0.59</v>
      </c>
      <c r="N68" s="24">
        <v>0.57999999999999996</v>
      </c>
      <c r="O68" s="24">
        <v>0.59</v>
      </c>
      <c r="P68" s="24">
        <v>0.59</v>
      </c>
      <c r="Q68" s="24">
        <v>0.6</v>
      </c>
      <c r="R68" s="24">
        <v>0.6</v>
      </c>
      <c r="S68" s="24">
        <v>0.6</v>
      </c>
      <c r="T68" s="24">
        <v>0.6</v>
      </c>
      <c r="U68" s="24">
        <v>0.61</v>
      </c>
      <c r="V68" s="24">
        <v>0.6</v>
      </c>
    </row>
    <row r="69" spans="1:22" x14ac:dyDescent="0.2">
      <c r="A69" s="99" t="str">
        <f t="shared" si="2"/>
        <v>Custody</v>
      </c>
      <c r="B69" s="48" t="s">
        <v>14</v>
      </c>
      <c r="C69" s="12">
        <v>1165</v>
      </c>
      <c r="D69" s="12">
        <v>1231</v>
      </c>
      <c r="E69" s="12">
        <v>1379</v>
      </c>
      <c r="F69" s="12">
        <v>1472</v>
      </c>
      <c r="G69" s="12">
        <v>1445</v>
      </c>
      <c r="H69" s="12">
        <v>1504</v>
      </c>
      <c r="I69" s="12">
        <v>1481</v>
      </c>
      <c r="J69" s="12">
        <v>1473</v>
      </c>
      <c r="K69" s="12">
        <v>1240</v>
      </c>
      <c r="L69" s="12">
        <v>1445</v>
      </c>
      <c r="M69" s="33">
        <v>0.12</v>
      </c>
      <c r="N69" s="24">
        <v>0.12</v>
      </c>
      <c r="O69" s="24">
        <v>0.12</v>
      </c>
      <c r="P69" s="24">
        <v>0.11</v>
      </c>
      <c r="Q69" s="24">
        <v>0.11</v>
      </c>
      <c r="R69" s="24">
        <v>0.11</v>
      </c>
      <c r="S69" s="24">
        <v>0.11</v>
      </c>
      <c r="T69" s="24">
        <v>0.11</v>
      </c>
      <c r="U69" s="24">
        <v>0.1</v>
      </c>
      <c r="V69" s="24">
        <v>0.11</v>
      </c>
    </row>
    <row r="70" spans="1:22" x14ac:dyDescent="0.2">
      <c r="A70" s="99" t="str">
        <f t="shared" si="2"/>
        <v>Custody</v>
      </c>
      <c r="B70" s="48" t="s">
        <v>7</v>
      </c>
      <c r="C70" s="12">
        <v>266</v>
      </c>
      <c r="D70" s="12">
        <v>298</v>
      </c>
      <c r="E70" s="12">
        <v>325</v>
      </c>
      <c r="F70" s="12">
        <v>368</v>
      </c>
      <c r="G70" s="12">
        <v>380</v>
      </c>
      <c r="H70" s="12">
        <v>321</v>
      </c>
      <c r="I70" s="12">
        <v>361</v>
      </c>
      <c r="J70" s="12">
        <v>394</v>
      </c>
      <c r="K70" s="12">
        <v>297</v>
      </c>
      <c r="L70" s="12">
        <v>363</v>
      </c>
      <c r="M70" s="33">
        <v>0.03</v>
      </c>
      <c r="N70" s="24">
        <v>0.03</v>
      </c>
      <c r="O70" s="24">
        <v>0.03</v>
      </c>
      <c r="P70" s="24">
        <v>0.03</v>
      </c>
      <c r="Q70" s="24">
        <v>0.03</v>
      </c>
      <c r="R70" s="24">
        <v>0.02</v>
      </c>
      <c r="S70" s="24">
        <v>0.03</v>
      </c>
      <c r="T70" s="24">
        <v>0.03</v>
      </c>
      <c r="U70" s="24">
        <v>0.03</v>
      </c>
      <c r="V70" s="24">
        <v>0.03</v>
      </c>
    </row>
    <row r="71" spans="1:22" x14ac:dyDescent="0.2">
      <c r="A71" s="99" t="str">
        <f t="shared" si="2"/>
        <v>Custody</v>
      </c>
      <c r="B71" s="48" t="s">
        <v>8</v>
      </c>
      <c r="C71" s="12">
        <v>224</v>
      </c>
      <c r="D71" s="12">
        <v>206</v>
      </c>
      <c r="E71" s="12">
        <v>234</v>
      </c>
      <c r="F71" s="12">
        <v>268</v>
      </c>
      <c r="G71" s="12">
        <v>278</v>
      </c>
      <c r="H71" s="12">
        <v>284</v>
      </c>
      <c r="I71" s="12">
        <v>297</v>
      </c>
      <c r="J71" s="12">
        <v>276</v>
      </c>
      <c r="K71" s="12">
        <v>255</v>
      </c>
      <c r="L71" s="12">
        <v>304</v>
      </c>
      <c r="M71" s="33">
        <v>0.02</v>
      </c>
      <c r="N71" s="24">
        <v>0.02</v>
      </c>
      <c r="O71" s="24">
        <v>0.02</v>
      </c>
      <c r="P71" s="24">
        <v>0.02</v>
      </c>
      <c r="Q71" s="24">
        <v>0.02</v>
      </c>
      <c r="R71" s="24">
        <v>0.02</v>
      </c>
      <c r="S71" s="24">
        <v>0.02</v>
      </c>
      <c r="T71" s="24">
        <v>0.02</v>
      </c>
      <c r="U71" s="24">
        <v>0.02</v>
      </c>
      <c r="V71" s="24">
        <v>0.02</v>
      </c>
    </row>
    <row r="72" spans="1:22" x14ac:dyDescent="0.2">
      <c r="A72" s="99" t="str">
        <f t="shared" si="2"/>
        <v>Custody</v>
      </c>
      <c r="B72" s="53" t="s">
        <v>3</v>
      </c>
      <c r="C72" s="13">
        <v>147</v>
      </c>
      <c r="D72" s="13">
        <v>188</v>
      </c>
      <c r="E72" s="13">
        <v>187</v>
      </c>
      <c r="F72" s="13">
        <v>188</v>
      </c>
      <c r="G72" s="13">
        <v>195</v>
      </c>
      <c r="H72" s="13">
        <v>177</v>
      </c>
      <c r="I72" s="13">
        <v>183</v>
      </c>
      <c r="J72" s="13">
        <v>176</v>
      </c>
      <c r="K72" s="13">
        <v>122</v>
      </c>
      <c r="L72" s="13">
        <v>168</v>
      </c>
      <c r="M72" s="44">
        <v>0.01</v>
      </c>
      <c r="N72" s="29">
        <v>0.02</v>
      </c>
      <c r="O72" s="29">
        <v>0.02</v>
      </c>
      <c r="P72" s="29">
        <v>0.01</v>
      </c>
      <c r="Q72" s="29">
        <v>0.01</v>
      </c>
      <c r="R72" s="29">
        <v>0.01</v>
      </c>
      <c r="S72" s="29">
        <v>0.01</v>
      </c>
      <c r="T72" s="29">
        <v>0.01</v>
      </c>
      <c r="U72" s="29">
        <v>0.01</v>
      </c>
      <c r="V72" s="29">
        <v>0.01</v>
      </c>
    </row>
    <row r="73" spans="1:22" x14ac:dyDescent="0.2">
      <c r="A73" s="99" t="str">
        <f t="shared" si="2"/>
        <v>Custody</v>
      </c>
      <c r="B73" s="52" t="s">
        <v>9</v>
      </c>
      <c r="C73" s="27"/>
      <c r="D73" s="27"/>
      <c r="E73" s="27"/>
      <c r="F73" s="27"/>
      <c r="G73" s="27"/>
      <c r="H73" s="27"/>
      <c r="I73" s="27"/>
      <c r="J73" s="27"/>
      <c r="K73" s="27"/>
      <c r="L73" s="27"/>
      <c r="M73" s="35"/>
      <c r="N73" s="39"/>
      <c r="O73" s="39"/>
      <c r="P73" s="39"/>
      <c r="Q73" s="39"/>
      <c r="R73" s="39"/>
      <c r="S73" s="39"/>
      <c r="T73" s="39"/>
      <c r="U73" s="39"/>
      <c r="V73" s="39"/>
    </row>
    <row r="74" spans="1:22" x14ac:dyDescent="0.2">
      <c r="A74" s="99" t="str">
        <f t="shared" si="2"/>
        <v>Custody</v>
      </c>
      <c r="B74" s="48" t="s">
        <v>52</v>
      </c>
      <c r="C74" s="12">
        <v>1782</v>
      </c>
      <c r="D74" s="12">
        <v>1696</v>
      </c>
      <c r="E74" s="12">
        <v>1760</v>
      </c>
      <c r="F74" s="12">
        <v>1699</v>
      </c>
      <c r="G74" s="12">
        <v>1614</v>
      </c>
      <c r="H74" s="12">
        <v>1302</v>
      </c>
      <c r="I74" s="12">
        <v>1115</v>
      </c>
      <c r="J74" s="12">
        <v>884</v>
      </c>
      <c r="K74" s="12">
        <v>774</v>
      </c>
      <c r="L74" s="12">
        <v>899</v>
      </c>
      <c r="M74" s="33">
        <v>0.18</v>
      </c>
      <c r="N74" s="24">
        <v>0.16</v>
      </c>
      <c r="O74" s="24">
        <v>0.15</v>
      </c>
      <c r="P74" s="24">
        <v>0.13</v>
      </c>
      <c r="Q74" s="24">
        <v>0.12</v>
      </c>
      <c r="R74" s="24">
        <v>0.1</v>
      </c>
      <c r="S74" s="24">
        <v>0.08</v>
      </c>
      <c r="T74" s="24">
        <v>7.0000000000000007E-2</v>
      </c>
      <c r="U74" s="24">
        <v>7.0000000000000007E-2</v>
      </c>
      <c r="V74" s="24">
        <v>7.0000000000000007E-2</v>
      </c>
    </row>
    <row r="75" spans="1:22" x14ac:dyDescent="0.2">
      <c r="A75" s="99" t="str">
        <f t="shared" si="2"/>
        <v>Custody</v>
      </c>
      <c r="B75" s="48" t="s">
        <v>53</v>
      </c>
      <c r="C75" s="12">
        <v>2136</v>
      </c>
      <c r="D75" s="12">
        <v>2181</v>
      </c>
      <c r="E75" s="12">
        <v>2351</v>
      </c>
      <c r="F75" s="12">
        <v>2519</v>
      </c>
      <c r="G75" s="12">
        <v>2337</v>
      </c>
      <c r="H75" s="12">
        <v>2155</v>
      </c>
      <c r="I75" s="12">
        <v>2123</v>
      </c>
      <c r="J75" s="12">
        <v>1896</v>
      </c>
      <c r="K75" s="12">
        <v>1478</v>
      </c>
      <c r="L75" s="12">
        <v>1562</v>
      </c>
      <c r="M75" s="33">
        <v>0.21</v>
      </c>
      <c r="N75" s="24">
        <v>0.21</v>
      </c>
      <c r="O75" s="24">
        <v>0.2</v>
      </c>
      <c r="P75" s="24">
        <v>0.19</v>
      </c>
      <c r="Q75" s="24">
        <v>0.17</v>
      </c>
      <c r="R75" s="24">
        <v>0.16</v>
      </c>
      <c r="S75" s="24">
        <v>0.15</v>
      </c>
      <c r="T75" s="24">
        <v>0.14000000000000001</v>
      </c>
      <c r="U75" s="24">
        <v>0.12</v>
      </c>
      <c r="V75" s="24">
        <v>0.12</v>
      </c>
    </row>
    <row r="76" spans="1:22" x14ac:dyDescent="0.2">
      <c r="A76" s="99" t="str">
        <f t="shared" si="2"/>
        <v>Custody</v>
      </c>
      <c r="B76" s="48" t="s">
        <v>54</v>
      </c>
      <c r="C76" s="12">
        <v>1877</v>
      </c>
      <c r="D76" s="12">
        <v>2033</v>
      </c>
      <c r="E76" s="12">
        <v>2405</v>
      </c>
      <c r="F76" s="12">
        <v>2673</v>
      </c>
      <c r="G76" s="12">
        <v>2796</v>
      </c>
      <c r="H76" s="12">
        <v>2934</v>
      </c>
      <c r="I76" s="12">
        <v>3052</v>
      </c>
      <c r="J76" s="12">
        <v>2836</v>
      </c>
      <c r="K76" s="12">
        <v>2305</v>
      </c>
      <c r="L76" s="12">
        <v>2445</v>
      </c>
      <c r="M76" s="33">
        <v>0.19</v>
      </c>
      <c r="N76" s="24">
        <v>0.19</v>
      </c>
      <c r="O76" s="24">
        <v>0.2</v>
      </c>
      <c r="P76" s="24">
        <v>0.21</v>
      </c>
      <c r="Q76" s="24">
        <v>0.21</v>
      </c>
      <c r="R76" s="24">
        <v>0.22</v>
      </c>
      <c r="S76" s="24">
        <v>0.22</v>
      </c>
      <c r="T76" s="24">
        <v>0.21</v>
      </c>
      <c r="U76" s="24">
        <v>0.19</v>
      </c>
      <c r="V76" s="24">
        <v>0.19</v>
      </c>
    </row>
    <row r="77" spans="1:22" x14ac:dyDescent="0.2">
      <c r="A77" s="99" t="str">
        <f t="shared" si="2"/>
        <v>Custody</v>
      </c>
      <c r="B77" s="48" t="s">
        <v>55</v>
      </c>
      <c r="C77" s="12">
        <v>1366</v>
      </c>
      <c r="D77" s="12">
        <v>1477</v>
      </c>
      <c r="E77" s="12">
        <v>1800</v>
      </c>
      <c r="F77" s="12">
        <v>2050</v>
      </c>
      <c r="G77" s="12">
        <v>2268</v>
      </c>
      <c r="H77" s="12">
        <v>2390</v>
      </c>
      <c r="I77" s="12">
        <v>2709</v>
      </c>
      <c r="J77" s="12">
        <v>2776</v>
      </c>
      <c r="K77" s="12">
        <v>2520</v>
      </c>
      <c r="L77" s="12">
        <v>2607</v>
      </c>
      <c r="M77" s="33">
        <v>0.14000000000000001</v>
      </c>
      <c r="N77" s="24">
        <v>0.14000000000000001</v>
      </c>
      <c r="O77" s="24">
        <v>0.15</v>
      </c>
      <c r="P77" s="24">
        <v>0.16</v>
      </c>
      <c r="Q77" s="24">
        <v>0.17</v>
      </c>
      <c r="R77" s="24">
        <v>0.18</v>
      </c>
      <c r="S77" s="24">
        <v>0.19</v>
      </c>
      <c r="T77" s="24">
        <v>0.2</v>
      </c>
      <c r="U77" s="24">
        <v>0.21</v>
      </c>
      <c r="V77" s="24">
        <v>0.2</v>
      </c>
    </row>
    <row r="78" spans="1:22" x14ac:dyDescent="0.2">
      <c r="A78" s="99" t="str">
        <f t="shared" si="2"/>
        <v>Custody</v>
      </c>
      <c r="B78" s="48" t="s">
        <v>56</v>
      </c>
      <c r="C78" s="12">
        <v>995</v>
      </c>
      <c r="D78" s="12">
        <v>1161</v>
      </c>
      <c r="E78" s="12">
        <v>1335</v>
      </c>
      <c r="F78" s="12">
        <v>1550</v>
      </c>
      <c r="G78" s="12">
        <v>1604</v>
      </c>
      <c r="H78" s="12">
        <v>1698</v>
      </c>
      <c r="I78" s="12">
        <v>1925</v>
      </c>
      <c r="J78" s="12">
        <v>2013</v>
      </c>
      <c r="K78" s="12">
        <v>1841</v>
      </c>
      <c r="L78" s="12">
        <v>2112</v>
      </c>
      <c r="M78" s="33">
        <v>0.1</v>
      </c>
      <c r="N78" s="24">
        <v>0.11</v>
      </c>
      <c r="O78" s="24">
        <v>0.11</v>
      </c>
      <c r="P78" s="24">
        <v>0.12</v>
      </c>
      <c r="Q78" s="24">
        <v>0.12</v>
      </c>
      <c r="R78" s="24">
        <v>0.13</v>
      </c>
      <c r="S78" s="24">
        <v>0.14000000000000001</v>
      </c>
      <c r="T78" s="24">
        <v>0.15</v>
      </c>
      <c r="U78" s="24">
        <v>0.16</v>
      </c>
      <c r="V78" s="24">
        <v>0.16</v>
      </c>
    </row>
    <row r="79" spans="1:22" x14ac:dyDescent="0.2">
      <c r="A79" s="99" t="str">
        <f t="shared" si="2"/>
        <v>Custody</v>
      </c>
      <c r="B79" s="48" t="s">
        <v>57</v>
      </c>
      <c r="C79" s="12">
        <v>796</v>
      </c>
      <c r="D79" s="12">
        <v>920</v>
      </c>
      <c r="E79" s="12">
        <v>1000</v>
      </c>
      <c r="F79" s="12">
        <v>1044</v>
      </c>
      <c r="G79" s="12">
        <v>1172</v>
      </c>
      <c r="H79" s="12">
        <v>1192</v>
      </c>
      <c r="I79" s="12">
        <v>1374</v>
      </c>
      <c r="J79" s="12">
        <v>1363</v>
      </c>
      <c r="K79" s="12">
        <v>1243</v>
      </c>
      <c r="L79" s="12">
        <v>1430</v>
      </c>
      <c r="M79" s="33">
        <v>0.08</v>
      </c>
      <c r="N79" s="24">
        <v>0.09</v>
      </c>
      <c r="O79" s="24">
        <v>0.08</v>
      </c>
      <c r="P79" s="24">
        <v>0.08</v>
      </c>
      <c r="Q79" s="24">
        <v>0.09</v>
      </c>
      <c r="R79" s="24">
        <v>0.09</v>
      </c>
      <c r="S79" s="24">
        <v>0.1</v>
      </c>
      <c r="T79" s="24">
        <v>0.1</v>
      </c>
      <c r="U79" s="24">
        <v>0.1</v>
      </c>
      <c r="V79" s="24">
        <v>0.11</v>
      </c>
    </row>
    <row r="80" spans="1:22" x14ac:dyDescent="0.2">
      <c r="A80" s="99" t="str">
        <f t="shared" si="2"/>
        <v>Custody</v>
      </c>
      <c r="B80" s="48" t="s">
        <v>58</v>
      </c>
      <c r="C80" s="12">
        <v>570</v>
      </c>
      <c r="D80" s="12">
        <v>545</v>
      </c>
      <c r="E80" s="12">
        <v>629</v>
      </c>
      <c r="F80" s="12">
        <v>728</v>
      </c>
      <c r="G80" s="12">
        <v>801</v>
      </c>
      <c r="H80" s="12">
        <v>797</v>
      </c>
      <c r="I80" s="12">
        <v>849</v>
      </c>
      <c r="J80" s="12">
        <v>894</v>
      </c>
      <c r="K80" s="12">
        <v>794</v>
      </c>
      <c r="L80" s="12">
        <v>922</v>
      </c>
      <c r="M80" s="33">
        <v>0.06</v>
      </c>
      <c r="N80" s="24">
        <v>0.05</v>
      </c>
      <c r="O80" s="24">
        <v>0.05</v>
      </c>
      <c r="P80" s="24">
        <v>0.06</v>
      </c>
      <c r="Q80" s="24">
        <v>0.06</v>
      </c>
      <c r="R80" s="24">
        <v>0.06</v>
      </c>
      <c r="S80" s="24">
        <v>0.06</v>
      </c>
      <c r="T80" s="24">
        <v>7.0000000000000007E-2</v>
      </c>
      <c r="U80" s="24">
        <v>7.0000000000000007E-2</v>
      </c>
      <c r="V80" s="24">
        <v>7.0000000000000007E-2</v>
      </c>
    </row>
    <row r="81" spans="1:22" x14ac:dyDescent="0.2">
      <c r="A81" s="99" t="str">
        <f t="shared" si="2"/>
        <v>Custody</v>
      </c>
      <c r="B81" s="48" t="s">
        <v>59</v>
      </c>
      <c r="C81" s="12">
        <v>304</v>
      </c>
      <c r="D81" s="12">
        <v>338</v>
      </c>
      <c r="E81" s="12">
        <v>347</v>
      </c>
      <c r="F81" s="12">
        <v>414</v>
      </c>
      <c r="G81" s="12">
        <v>437</v>
      </c>
      <c r="H81" s="12">
        <v>469</v>
      </c>
      <c r="I81" s="12">
        <v>497</v>
      </c>
      <c r="J81" s="12">
        <v>502</v>
      </c>
      <c r="K81" s="12">
        <v>494</v>
      </c>
      <c r="L81" s="12">
        <v>534</v>
      </c>
      <c r="M81" s="33">
        <v>0.03</v>
      </c>
      <c r="N81" s="24">
        <v>0.03</v>
      </c>
      <c r="O81" s="24">
        <v>0.03</v>
      </c>
      <c r="P81" s="24">
        <v>0.03</v>
      </c>
      <c r="Q81" s="24">
        <v>0.03</v>
      </c>
      <c r="R81" s="24">
        <v>0.04</v>
      </c>
      <c r="S81" s="24">
        <v>0.04</v>
      </c>
      <c r="T81" s="24">
        <v>0.04</v>
      </c>
      <c r="U81" s="24">
        <v>0.04</v>
      </c>
      <c r="V81" s="24">
        <v>0.04</v>
      </c>
    </row>
    <row r="82" spans="1:22" x14ac:dyDescent="0.2">
      <c r="A82" s="99" t="str">
        <f t="shared" si="2"/>
        <v>Custody</v>
      </c>
      <c r="B82" s="48" t="s">
        <v>60</v>
      </c>
      <c r="C82" s="12">
        <v>130</v>
      </c>
      <c r="D82" s="12">
        <v>145</v>
      </c>
      <c r="E82" s="12">
        <v>164</v>
      </c>
      <c r="F82" s="12">
        <v>202</v>
      </c>
      <c r="G82" s="12">
        <v>232</v>
      </c>
      <c r="H82" s="12">
        <v>241</v>
      </c>
      <c r="I82" s="12">
        <v>242</v>
      </c>
      <c r="J82" s="12">
        <v>254</v>
      </c>
      <c r="K82" s="12">
        <v>224</v>
      </c>
      <c r="L82" s="12">
        <v>288</v>
      </c>
      <c r="M82" s="33">
        <v>0.01</v>
      </c>
      <c r="N82" s="24">
        <v>0.01</v>
      </c>
      <c r="O82" s="24">
        <v>0.01</v>
      </c>
      <c r="P82" s="24">
        <v>0.02</v>
      </c>
      <c r="Q82" s="24">
        <v>0.02</v>
      </c>
      <c r="R82" s="24">
        <v>0.02</v>
      </c>
      <c r="S82" s="24">
        <v>0.02</v>
      </c>
      <c r="T82" s="24">
        <v>0.02</v>
      </c>
      <c r="U82" s="24">
        <v>0.02</v>
      </c>
      <c r="V82" s="24">
        <v>0.02</v>
      </c>
    </row>
    <row r="83" spans="1:22" x14ac:dyDescent="0.2">
      <c r="A83" s="99" t="str">
        <f t="shared" si="2"/>
        <v>Custody</v>
      </c>
      <c r="B83" s="48" t="s">
        <v>61</v>
      </c>
      <c r="C83" s="12">
        <v>62</v>
      </c>
      <c r="D83" s="12">
        <v>54</v>
      </c>
      <c r="E83" s="12">
        <v>77</v>
      </c>
      <c r="F83" s="12">
        <v>77</v>
      </c>
      <c r="G83" s="12">
        <v>90</v>
      </c>
      <c r="H83" s="12">
        <v>86</v>
      </c>
      <c r="I83" s="12">
        <v>102</v>
      </c>
      <c r="J83" s="12">
        <v>103</v>
      </c>
      <c r="K83" s="12">
        <v>100</v>
      </c>
      <c r="L83" s="12">
        <v>103</v>
      </c>
      <c r="M83" s="33">
        <v>0.01</v>
      </c>
      <c r="N83" s="24">
        <v>0.01</v>
      </c>
      <c r="O83" s="24">
        <v>0.01</v>
      </c>
      <c r="P83" s="24">
        <v>0.01</v>
      </c>
      <c r="Q83" s="24">
        <v>0.01</v>
      </c>
      <c r="R83" s="24">
        <v>0.01</v>
      </c>
      <c r="S83" s="24">
        <v>0.01</v>
      </c>
      <c r="T83" s="24">
        <v>0.01</v>
      </c>
      <c r="U83" s="24">
        <v>0.01</v>
      </c>
      <c r="V83" s="24">
        <v>0.01</v>
      </c>
    </row>
    <row r="84" spans="1:22" x14ac:dyDescent="0.2">
      <c r="A84" s="99" t="str">
        <f t="shared" si="2"/>
        <v>Custody</v>
      </c>
      <c r="B84" s="48" t="s">
        <v>62</v>
      </c>
      <c r="C84" s="12">
        <v>34</v>
      </c>
      <c r="D84" s="12">
        <v>40</v>
      </c>
      <c r="E84" s="12">
        <v>41</v>
      </c>
      <c r="F84" s="12">
        <v>53</v>
      </c>
      <c r="G84" s="12">
        <v>51</v>
      </c>
      <c r="H84" s="12">
        <v>54</v>
      </c>
      <c r="I84" s="12">
        <v>51</v>
      </c>
      <c r="J84" s="12">
        <v>56</v>
      </c>
      <c r="K84" s="12">
        <v>50</v>
      </c>
      <c r="L84" s="12">
        <v>57</v>
      </c>
      <c r="M84" s="33" t="s">
        <v>128</v>
      </c>
      <c r="N84" s="24" t="s">
        <v>128</v>
      </c>
      <c r="O84" s="24" t="s">
        <v>128</v>
      </c>
      <c r="P84" s="24" t="s">
        <v>128</v>
      </c>
      <c r="Q84" s="24" t="s">
        <v>128</v>
      </c>
      <c r="R84" s="24" t="s">
        <v>128</v>
      </c>
      <c r="S84" s="24" t="s">
        <v>128</v>
      </c>
      <c r="T84" s="24" t="s">
        <v>128</v>
      </c>
      <c r="U84" s="24" t="s">
        <v>128</v>
      </c>
      <c r="V84" s="24" t="s">
        <v>128</v>
      </c>
    </row>
    <row r="85" spans="1:22" ht="15" thickBot="1" x14ac:dyDescent="0.25">
      <c r="A85" s="100" t="str">
        <f t="shared" si="2"/>
        <v>Custody</v>
      </c>
      <c r="B85" s="54" t="s">
        <v>3</v>
      </c>
      <c r="C85" s="55">
        <v>19</v>
      </c>
      <c r="D85" s="55">
        <v>22</v>
      </c>
      <c r="E85" s="55">
        <v>10</v>
      </c>
      <c r="F85" s="55">
        <v>25</v>
      </c>
      <c r="G85" s="55">
        <v>21</v>
      </c>
      <c r="H85" s="55">
        <v>20</v>
      </c>
      <c r="I85" s="55">
        <v>15</v>
      </c>
      <c r="J85" s="55">
        <v>20</v>
      </c>
      <c r="K85" s="55">
        <v>20</v>
      </c>
      <c r="L85" s="55">
        <v>24</v>
      </c>
      <c r="M85" s="56" t="s">
        <v>128</v>
      </c>
      <c r="N85" s="57" t="s">
        <v>128</v>
      </c>
      <c r="O85" s="57" t="s">
        <v>128</v>
      </c>
      <c r="P85" s="57" t="s">
        <v>128</v>
      </c>
      <c r="Q85" s="57" t="s">
        <v>128</v>
      </c>
      <c r="R85" s="57" t="s">
        <v>128</v>
      </c>
      <c r="S85" s="57" t="s">
        <v>128</v>
      </c>
      <c r="T85" s="57" t="s">
        <v>128</v>
      </c>
      <c r="U85" s="57" t="s">
        <v>128</v>
      </c>
      <c r="V85" s="57" t="s">
        <v>128</v>
      </c>
    </row>
  </sheetData>
  <sheetProtection formatCells="0" formatColumns="0" formatRows="0" insertColumns="0" insertRows="0" insertHyperlinks="0" deleteColumns="0" deleteRows="0" sort="0" autoFilter="0" pivotTables="0"/>
  <autoFilter ref="A10:B85" xr:uid="{600A8C91-8623-46E6-8028-2B0DD7B03BE1}"/>
  <mergeCells count="13">
    <mergeCell ref="A11:A35"/>
    <mergeCell ref="A36:A60"/>
    <mergeCell ref="A61:A85"/>
    <mergeCell ref="A2:V2"/>
    <mergeCell ref="A4:V4"/>
    <mergeCell ref="A1:V1"/>
    <mergeCell ref="A6:V6"/>
    <mergeCell ref="A7:V7"/>
    <mergeCell ref="C9:L9"/>
    <mergeCell ref="M9:V9"/>
    <mergeCell ref="A5:V5"/>
    <mergeCell ref="A3:V3"/>
    <mergeCell ref="A8:V8"/>
  </mergeCells>
  <hyperlinks>
    <hyperlink ref="A6" location="'Data and definitions'!A1" display="For more information on how to interpret these figures, please read the Definitions and data notes." xr:uid="{034CE85D-925F-4C42-A346-FF414C419C46}"/>
    <hyperlink ref="A6:F6" location="'Data and definitions'!A1" display="For more information on how to interpret these figures, please read the Definitions and data notes." xr:uid="{B889B065-976F-439E-A2A9-DFC087224903}"/>
    <hyperlink ref="A7" location="Contents!A1" display="Return to Contents page" xr:uid="{E84A0E31-883C-43E3-A1FE-2D741B00AE34}"/>
  </hyperlinks>
  <pageMargins left="0.7" right="0.7" top="0.75" bottom="0.75" header="0.3" footer="0.3"/>
  <pageSetup paperSize="8" scale="90" orientation="landscape" r:id="rId1"/>
  <colBreaks count="1" manualBreakCount="1">
    <brk id="21"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D2DEB-604F-41E7-B9D6-94A7987A01FB}">
  <dimension ref="A1:U35"/>
  <sheetViews>
    <sheetView workbookViewId="0">
      <selection sqref="A1:U1"/>
    </sheetView>
  </sheetViews>
  <sheetFormatPr defaultRowHeight="14.25" x14ac:dyDescent="0.2"/>
  <cols>
    <col min="1" max="1" width="15.75" customWidth="1"/>
    <col min="2" max="21" width="8.125" customWidth="1"/>
  </cols>
  <sheetData>
    <row r="1" spans="1:21" ht="15" x14ac:dyDescent="0.2">
      <c r="A1" s="105" t="s">
        <v>100</v>
      </c>
      <c r="B1" s="105"/>
      <c r="C1" s="105"/>
      <c r="D1" s="105"/>
      <c r="E1" s="105"/>
      <c r="F1" s="105"/>
      <c r="G1" s="105"/>
      <c r="H1" s="105"/>
      <c r="I1" s="105"/>
      <c r="J1" s="105"/>
      <c r="K1" s="105"/>
      <c r="L1" s="105"/>
      <c r="M1" s="105"/>
      <c r="N1" s="105"/>
      <c r="O1" s="105"/>
      <c r="P1" s="105"/>
      <c r="Q1" s="105"/>
      <c r="R1" s="105"/>
      <c r="S1" s="105"/>
      <c r="T1" s="105"/>
      <c r="U1" s="105"/>
    </row>
    <row r="2" spans="1:21" s="21" customFormat="1" ht="37.5" customHeight="1" x14ac:dyDescent="0.2">
      <c r="A2" s="107" t="s">
        <v>118</v>
      </c>
      <c r="B2" s="106"/>
      <c r="C2" s="106"/>
      <c r="D2" s="106"/>
      <c r="E2" s="106"/>
      <c r="F2" s="106"/>
      <c r="G2" s="106"/>
      <c r="H2" s="106"/>
      <c r="I2" s="106"/>
      <c r="J2" s="106"/>
      <c r="K2" s="106"/>
      <c r="L2" s="106"/>
      <c r="M2" s="106"/>
      <c r="N2" s="106"/>
      <c r="O2" s="106"/>
      <c r="P2" s="106"/>
      <c r="Q2" s="106"/>
      <c r="R2" s="106"/>
      <c r="S2" s="106"/>
      <c r="T2" s="106"/>
      <c r="U2" s="106"/>
    </row>
    <row r="3" spans="1:21" x14ac:dyDescent="0.2">
      <c r="A3" s="104" t="s">
        <v>67</v>
      </c>
      <c r="B3" s="104"/>
      <c r="C3" s="104"/>
      <c r="D3" s="104"/>
      <c r="E3" s="104"/>
      <c r="F3" s="104"/>
      <c r="G3" s="104"/>
      <c r="H3" s="104"/>
      <c r="I3" s="104"/>
      <c r="J3" s="104"/>
      <c r="K3" s="104"/>
      <c r="L3" s="104"/>
      <c r="M3" s="104"/>
      <c r="N3" s="104"/>
      <c r="O3" s="104"/>
      <c r="P3" s="104"/>
      <c r="Q3" s="104"/>
      <c r="R3" s="104"/>
      <c r="S3" s="104"/>
      <c r="T3" s="104"/>
      <c r="U3" s="104"/>
    </row>
    <row r="4" spans="1:21" x14ac:dyDescent="0.2">
      <c r="A4" s="106" t="s">
        <v>101</v>
      </c>
      <c r="B4" s="106"/>
      <c r="C4" s="106"/>
      <c r="D4" s="106"/>
      <c r="E4" s="106"/>
      <c r="F4" s="106"/>
      <c r="G4" s="106"/>
      <c r="H4" s="106"/>
      <c r="I4" s="106"/>
      <c r="J4" s="106"/>
      <c r="K4" s="106"/>
      <c r="L4" s="106"/>
      <c r="M4" s="106"/>
      <c r="N4" s="106"/>
      <c r="O4" s="106"/>
      <c r="P4" s="106"/>
      <c r="Q4" s="106"/>
      <c r="R4" s="106"/>
      <c r="S4" s="106"/>
      <c r="T4" s="106"/>
      <c r="U4" s="106"/>
    </row>
    <row r="5" spans="1:21" ht="25.5" customHeight="1" x14ac:dyDescent="0.2">
      <c r="A5" s="107" t="s">
        <v>19</v>
      </c>
      <c r="B5" s="106"/>
      <c r="C5" s="106"/>
      <c r="D5" s="106"/>
      <c r="E5" s="106"/>
      <c r="F5" s="106"/>
      <c r="G5" s="106"/>
      <c r="H5" s="106"/>
      <c r="I5" s="106"/>
      <c r="J5" s="106"/>
      <c r="K5" s="106"/>
      <c r="L5" s="106"/>
      <c r="M5" s="106"/>
      <c r="N5" s="106"/>
      <c r="O5" s="106"/>
      <c r="P5" s="106"/>
      <c r="Q5" s="106"/>
      <c r="R5" s="106"/>
      <c r="S5" s="106"/>
      <c r="T5" s="106"/>
      <c r="U5" s="106"/>
    </row>
    <row r="6" spans="1:21" s="21" customFormat="1" x14ac:dyDescent="0.2">
      <c r="A6" s="97" t="s">
        <v>16</v>
      </c>
      <c r="B6" s="97"/>
      <c r="C6" s="97"/>
      <c r="D6" s="97"/>
      <c r="E6" s="97"/>
      <c r="F6" s="97"/>
      <c r="G6" s="97"/>
      <c r="H6" s="97"/>
      <c r="I6" s="97"/>
      <c r="J6" s="97"/>
      <c r="K6" s="97"/>
      <c r="L6" s="97"/>
      <c r="M6" s="97"/>
      <c r="N6" s="97"/>
      <c r="O6" s="97"/>
      <c r="P6" s="97"/>
      <c r="Q6" s="97"/>
      <c r="R6" s="97"/>
      <c r="S6" s="97"/>
      <c r="T6" s="97"/>
      <c r="U6" s="97"/>
    </row>
    <row r="7" spans="1:21" x14ac:dyDescent="0.2">
      <c r="A7" s="97" t="s">
        <v>64</v>
      </c>
      <c r="B7" s="97"/>
      <c r="C7" s="97"/>
      <c r="D7" s="97"/>
      <c r="E7" s="97"/>
      <c r="F7" s="97"/>
      <c r="G7" s="97"/>
      <c r="H7" s="97"/>
      <c r="I7" s="97"/>
      <c r="J7" s="97"/>
      <c r="K7" s="97"/>
      <c r="L7" s="97"/>
      <c r="M7" s="97"/>
      <c r="N7" s="97"/>
      <c r="O7" s="97"/>
      <c r="P7" s="97"/>
      <c r="Q7" s="97"/>
      <c r="R7" s="97"/>
      <c r="S7" s="97"/>
      <c r="T7" s="97"/>
      <c r="U7" s="97"/>
    </row>
    <row r="8" spans="1:21" x14ac:dyDescent="0.2">
      <c r="A8" s="104" t="s">
        <v>89</v>
      </c>
      <c r="B8" s="104"/>
      <c r="C8" s="104"/>
      <c r="D8" s="104"/>
      <c r="E8" s="104"/>
      <c r="F8" s="104"/>
      <c r="G8" s="104"/>
      <c r="H8" s="104"/>
      <c r="I8" s="104"/>
      <c r="J8" s="104"/>
      <c r="K8" s="104"/>
      <c r="L8" s="104"/>
      <c r="M8" s="104"/>
      <c r="N8" s="104"/>
      <c r="O8" s="104"/>
      <c r="P8" s="104"/>
      <c r="Q8" s="104"/>
      <c r="R8" s="104"/>
      <c r="S8" s="104"/>
      <c r="T8" s="104"/>
      <c r="U8" s="104"/>
    </row>
    <row r="9" spans="1:21" x14ac:dyDescent="0.2">
      <c r="A9" s="66"/>
      <c r="B9" s="101" t="s">
        <v>70</v>
      </c>
      <c r="C9" s="101"/>
      <c r="D9" s="101"/>
      <c r="E9" s="101"/>
      <c r="F9" s="101"/>
      <c r="G9" s="101"/>
      <c r="H9" s="101"/>
      <c r="I9" s="101"/>
      <c r="J9" s="101"/>
      <c r="K9" s="101"/>
      <c r="L9" s="94" t="s">
        <v>15</v>
      </c>
      <c r="M9" s="101"/>
      <c r="N9" s="101"/>
      <c r="O9" s="101"/>
      <c r="P9" s="101"/>
      <c r="Q9" s="101"/>
      <c r="R9" s="101"/>
      <c r="S9" s="101"/>
      <c r="T9" s="101"/>
      <c r="U9" s="101"/>
    </row>
    <row r="10" spans="1:21" x14ac:dyDescent="0.2">
      <c r="A10" s="50"/>
      <c r="B10" s="49" t="s">
        <v>20</v>
      </c>
      <c r="C10" s="49" t="s">
        <v>21</v>
      </c>
      <c r="D10" s="49" t="s">
        <v>22</v>
      </c>
      <c r="E10" s="49" t="s">
        <v>23</v>
      </c>
      <c r="F10" s="49" t="s">
        <v>24</v>
      </c>
      <c r="G10" s="49" t="s">
        <v>25</v>
      </c>
      <c r="H10" s="49" t="s">
        <v>26</v>
      </c>
      <c r="I10" s="49" t="s">
        <v>27</v>
      </c>
      <c r="J10" s="49" t="s">
        <v>28</v>
      </c>
      <c r="K10" s="49" t="s">
        <v>29</v>
      </c>
      <c r="L10" s="31" t="s">
        <v>20</v>
      </c>
      <c r="M10" s="49" t="s">
        <v>21</v>
      </c>
      <c r="N10" s="49" t="s">
        <v>22</v>
      </c>
      <c r="O10" s="49" t="s">
        <v>23</v>
      </c>
      <c r="P10" s="49" t="s">
        <v>24</v>
      </c>
      <c r="Q10" s="49" t="s">
        <v>25</v>
      </c>
      <c r="R10" s="49" t="s">
        <v>26</v>
      </c>
      <c r="S10" s="49" t="s">
        <v>27</v>
      </c>
      <c r="T10" s="49" t="s">
        <v>28</v>
      </c>
      <c r="U10" s="49" t="s">
        <v>29</v>
      </c>
    </row>
    <row r="11" spans="1:21" x14ac:dyDescent="0.2">
      <c r="A11" s="51" t="s">
        <v>0</v>
      </c>
      <c r="B11" s="26">
        <v>3602</v>
      </c>
      <c r="C11" s="26">
        <v>3658</v>
      </c>
      <c r="D11" s="26">
        <v>4461</v>
      </c>
      <c r="E11" s="26">
        <v>4978</v>
      </c>
      <c r="F11" s="26">
        <v>5175</v>
      </c>
      <c r="G11" s="26">
        <v>5432</v>
      </c>
      <c r="H11" s="26">
        <v>5466</v>
      </c>
      <c r="I11" s="26">
        <v>5107</v>
      </c>
      <c r="J11" s="26">
        <v>3329</v>
      </c>
      <c r="K11" s="26">
        <v>3424</v>
      </c>
      <c r="L11" s="41">
        <v>1</v>
      </c>
      <c r="M11" s="42">
        <v>1</v>
      </c>
      <c r="N11" s="42">
        <v>1</v>
      </c>
      <c r="O11" s="42">
        <v>1</v>
      </c>
      <c r="P11" s="42">
        <v>1</v>
      </c>
      <c r="Q11" s="42">
        <v>1</v>
      </c>
      <c r="R11" s="42">
        <v>1</v>
      </c>
      <c r="S11" s="42">
        <v>1</v>
      </c>
      <c r="T11" s="42">
        <v>1</v>
      </c>
      <c r="U11" s="42">
        <v>1</v>
      </c>
    </row>
    <row r="12" spans="1:21" x14ac:dyDescent="0.2">
      <c r="A12" s="52" t="s">
        <v>11</v>
      </c>
      <c r="B12" s="27"/>
      <c r="C12" s="27"/>
      <c r="D12" s="27"/>
      <c r="E12" s="27"/>
      <c r="F12" s="27"/>
      <c r="G12" s="27"/>
      <c r="H12" s="27"/>
      <c r="I12" s="27"/>
      <c r="J12" s="27"/>
      <c r="K12" s="27"/>
      <c r="L12" s="43"/>
      <c r="M12" s="45"/>
      <c r="N12" s="45"/>
      <c r="O12" s="45"/>
      <c r="P12" s="45"/>
      <c r="Q12" s="45"/>
      <c r="R12" s="45"/>
      <c r="S12" s="45"/>
      <c r="T12" s="45"/>
      <c r="U12" s="45"/>
    </row>
    <row r="13" spans="1:21" x14ac:dyDescent="0.2">
      <c r="A13" s="48" t="s">
        <v>1</v>
      </c>
      <c r="B13" s="12">
        <v>827</v>
      </c>
      <c r="C13" s="12">
        <v>794</v>
      </c>
      <c r="D13" s="12">
        <v>1068</v>
      </c>
      <c r="E13" s="12">
        <v>1186</v>
      </c>
      <c r="F13" s="12">
        <v>1360</v>
      </c>
      <c r="G13" s="12">
        <v>1486</v>
      </c>
      <c r="H13" s="12">
        <v>1382</v>
      </c>
      <c r="I13" s="12">
        <v>1418</v>
      </c>
      <c r="J13" s="12">
        <v>873</v>
      </c>
      <c r="K13" s="12">
        <v>921</v>
      </c>
      <c r="L13" s="33">
        <v>0.23</v>
      </c>
      <c r="M13" s="24">
        <v>0.22</v>
      </c>
      <c r="N13" s="24">
        <v>0.24</v>
      </c>
      <c r="O13" s="24">
        <v>0.24</v>
      </c>
      <c r="P13" s="24">
        <v>0.26</v>
      </c>
      <c r="Q13" s="24">
        <v>0.27</v>
      </c>
      <c r="R13" s="24">
        <v>0.25</v>
      </c>
      <c r="S13" s="24">
        <v>0.28000000000000003</v>
      </c>
      <c r="T13" s="24">
        <v>0.26</v>
      </c>
      <c r="U13" s="24">
        <v>0.27</v>
      </c>
    </row>
    <row r="14" spans="1:21" x14ac:dyDescent="0.2">
      <c r="A14" s="48" t="s">
        <v>2</v>
      </c>
      <c r="B14" s="12">
        <v>2774</v>
      </c>
      <c r="C14" s="12">
        <v>2864</v>
      </c>
      <c r="D14" s="12">
        <v>3393</v>
      </c>
      <c r="E14" s="12">
        <v>3792</v>
      </c>
      <c r="F14" s="12">
        <v>3812</v>
      </c>
      <c r="G14" s="12">
        <v>3946</v>
      </c>
      <c r="H14" s="12">
        <v>4084</v>
      </c>
      <c r="I14" s="12">
        <v>3688</v>
      </c>
      <c r="J14" s="12">
        <v>2456</v>
      </c>
      <c r="K14" s="12">
        <v>2503</v>
      </c>
      <c r="L14" s="33">
        <v>0.77</v>
      </c>
      <c r="M14" s="24">
        <v>0.78</v>
      </c>
      <c r="N14" s="24">
        <v>0.76</v>
      </c>
      <c r="O14" s="24">
        <v>0.76</v>
      </c>
      <c r="P14" s="24">
        <v>0.74</v>
      </c>
      <c r="Q14" s="24">
        <v>0.73</v>
      </c>
      <c r="R14" s="24">
        <v>0.75</v>
      </c>
      <c r="S14" s="24">
        <v>0.72</v>
      </c>
      <c r="T14" s="24">
        <v>0.74</v>
      </c>
      <c r="U14" s="24">
        <v>0.73</v>
      </c>
    </row>
    <row r="15" spans="1:21" x14ac:dyDescent="0.2">
      <c r="A15" s="53" t="s">
        <v>3</v>
      </c>
      <c r="B15" s="13">
        <v>1</v>
      </c>
      <c r="C15" s="13">
        <v>0</v>
      </c>
      <c r="D15" s="13">
        <v>0</v>
      </c>
      <c r="E15" s="13">
        <v>0</v>
      </c>
      <c r="F15" s="13">
        <v>3</v>
      </c>
      <c r="G15" s="13">
        <v>0</v>
      </c>
      <c r="H15" s="13">
        <v>0</v>
      </c>
      <c r="I15" s="13">
        <v>1</v>
      </c>
      <c r="J15" s="13">
        <v>0</v>
      </c>
      <c r="K15" s="13">
        <v>0</v>
      </c>
      <c r="L15" s="44" t="s">
        <v>128</v>
      </c>
      <c r="M15" s="29">
        <v>0</v>
      </c>
      <c r="N15" s="29">
        <v>0</v>
      </c>
      <c r="O15" s="29">
        <v>0</v>
      </c>
      <c r="P15" s="29" t="s">
        <v>128</v>
      </c>
      <c r="Q15" s="29">
        <v>0</v>
      </c>
      <c r="R15" s="29">
        <v>0</v>
      </c>
      <c r="S15" s="29" t="s">
        <v>128</v>
      </c>
      <c r="T15" s="29">
        <v>0</v>
      </c>
      <c r="U15" s="29">
        <v>0</v>
      </c>
    </row>
    <row r="16" spans="1:21" x14ac:dyDescent="0.2">
      <c r="A16" s="52" t="s">
        <v>4</v>
      </c>
      <c r="B16" s="27"/>
      <c r="C16" s="27"/>
      <c r="D16" s="27"/>
      <c r="E16" s="27"/>
      <c r="F16" s="27"/>
      <c r="G16" s="27"/>
      <c r="H16" s="27"/>
      <c r="I16" s="27"/>
      <c r="J16" s="27"/>
      <c r="K16" s="27"/>
      <c r="L16" s="43"/>
      <c r="M16" s="45"/>
      <c r="N16" s="45"/>
      <c r="O16" s="45"/>
      <c r="P16" s="45"/>
      <c r="Q16" s="45"/>
      <c r="R16" s="45"/>
      <c r="S16" s="45"/>
      <c r="T16" s="45"/>
      <c r="U16" s="45"/>
    </row>
    <row r="17" spans="1:21" x14ac:dyDescent="0.2">
      <c r="A17" s="48" t="s">
        <v>5</v>
      </c>
      <c r="B17" s="12">
        <v>1122</v>
      </c>
      <c r="C17" s="12">
        <v>1155</v>
      </c>
      <c r="D17" s="12">
        <v>1296</v>
      </c>
      <c r="E17" s="12">
        <v>1436</v>
      </c>
      <c r="F17" s="12">
        <v>1465</v>
      </c>
      <c r="G17" s="12">
        <v>1503</v>
      </c>
      <c r="H17" s="12">
        <v>1620</v>
      </c>
      <c r="I17" s="12">
        <v>1406</v>
      </c>
      <c r="J17" s="12">
        <v>909</v>
      </c>
      <c r="K17" s="12">
        <v>898</v>
      </c>
      <c r="L17" s="33">
        <v>0.31</v>
      </c>
      <c r="M17" s="24">
        <v>0.32</v>
      </c>
      <c r="N17" s="24">
        <v>0.28999999999999998</v>
      </c>
      <c r="O17" s="24">
        <v>0.28999999999999998</v>
      </c>
      <c r="P17" s="24">
        <v>0.28000000000000003</v>
      </c>
      <c r="Q17" s="24">
        <v>0.28000000000000003</v>
      </c>
      <c r="R17" s="24">
        <v>0.3</v>
      </c>
      <c r="S17" s="24">
        <v>0.28000000000000003</v>
      </c>
      <c r="T17" s="24">
        <v>0.27</v>
      </c>
      <c r="U17" s="24">
        <v>0.26</v>
      </c>
    </row>
    <row r="18" spans="1:21" x14ac:dyDescent="0.2">
      <c r="A18" s="48" t="s">
        <v>6</v>
      </c>
      <c r="B18" s="12">
        <v>2254</v>
      </c>
      <c r="C18" s="12">
        <v>2293</v>
      </c>
      <c r="D18" s="12">
        <v>2875</v>
      </c>
      <c r="E18" s="12">
        <v>3203</v>
      </c>
      <c r="F18" s="12">
        <v>3378</v>
      </c>
      <c r="G18" s="12">
        <v>3550</v>
      </c>
      <c r="H18" s="12">
        <v>3517</v>
      </c>
      <c r="I18" s="12">
        <v>3402</v>
      </c>
      <c r="J18" s="12">
        <v>2272</v>
      </c>
      <c r="K18" s="12">
        <v>2362</v>
      </c>
      <c r="L18" s="33">
        <v>0.63</v>
      </c>
      <c r="M18" s="24">
        <v>0.63</v>
      </c>
      <c r="N18" s="24">
        <v>0.64</v>
      </c>
      <c r="O18" s="24">
        <v>0.64</v>
      </c>
      <c r="P18" s="24">
        <v>0.65</v>
      </c>
      <c r="Q18" s="24">
        <v>0.65</v>
      </c>
      <c r="R18" s="24">
        <v>0.64</v>
      </c>
      <c r="S18" s="24">
        <v>0.67</v>
      </c>
      <c r="T18" s="24">
        <v>0.68</v>
      </c>
      <c r="U18" s="24">
        <v>0.69</v>
      </c>
    </row>
    <row r="19" spans="1:21" x14ac:dyDescent="0.2">
      <c r="A19" s="48" t="s">
        <v>14</v>
      </c>
      <c r="B19" s="12">
        <v>481</v>
      </c>
      <c r="C19" s="12">
        <v>472</v>
      </c>
      <c r="D19" s="12">
        <v>550</v>
      </c>
      <c r="E19" s="12">
        <v>597</v>
      </c>
      <c r="F19" s="12">
        <v>612</v>
      </c>
      <c r="G19" s="12">
        <v>642</v>
      </c>
      <c r="H19" s="12">
        <v>623</v>
      </c>
      <c r="I19" s="12">
        <v>525</v>
      </c>
      <c r="J19" s="12">
        <v>301</v>
      </c>
      <c r="K19" s="12">
        <v>320</v>
      </c>
      <c r="L19" s="33">
        <v>0.13</v>
      </c>
      <c r="M19" s="24">
        <v>0.13</v>
      </c>
      <c r="N19" s="24">
        <v>0.12</v>
      </c>
      <c r="O19" s="24">
        <v>0.12</v>
      </c>
      <c r="P19" s="24">
        <v>0.12</v>
      </c>
      <c r="Q19" s="24">
        <v>0.12</v>
      </c>
      <c r="R19" s="24">
        <v>0.11</v>
      </c>
      <c r="S19" s="24">
        <v>0.1</v>
      </c>
      <c r="T19" s="24">
        <v>0.09</v>
      </c>
      <c r="U19" s="24">
        <v>0.09</v>
      </c>
    </row>
    <row r="20" spans="1:21" x14ac:dyDescent="0.2">
      <c r="A20" s="48" t="s">
        <v>7</v>
      </c>
      <c r="B20" s="12">
        <v>77</v>
      </c>
      <c r="C20" s="12">
        <v>50</v>
      </c>
      <c r="D20" s="12">
        <v>84</v>
      </c>
      <c r="E20" s="12">
        <v>114</v>
      </c>
      <c r="F20" s="12">
        <v>86</v>
      </c>
      <c r="G20" s="12">
        <v>83</v>
      </c>
      <c r="H20" s="12">
        <v>103</v>
      </c>
      <c r="I20" s="12">
        <v>105</v>
      </c>
      <c r="J20" s="12">
        <v>51</v>
      </c>
      <c r="K20" s="12">
        <v>40</v>
      </c>
      <c r="L20" s="33">
        <v>0.02</v>
      </c>
      <c r="M20" s="24">
        <v>0.01</v>
      </c>
      <c r="N20" s="24">
        <v>0.02</v>
      </c>
      <c r="O20" s="24">
        <v>0.02</v>
      </c>
      <c r="P20" s="24">
        <v>0.02</v>
      </c>
      <c r="Q20" s="24">
        <v>0.02</v>
      </c>
      <c r="R20" s="24">
        <v>0.02</v>
      </c>
      <c r="S20" s="24">
        <v>0.02</v>
      </c>
      <c r="T20" s="24">
        <v>0.02</v>
      </c>
      <c r="U20" s="24">
        <v>0.01</v>
      </c>
    </row>
    <row r="21" spans="1:21" x14ac:dyDescent="0.2">
      <c r="A21" s="48" t="s">
        <v>8</v>
      </c>
      <c r="B21" s="12">
        <v>70</v>
      </c>
      <c r="C21" s="12">
        <v>63</v>
      </c>
      <c r="D21" s="12">
        <v>79</v>
      </c>
      <c r="E21" s="12">
        <v>94</v>
      </c>
      <c r="F21" s="12">
        <v>96</v>
      </c>
      <c r="G21" s="12">
        <v>105</v>
      </c>
      <c r="H21" s="12">
        <v>100</v>
      </c>
      <c r="I21" s="12">
        <v>86</v>
      </c>
      <c r="J21" s="12">
        <v>52</v>
      </c>
      <c r="K21" s="12">
        <v>56</v>
      </c>
      <c r="L21" s="33">
        <v>0.02</v>
      </c>
      <c r="M21" s="24">
        <v>0.02</v>
      </c>
      <c r="N21" s="24">
        <v>0.02</v>
      </c>
      <c r="O21" s="24">
        <v>0.02</v>
      </c>
      <c r="P21" s="24">
        <v>0.02</v>
      </c>
      <c r="Q21" s="24">
        <v>0.02</v>
      </c>
      <c r="R21" s="24">
        <v>0.02</v>
      </c>
      <c r="S21" s="24">
        <v>0.02</v>
      </c>
      <c r="T21" s="24">
        <v>0.02</v>
      </c>
      <c r="U21" s="24">
        <v>0.02</v>
      </c>
    </row>
    <row r="22" spans="1:21" x14ac:dyDescent="0.2">
      <c r="A22" s="53" t="s">
        <v>3</v>
      </c>
      <c r="B22" s="13">
        <v>9</v>
      </c>
      <c r="C22" s="13">
        <v>10</v>
      </c>
      <c r="D22" s="13">
        <v>15</v>
      </c>
      <c r="E22" s="13">
        <v>17</v>
      </c>
      <c r="F22" s="13">
        <v>15</v>
      </c>
      <c r="G22" s="13">
        <v>22</v>
      </c>
      <c r="H22" s="13">
        <v>12</v>
      </c>
      <c r="I22" s="13">
        <v>22</v>
      </c>
      <c r="J22" s="13">
        <v>15</v>
      </c>
      <c r="K22" s="13">
        <v>15</v>
      </c>
      <c r="L22" s="44" t="s">
        <v>128</v>
      </c>
      <c r="M22" s="29" t="s">
        <v>128</v>
      </c>
      <c r="N22" s="29" t="s">
        <v>128</v>
      </c>
      <c r="O22" s="29" t="s">
        <v>128</v>
      </c>
      <c r="P22" s="29" t="s">
        <v>128</v>
      </c>
      <c r="Q22" s="29" t="s">
        <v>128</v>
      </c>
      <c r="R22" s="29" t="s">
        <v>128</v>
      </c>
      <c r="S22" s="29" t="s">
        <v>128</v>
      </c>
      <c r="T22" s="29" t="s">
        <v>128</v>
      </c>
      <c r="U22" s="29" t="s">
        <v>128</v>
      </c>
    </row>
    <row r="23" spans="1:21" x14ac:dyDescent="0.2">
      <c r="A23" s="52" t="s">
        <v>66</v>
      </c>
      <c r="B23" s="27"/>
      <c r="C23" s="27"/>
      <c r="D23" s="27"/>
      <c r="E23" s="27"/>
      <c r="F23" s="27"/>
      <c r="G23" s="27"/>
      <c r="H23" s="27"/>
      <c r="I23" s="27"/>
      <c r="J23" s="27"/>
      <c r="K23" s="27"/>
      <c r="L23" s="43"/>
      <c r="M23" s="45"/>
      <c r="N23" s="45"/>
      <c r="O23" s="45"/>
      <c r="P23" s="45"/>
      <c r="Q23" s="45"/>
      <c r="R23" s="45"/>
      <c r="S23" s="45"/>
      <c r="T23" s="45"/>
      <c r="U23" s="45"/>
    </row>
    <row r="24" spans="1:21" x14ac:dyDescent="0.2">
      <c r="A24" s="48" t="s">
        <v>52</v>
      </c>
      <c r="B24" s="12">
        <v>617</v>
      </c>
      <c r="C24" s="12">
        <v>575</v>
      </c>
      <c r="D24" s="12">
        <v>672</v>
      </c>
      <c r="E24" s="12">
        <v>662</v>
      </c>
      <c r="F24" s="12">
        <v>576</v>
      </c>
      <c r="G24" s="12">
        <v>495</v>
      </c>
      <c r="H24" s="12">
        <v>314</v>
      </c>
      <c r="I24" s="12">
        <v>256</v>
      </c>
      <c r="J24" s="12">
        <v>150</v>
      </c>
      <c r="K24" s="12">
        <v>156</v>
      </c>
      <c r="L24" s="33">
        <v>0.17</v>
      </c>
      <c r="M24" s="24">
        <v>0.16</v>
      </c>
      <c r="N24" s="24">
        <v>0.15</v>
      </c>
      <c r="O24" s="24">
        <v>0.13</v>
      </c>
      <c r="P24" s="24">
        <v>0.11</v>
      </c>
      <c r="Q24" s="24">
        <v>0.09</v>
      </c>
      <c r="R24" s="24">
        <v>0.06</v>
      </c>
      <c r="S24" s="24">
        <v>0.05</v>
      </c>
      <c r="T24" s="24">
        <v>0.05</v>
      </c>
      <c r="U24" s="24">
        <v>0.05</v>
      </c>
    </row>
    <row r="25" spans="1:21" x14ac:dyDescent="0.2">
      <c r="A25" s="48" t="s">
        <v>53</v>
      </c>
      <c r="B25" s="12">
        <v>1036</v>
      </c>
      <c r="C25" s="12">
        <v>1022</v>
      </c>
      <c r="D25" s="12">
        <v>1226</v>
      </c>
      <c r="E25" s="12">
        <v>1283</v>
      </c>
      <c r="F25" s="12">
        <v>1246</v>
      </c>
      <c r="G25" s="12">
        <v>1198</v>
      </c>
      <c r="H25" s="12">
        <v>1083</v>
      </c>
      <c r="I25" s="12">
        <v>927</v>
      </c>
      <c r="J25" s="12">
        <v>533</v>
      </c>
      <c r="K25" s="12">
        <v>513</v>
      </c>
      <c r="L25" s="33">
        <v>0.28999999999999998</v>
      </c>
      <c r="M25" s="24">
        <v>0.28000000000000003</v>
      </c>
      <c r="N25" s="24">
        <v>0.27</v>
      </c>
      <c r="O25" s="24">
        <v>0.26</v>
      </c>
      <c r="P25" s="24">
        <v>0.24</v>
      </c>
      <c r="Q25" s="24">
        <v>0.22</v>
      </c>
      <c r="R25" s="24">
        <v>0.2</v>
      </c>
      <c r="S25" s="24">
        <v>0.18</v>
      </c>
      <c r="T25" s="24">
        <v>0.16</v>
      </c>
      <c r="U25" s="24">
        <v>0.15</v>
      </c>
    </row>
    <row r="26" spans="1:21" x14ac:dyDescent="0.2">
      <c r="A26" s="48" t="s">
        <v>54</v>
      </c>
      <c r="B26" s="12">
        <v>715</v>
      </c>
      <c r="C26" s="12">
        <v>783</v>
      </c>
      <c r="D26" s="12">
        <v>992</v>
      </c>
      <c r="E26" s="12">
        <v>1122</v>
      </c>
      <c r="F26" s="12">
        <v>1278</v>
      </c>
      <c r="G26" s="12">
        <v>1284</v>
      </c>
      <c r="H26" s="12">
        <v>1404</v>
      </c>
      <c r="I26" s="12">
        <v>1187</v>
      </c>
      <c r="J26" s="12">
        <v>767</v>
      </c>
      <c r="K26" s="12">
        <v>726</v>
      </c>
      <c r="L26" s="33">
        <v>0.2</v>
      </c>
      <c r="M26" s="24">
        <v>0.21</v>
      </c>
      <c r="N26" s="24">
        <v>0.22</v>
      </c>
      <c r="O26" s="24">
        <v>0.23</v>
      </c>
      <c r="P26" s="24">
        <v>0.25</v>
      </c>
      <c r="Q26" s="24">
        <v>0.24</v>
      </c>
      <c r="R26" s="24">
        <v>0.26</v>
      </c>
      <c r="S26" s="24">
        <v>0.23</v>
      </c>
      <c r="T26" s="24">
        <v>0.23</v>
      </c>
      <c r="U26" s="24">
        <v>0.21</v>
      </c>
    </row>
    <row r="27" spans="1:21" x14ac:dyDescent="0.2">
      <c r="A27" s="48" t="s">
        <v>55</v>
      </c>
      <c r="B27" s="12">
        <v>476</v>
      </c>
      <c r="C27" s="12">
        <v>462</v>
      </c>
      <c r="D27" s="12">
        <v>661</v>
      </c>
      <c r="E27" s="12">
        <v>789</v>
      </c>
      <c r="F27" s="12">
        <v>845</v>
      </c>
      <c r="G27" s="12">
        <v>1002</v>
      </c>
      <c r="H27" s="12">
        <v>1086</v>
      </c>
      <c r="I27" s="12">
        <v>1081</v>
      </c>
      <c r="J27" s="12">
        <v>712</v>
      </c>
      <c r="K27" s="12">
        <v>747</v>
      </c>
      <c r="L27" s="33">
        <v>0.13</v>
      </c>
      <c r="M27" s="24">
        <v>0.13</v>
      </c>
      <c r="N27" s="24">
        <v>0.15</v>
      </c>
      <c r="O27" s="24">
        <v>0.16</v>
      </c>
      <c r="P27" s="24">
        <v>0.16</v>
      </c>
      <c r="Q27" s="24">
        <v>0.18</v>
      </c>
      <c r="R27" s="24">
        <v>0.2</v>
      </c>
      <c r="S27" s="24">
        <v>0.21</v>
      </c>
      <c r="T27" s="24">
        <v>0.21</v>
      </c>
      <c r="U27" s="24">
        <v>0.22</v>
      </c>
    </row>
    <row r="28" spans="1:21" x14ac:dyDescent="0.2">
      <c r="A28" s="48" t="s">
        <v>56</v>
      </c>
      <c r="B28" s="12">
        <v>258</v>
      </c>
      <c r="C28" s="12">
        <v>331</v>
      </c>
      <c r="D28" s="12">
        <v>369</v>
      </c>
      <c r="E28" s="12">
        <v>469</v>
      </c>
      <c r="F28" s="12">
        <v>528</v>
      </c>
      <c r="G28" s="12">
        <v>642</v>
      </c>
      <c r="H28" s="12">
        <v>707</v>
      </c>
      <c r="I28" s="12">
        <v>705</v>
      </c>
      <c r="J28" s="12">
        <v>479</v>
      </c>
      <c r="K28" s="12">
        <v>564</v>
      </c>
      <c r="L28" s="33">
        <v>7.0000000000000007E-2</v>
      </c>
      <c r="M28" s="24">
        <v>0.09</v>
      </c>
      <c r="N28" s="24">
        <v>0.08</v>
      </c>
      <c r="O28" s="24">
        <v>0.09</v>
      </c>
      <c r="P28" s="24">
        <v>0.1</v>
      </c>
      <c r="Q28" s="24">
        <v>0.12</v>
      </c>
      <c r="R28" s="24">
        <v>0.13</v>
      </c>
      <c r="S28" s="24">
        <v>0.14000000000000001</v>
      </c>
      <c r="T28" s="24">
        <v>0.14000000000000001</v>
      </c>
      <c r="U28" s="24">
        <v>0.16</v>
      </c>
    </row>
    <row r="29" spans="1:21" x14ac:dyDescent="0.2">
      <c r="A29" s="48" t="s">
        <v>57</v>
      </c>
      <c r="B29" s="12">
        <v>236</v>
      </c>
      <c r="C29" s="12">
        <v>226</v>
      </c>
      <c r="D29" s="12">
        <v>236</v>
      </c>
      <c r="E29" s="12">
        <v>307</v>
      </c>
      <c r="F29" s="12">
        <v>286</v>
      </c>
      <c r="G29" s="12">
        <v>361</v>
      </c>
      <c r="H29" s="12">
        <v>418</v>
      </c>
      <c r="I29" s="12">
        <v>427</v>
      </c>
      <c r="J29" s="12">
        <v>353</v>
      </c>
      <c r="K29" s="12">
        <v>335</v>
      </c>
      <c r="L29" s="33">
        <v>7.0000000000000007E-2</v>
      </c>
      <c r="M29" s="24">
        <v>0.06</v>
      </c>
      <c r="N29" s="24">
        <v>0.05</v>
      </c>
      <c r="O29" s="24">
        <v>0.06</v>
      </c>
      <c r="P29" s="24">
        <v>0.06</v>
      </c>
      <c r="Q29" s="24">
        <v>7.0000000000000007E-2</v>
      </c>
      <c r="R29" s="24">
        <v>0.08</v>
      </c>
      <c r="S29" s="24">
        <v>0.08</v>
      </c>
      <c r="T29" s="24">
        <v>0.11</v>
      </c>
      <c r="U29" s="24">
        <v>0.1</v>
      </c>
    </row>
    <row r="30" spans="1:21" x14ac:dyDescent="0.2">
      <c r="A30" s="48" t="s">
        <v>58</v>
      </c>
      <c r="B30" s="12">
        <v>134</v>
      </c>
      <c r="C30" s="12">
        <v>134</v>
      </c>
      <c r="D30" s="12">
        <v>158</v>
      </c>
      <c r="E30" s="12">
        <v>182</v>
      </c>
      <c r="F30" s="12">
        <v>219</v>
      </c>
      <c r="G30" s="12">
        <v>235</v>
      </c>
      <c r="H30" s="12">
        <v>243</v>
      </c>
      <c r="I30" s="12">
        <v>275</v>
      </c>
      <c r="J30" s="12">
        <v>164</v>
      </c>
      <c r="K30" s="12">
        <v>190</v>
      </c>
      <c r="L30" s="33">
        <v>0.04</v>
      </c>
      <c r="M30" s="24">
        <v>0.04</v>
      </c>
      <c r="N30" s="24">
        <v>0.04</v>
      </c>
      <c r="O30" s="24">
        <v>0.04</v>
      </c>
      <c r="P30" s="24">
        <v>0.04</v>
      </c>
      <c r="Q30" s="24">
        <v>0.04</v>
      </c>
      <c r="R30" s="24">
        <v>0.04</v>
      </c>
      <c r="S30" s="24">
        <v>0.05</v>
      </c>
      <c r="T30" s="24">
        <v>0.05</v>
      </c>
      <c r="U30" s="24">
        <v>0.06</v>
      </c>
    </row>
    <row r="31" spans="1:21" x14ac:dyDescent="0.2">
      <c r="A31" s="48" t="s">
        <v>59</v>
      </c>
      <c r="B31" s="12">
        <v>78</v>
      </c>
      <c r="C31" s="12">
        <v>80</v>
      </c>
      <c r="D31" s="12">
        <v>86</v>
      </c>
      <c r="E31" s="12">
        <v>105</v>
      </c>
      <c r="F31" s="12">
        <v>121</v>
      </c>
      <c r="G31" s="12">
        <v>122</v>
      </c>
      <c r="H31" s="12">
        <v>120</v>
      </c>
      <c r="I31" s="12">
        <v>150</v>
      </c>
      <c r="J31" s="12">
        <v>94</v>
      </c>
      <c r="K31" s="12">
        <v>117</v>
      </c>
      <c r="L31" s="33">
        <v>0.02</v>
      </c>
      <c r="M31" s="24">
        <v>0.02</v>
      </c>
      <c r="N31" s="24">
        <v>0.02</v>
      </c>
      <c r="O31" s="24">
        <v>0.02</v>
      </c>
      <c r="P31" s="24">
        <v>0.02</v>
      </c>
      <c r="Q31" s="24">
        <v>0.02</v>
      </c>
      <c r="R31" s="24">
        <v>0.02</v>
      </c>
      <c r="S31" s="24">
        <v>0.03</v>
      </c>
      <c r="T31" s="24">
        <v>0.03</v>
      </c>
      <c r="U31" s="24">
        <v>0.03</v>
      </c>
    </row>
    <row r="32" spans="1:21" x14ac:dyDescent="0.2">
      <c r="A32" s="48" t="s">
        <v>60</v>
      </c>
      <c r="B32" s="12">
        <v>30</v>
      </c>
      <c r="C32" s="12">
        <v>30</v>
      </c>
      <c r="D32" s="12">
        <v>43</v>
      </c>
      <c r="E32" s="12">
        <v>48</v>
      </c>
      <c r="F32" s="12">
        <v>46</v>
      </c>
      <c r="G32" s="12">
        <v>66</v>
      </c>
      <c r="H32" s="12">
        <v>57</v>
      </c>
      <c r="I32" s="12">
        <v>71</v>
      </c>
      <c r="J32" s="12">
        <v>47</v>
      </c>
      <c r="K32" s="12">
        <v>51</v>
      </c>
      <c r="L32" s="33">
        <v>0.01</v>
      </c>
      <c r="M32" s="24">
        <v>0.01</v>
      </c>
      <c r="N32" s="24">
        <v>0.01</v>
      </c>
      <c r="O32" s="24">
        <v>0.01</v>
      </c>
      <c r="P32" s="24">
        <v>0.01</v>
      </c>
      <c r="Q32" s="24">
        <v>0.01</v>
      </c>
      <c r="R32" s="24">
        <v>0.01</v>
      </c>
      <c r="S32" s="24">
        <v>0.01</v>
      </c>
      <c r="T32" s="24">
        <v>0.01</v>
      </c>
      <c r="U32" s="24">
        <v>0.01</v>
      </c>
    </row>
    <row r="33" spans="1:21" x14ac:dyDescent="0.2">
      <c r="A33" s="48" t="s">
        <v>61</v>
      </c>
      <c r="B33" s="12">
        <v>11</v>
      </c>
      <c r="C33" s="12">
        <v>9</v>
      </c>
      <c r="D33" s="12">
        <v>12</v>
      </c>
      <c r="E33" s="12">
        <v>8</v>
      </c>
      <c r="F33" s="12">
        <v>20</v>
      </c>
      <c r="G33" s="12">
        <v>16</v>
      </c>
      <c r="H33" s="12">
        <v>25</v>
      </c>
      <c r="I33" s="12">
        <v>17</v>
      </c>
      <c r="J33" s="12">
        <v>23</v>
      </c>
      <c r="K33" s="12">
        <v>18</v>
      </c>
      <c r="L33" s="33" t="s">
        <v>128</v>
      </c>
      <c r="M33" s="24" t="s">
        <v>128</v>
      </c>
      <c r="N33" s="24" t="s">
        <v>128</v>
      </c>
      <c r="O33" s="24" t="s">
        <v>128</v>
      </c>
      <c r="P33" s="24" t="s">
        <v>128</v>
      </c>
      <c r="Q33" s="24" t="s">
        <v>128</v>
      </c>
      <c r="R33" s="24" t="s">
        <v>128</v>
      </c>
      <c r="S33" s="24" t="s">
        <v>128</v>
      </c>
      <c r="T33" s="24">
        <v>0.01</v>
      </c>
      <c r="U33" s="24">
        <v>0.01</v>
      </c>
    </row>
    <row r="34" spans="1:21" x14ac:dyDescent="0.2">
      <c r="A34" s="67" t="s">
        <v>62</v>
      </c>
      <c r="B34" s="12">
        <v>10</v>
      </c>
      <c r="C34" s="12">
        <v>4</v>
      </c>
      <c r="D34" s="12">
        <v>6</v>
      </c>
      <c r="E34" s="12">
        <v>3</v>
      </c>
      <c r="F34" s="12">
        <v>8</v>
      </c>
      <c r="G34" s="12">
        <v>11</v>
      </c>
      <c r="H34" s="12">
        <v>9</v>
      </c>
      <c r="I34" s="12">
        <v>10</v>
      </c>
      <c r="J34" s="12">
        <v>6</v>
      </c>
      <c r="K34" s="12">
        <v>7</v>
      </c>
      <c r="L34" s="33" t="s">
        <v>128</v>
      </c>
      <c r="M34" s="24" t="s">
        <v>128</v>
      </c>
      <c r="N34" s="24" t="s">
        <v>128</v>
      </c>
      <c r="O34" s="24" t="s">
        <v>128</v>
      </c>
      <c r="P34" s="24" t="s">
        <v>128</v>
      </c>
      <c r="Q34" s="24" t="s">
        <v>128</v>
      </c>
      <c r="R34" s="24" t="s">
        <v>128</v>
      </c>
      <c r="S34" s="24" t="s">
        <v>128</v>
      </c>
      <c r="T34" s="24" t="s">
        <v>128</v>
      </c>
      <c r="U34" s="24" t="s">
        <v>128</v>
      </c>
    </row>
    <row r="35" spans="1:21" x14ac:dyDescent="0.2">
      <c r="A35" s="53" t="s">
        <v>3</v>
      </c>
      <c r="B35" s="13">
        <v>1</v>
      </c>
      <c r="C35" s="13">
        <v>2</v>
      </c>
      <c r="D35" s="13">
        <v>0</v>
      </c>
      <c r="E35" s="13">
        <v>0</v>
      </c>
      <c r="F35" s="13">
        <v>2</v>
      </c>
      <c r="G35" s="13">
        <v>0</v>
      </c>
      <c r="H35" s="13">
        <v>0</v>
      </c>
      <c r="I35" s="13">
        <v>1</v>
      </c>
      <c r="J35" s="13">
        <v>1</v>
      </c>
      <c r="K35" s="13">
        <v>0</v>
      </c>
      <c r="L35" s="44" t="s">
        <v>128</v>
      </c>
      <c r="M35" s="29" t="s">
        <v>128</v>
      </c>
      <c r="N35" s="29">
        <v>0</v>
      </c>
      <c r="O35" s="29">
        <v>0</v>
      </c>
      <c r="P35" s="29" t="s">
        <v>128</v>
      </c>
      <c r="Q35" s="29">
        <v>0</v>
      </c>
      <c r="R35" s="29">
        <v>0</v>
      </c>
      <c r="S35" s="29" t="s">
        <v>128</v>
      </c>
      <c r="T35" s="29" t="s">
        <v>128</v>
      </c>
      <c r="U35" s="29">
        <v>0</v>
      </c>
    </row>
  </sheetData>
  <mergeCells count="10">
    <mergeCell ref="A8:U8"/>
    <mergeCell ref="B9:K9"/>
    <mergeCell ref="L9:U9"/>
    <mergeCell ref="A1:U1"/>
    <mergeCell ref="A3:U3"/>
    <mergeCell ref="A4:U4"/>
    <mergeCell ref="A5:U5"/>
    <mergeCell ref="A6:U6"/>
    <mergeCell ref="A7:U7"/>
    <mergeCell ref="A2:U2"/>
  </mergeCells>
  <hyperlinks>
    <hyperlink ref="A6:F6" location="'Definitions and data notes'!A1" display="For more information on how to interpret these figures, please read the Definitions and data notes." xr:uid="{3BAD0F24-9F73-49B4-B293-AD397959FF96}"/>
    <hyperlink ref="A7:F7" location="Contents!A1" display="Back to Contents page" xr:uid="{5AD53D54-BB1F-4231-8B23-53EE01B373FD}"/>
    <hyperlink ref="A6:U6" location="'Data and definitions'!A1" display="For more information on how to interpret these figures, please read the definitions and data notes" xr:uid="{DDDBDB01-0BD4-49D6-B7CF-7D47744B7EBD}"/>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F9FC5-3749-40A6-9EB0-C9449A3EE032}">
  <dimension ref="A1:V25"/>
  <sheetViews>
    <sheetView workbookViewId="0">
      <selection sqref="A1:U1"/>
    </sheetView>
  </sheetViews>
  <sheetFormatPr defaultRowHeight="14.25" x14ac:dyDescent="0.2"/>
  <cols>
    <col min="1" max="1" width="40.75" customWidth="1"/>
    <col min="2" max="21" width="8.125" customWidth="1"/>
  </cols>
  <sheetData>
    <row r="1" spans="1:22" s="21" customFormat="1" ht="15" x14ac:dyDescent="0.2">
      <c r="A1" s="96" t="s">
        <v>102</v>
      </c>
      <c r="B1" s="96"/>
      <c r="C1" s="96"/>
      <c r="D1" s="96"/>
      <c r="E1" s="96"/>
      <c r="F1" s="96"/>
      <c r="G1" s="96"/>
      <c r="H1" s="96"/>
      <c r="I1" s="96"/>
      <c r="J1" s="96"/>
      <c r="K1" s="96"/>
      <c r="L1" s="96"/>
      <c r="M1" s="96"/>
      <c r="N1" s="96"/>
      <c r="O1" s="96"/>
      <c r="P1" s="96"/>
      <c r="Q1" s="96"/>
      <c r="R1" s="96"/>
      <c r="S1" s="96"/>
      <c r="T1" s="96"/>
      <c r="U1" s="96"/>
    </row>
    <row r="2" spans="1:22" s="21" customFormat="1" x14ac:dyDescent="0.2">
      <c r="A2" s="95" t="s">
        <v>119</v>
      </c>
      <c r="B2" s="95"/>
      <c r="C2" s="95"/>
      <c r="D2" s="95"/>
      <c r="E2" s="95"/>
      <c r="F2" s="95"/>
      <c r="G2" s="95"/>
      <c r="H2" s="95"/>
      <c r="I2" s="95"/>
      <c r="J2" s="95"/>
      <c r="K2" s="95"/>
      <c r="L2" s="95"/>
      <c r="M2" s="95"/>
      <c r="N2" s="95"/>
      <c r="O2" s="95"/>
      <c r="P2" s="95"/>
      <c r="Q2" s="95"/>
      <c r="R2" s="95"/>
      <c r="S2" s="95"/>
      <c r="T2" s="95"/>
      <c r="U2" s="95"/>
      <c r="V2" s="88"/>
    </row>
    <row r="3" spans="1:22" s="21" customFormat="1" x14ac:dyDescent="0.2">
      <c r="A3" s="95" t="s">
        <v>120</v>
      </c>
      <c r="B3" s="95"/>
      <c r="C3" s="95"/>
      <c r="D3" s="95"/>
      <c r="E3" s="95"/>
      <c r="F3" s="95"/>
      <c r="G3" s="95"/>
      <c r="H3" s="95"/>
      <c r="I3" s="95"/>
      <c r="J3" s="95"/>
      <c r="K3" s="95"/>
      <c r="L3" s="95"/>
      <c r="M3" s="95"/>
      <c r="N3" s="95"/>
      <c r="O3" s="95"/>
      <c r="P3" s="95"/>
      <c r="Q3" s="95"/>
      <c r="R3" s="95"/>
      <c r="S3" s="95"/>
      <c r="T3" s="95"/>
      <c r="U3" s="95"/>
      <c r="V3" s="83"/>
    </row>
    <row r="4" spans="1:22" s="4" customFormat="1" ht="14.25" customHeight="1" x14ac:dyDescent="0.2">
      <c r="A4" s="97" t="s">
        <v>16</v>
      </c>
      <c r="B4" s="97"/>
      <c r="C4" s="97"/>
      <c r="D4" s="97"/>
      <c r="E4" s="97"/>
      <c r="F4" s="97"/>
      <c r="G4" s="97"/>
      <c r="H4" s="97"/>
      <c r="I4" s="97"/>
      <c r="J4" s="97"/>
      <c r="K4" s="97"/>
      <c r="L4" s="97"/>
      <c r="M4" s="97"/>
      <c r="N4" s="97"/>
      <c r="O4" s="97"/>
      <c r="P4" s="97"/>
      <c r="Q4" s="97"/>
      <c r="R4" s="97"/>
      <c r="S4" s="97"/>
      <c r="T4" s="97"/>
      <c r="U4" s="97"/>
    </row>
    <row r="5" spans="1:22" s="4" customFormat="1" ht="14.1" customHeight="1" x14ac:dyDescent="0.2">
      <c r="A5" s="97" t="s">
        <v>17</v>
      </c>
      <c r="B5" s="97"/>
      <c r="C5" s="97"/>
      <c r="D5" s="97"/>
      <c r="E5" s="97"/>
      <c r="F5" s="97"/>
      <c r="G5" s="97"/>
      <c r="H5" s="97"/>
      <c r="I5" s="97"/>
      <c r="J5" s="97"/>
      <c r="K5" s="97"/>
      <c r="L5" s="97"/>
      <c r="M5" s="97"/>
      <c r="N5" s="97"/>
      <c r="O5" s="97"/>
      <c r="P5" s="97"/>
      <c r="Q5" s="97"/>
      <c r="R5" s="97"/>
      <c r="S5" s="97"/>
      <c r="T5" s="97"/>
      <c r="U5" s="97"/>
    </row>
    <row r="6" spans="1:22" s="21" customFormat="1" x14ac:dyDescent="0.2">
      <c r="A6" s="95" t="s">
        <v>103</v>
      </c>
      <c r="B6" s="95"/>
      <c r="C6" s="95"/>
      <c r="D6" s="95"/>
      <c r="E6" s="95"/>
      <c r="F6" s="95"/>
      <c r="G6" s="95"/>
      <c r="H6" s="95"/>
      <c r="I6" s="95"/>
      <c r="J6" s="95"/>
      <c r="K6" s="95"/>
      <c r="L6" s="95"/>
      <c r="M6" s="95"/>
      <c r="N6" s="95"/>
      <c r="O6" s="95"/>
      <c r="P6" s="95"/>
      <c r="Q6" s="95"/>
      <c r="R6" s="95"/>
      <c r="S6" s="95"/>
      <c r="T6" s="95"/>
      <c r="U6" s="95"/>
      <c r="V6" s="63"/>
    </row>
    <row r="7" spans="1:22" x14ac:dyDescent="0.2">
      <c r="A7" s="65"/>
      <c r="B7" s="93" t="s">
        <v>68</v>
      </c>
      <c r="C7" s="93"/>
      <c r="D7" s="93"/>
      <c r="E7" s="93"/>
      <c r="F7" s="93"/>
      <c r="G7" s="93"/>
      <c r="H7" s="93"/>
      <c r="I7" s="93"/>
      <c r="J7" s="93"/>
      <c r="K7" s="93"/>
      <c r="L7" s="94" t="s">
        <v>15</v>
      </c>
      <c r="M7" s="93"/>
      <c r="N7" s="93"/>
      <c r="O7" s="93"/>
      <c r="P7" s="93"/>
      <c r="Q7" s="93"/>
      <c r="R7" s="93"/>
      <c r="S7" s="93"/>
      <c r="T7" s="93"/>
      <c r="U7" s="93"/>
    </row>
    <row r="8" spans="1:22" x14ac:dyDescent="0.2">
      <c r="A8" s="74" t="s">
        <v>35</v>
      </c>
      <c r="B8" s="2" t="s">
        <v>20</v>
      </c>
      <c r="C8" s="2" t="s">
        <v>21</v>
      </c>
      <c r="D8" s="2" t="s">
        <v>22</v>
      </c>
      <c r="E8" s="2" t="s">
        <v>23</v>
      </c>
      <c r="F8" s="2" t="s">
        <v>24</v>
      </c>
      <c r="G8" s="2" t="s">
        <v>25</v>
      </c>
      <c r="H8" s="2" t="s">
        <v>26</v>
      </c>
      <c r="I8" s="2" t="s">
        <v>27</v>
      </c>
      <c r="J8" s="2" t="s">
        <v>28</v>
      </c>
      <c r="K8" s="2" t="s">
        <v>29</v>
      </c>
      <c r="L8" s="31" t="s">
        <v>20</v>
      </c>
      <c r="M8" s="2" t="s">
        <v>21</v>
      </c>
      <c r="N8" s="2" t="s">
        <v>22</v>
      </c>
      <c r="O8" s="2" t="s">
        <v>23</v>
      </c>
      <c r="P8" s="2" t="s">
        <v>24</v>
      </c>
      <c r="Q8" s="2" t="s">
        <v>25</v>
      </c>
      <c r="R8" s="2" t="s">
        <v>26</v>
      </c>
      <c r="S8" s="2" t="s">
        <v>27</v>
      </c>
      <c r="T8" s="2" t="s">
        <v>28</v>
      </c>
      <c r="U8" s="2" t="s">
        <v>29</v>
      </c>
    </row>
    <row r="9" spans="1:22" x14ac:dyDescent="0.2">
      <c r="A9" s="68" t="s">
        <v>0</v>
      </c>
      <c r="B9" s="22">
        <v>26095</v>
      </c>
      <c r="C9" s="22">
        <v>25131</v>
      </c>
      <c r="D9" s="22">
        <v>29235</v>
      </c>
      <c r="E9" s="22">
        <v>31340</v>
      </c>
      <c r="F9" s="22">
        <v>32131</v>
      </c>
      <c r="G9" s="22">
        <v>32198</v>
      </c>
      <c r="H9" s="22">
        <v>34127</v>
      </c>
      <c r="I9" s="22">
        <v>35440</v>
      </c>
      <c r="J9" s="22">
        <v>26985</v>
      </c>
      <c r="K9" s="22">
        <v>30698</v>
      </c>
      <c r="L9" s="78">
        <v>1</v>
      </c>
      <c r="M9" s="40">
        <v>1</v>
      </c>
      <c r="N9" s="40">
        <v>1</v>
      </c>
      <c r="O9" s="40">
        <v>1</v>
      </c>
      <c r="P9" s="40">
        <v>1</v>
      </c>
      <c r="Q9" s="40">
        <v>1</v>
      </c>
      <c r="R9" s="40">
        <v>1</v>
      </c>
      <c r="S9" s="40">
        <v>1</v>
      </c>
      <c r="T9" s="40">
        <v>1</v>
      </c>
      <c r="U9" s="40">
        <v>1</v>
      </c>
    </row>
    <row r="10" spans="1:22" x14ac:dyDescent="0.2">
      <c r="A10" s="48" t="s">
        <v>36</v>
      </c>
      <c r="B10" s="12">
        <v>14</v>
      </c>
      <c r="C10" s="12">
        <v>12</v>
      </c>
      <c r="D10" s="12">
        <v>13</v>
      </c>
      <c r="E10" s="12">
        <v>8</v>
      </c>
      <c r="F10" s="12">
        <v>12</v>
      </c>
      <c r="G10" s="12">
        <v>13</v>
      </c>
      <c r="H10" s="12">
        <v>13</v>
      </c>
      <c r="I10" s="12">
        <v>14</v>
      </c>
      <c r="J10" s="12">
        <v>15</v>
      </c>
      <c r="K10" s="12">
        <v>16</v>
      </c>
      <c r="L10" s="36" t="s">
        <v>128</v>
      </c>
      <c r="M10" s="24" t="s">
        <v>128</v>
      </c>
      <c r="N10" s="24" t="s">
        <v>128</v>
      </c>
      <c r="O10" s="24" t="s">
        <v>128</v>
      </c>
      <c r="P10" s="24" t="s">
        <v>128</v>
      </c>
      <c r="Q10" s="24" t="s">
        <v>128</v>
      </c>
      <c r="R10" s="24" t="s">
        <v>128</v>
      </c>
      <c r="S10" s="24" t="s">
        <v>128</v>
      </c>
      <c r="T10" s="24" t="s">
        <v>128</v>
      </c>
      <c r="U10" s="24" t="s">
        <v>128</v>
      </c>
    </row>
    <row r="11" spans="1:22" x14ac:dyDescent="0.2">
      <c r="A11" s="48" t="s">
        <v>37</v>
      </c>
      <c r="B11" s="12">
        <v>2353</v>
      </c>
      <c r="C11" s="12">
        <v>2228</v>
      </c>
      <c r="D11" s="12">
        <v>2673</v>
      </c>
      <c r="E11" s="12">
        <v>2803</v>
      </c>
      <c r="F11" s="12">
        <v>2890</v>
      </c>
      <c r="G11" s="12">
        <v>3068</v>
      </c>
      <c r="H11" s="12">
        <v>3231</v>
      </c>
      <c r="I11" s="12">
        <v>3420</v>
      </c>
      <c r="J11" s="12">
        <v>2787</v>
      </c>
      <c r="K11" s="12">
        <v>3088</v>
      </c>
      <c r="L11" s="36">
        <v>0.09</v>
      </c>
      <c r="M11" s="24">
        <v>0.09</v>
      </c>
      <c r="N11" s="24">
        <v>0.09</v>
      </c>
      <c r="O11" s="24">
        <v>0.09</v>
      </c>
      <c r="P11" s="24">
        <v>0.09</v>
      </c>
      <c r="Q11" s="24">
        <v>0.1</v>
      </c>
      <c r="R11" s="24">
        <v>0.09</v>
      </c>
      <c r="S11" s="24">
        <v>0.1</v>
      </c>
      <c r="T11" s="24">
        <v>0.1</v>
      </c>
      <c r="U11" s="24">
        <v>0.1</v>
      </c>
    </row>
    <row r="12" spans="1:22" x14ac:dyDescent="0.2">
      <c r="A12" s="48" t="s">
        <v>38</v>
      </c>
      <c r="B12" s="12">
        <v>122</v>
      </c>
      <c r="C12" s="12">
        <v>145</v>
      </c>
      <c r="D12" s="12">
        <v>174</v>
      </c>
      <c r="E12" s="12">
        <v>131</v>
      </c>
      <c r="F12" s="12">
        <v>134</v>
      </c>
      <c r="G12" s="12">
        <v>104</v>
      </c>
      <c r="H12" s="12">
        <v>149</v>
      </c>
      <c r="I12" s="12">
        <v>151</v>
      </c>
      <c r="J12" s="12">
        <v>167</v>
      </c>
      <c r="K12" s="12">
        <v>214</v>
      </c>
      <c r="L12" s="36" t="s">
        <v>128</v>
      </c>
      <c r="M12" s="24">
        <v>0.01</v>
      </c>
      <c r="N12" s="24">
        <v>0.01</v>
      </c>
      <c r="O12" s="24" t="s">
        <v>128</v>
      </c>
      <c r="P12" s="24" t="s">
        <v>128</v>
      </c>
      <c r="Q12" s="24" t="s">
        <v>128</v>
      </c>
      <c r="R12" s="24" t="s">
        <v>128</v>
      </c>
      <c r="S12" s="24" t="s">
        <v>128</v>
      </c>
      <c r="T12" s="24">
        <v>0.01</v>
      </c>
      <c r="U12" s="24">
        <v>0.01</v>
      </c>
    </row>
    <row r="13" spans="1:22" x14ac:dyDescent="0.2">
      <c r="A13" s="48" t="s">
        <v>39</v>
      </c>
      <c r="B13" s="12">
        <v>790</v>
      </c>
      <c r="C13" s="12">
        <v>692</v>
      </c>
      <c r="D13" s="12">
        <v>915</v>
      </c>
      <c r="E13" s="12">
        <v>1075</v>
      </c>
      <c r="F13" s="12">
        <v>1186</v>
      </c>
      <c r="G13" s="12">
        <v>1281</v>
      </c>
      <c r="H13" s="12">
        <v>1422</v>
      </c>
      <c r="I13" s="12">
        <v>1430</v>
      </c>
      <c r="J13" s="12">
        <v>1070</v>
      </c>
      <c r="K13" s="12">
        <v>1203</v>
      </c>
      <c r="L13" s="36">
        <v>0.03</v>
      </c>
      <c r="M13" s="24">
        <v>0.03</v>
      </c>
      <c r="N13" s="24">
        <v>0.03</v>
      </c>
      <c r="O13" s="24">
        <v>0.03</v>
      </c>
      <c r="P13" s="24">
        <v>0.04</v>
      </c>
      <c r="Q13" s="24">
        <v>0.04</v>
      </c>
      <c r="R13" s="24">
        <v>0.04</v>
      </c>
      <c r="S13" s="24">
        <v>0.04</v>
      </c>
      <c r="T13" s="24">
        <v>0.04</v>
      </c>
      <c r="U13" s="24">
        <v>0.04</v>
      </c>
    </row>
    <row r="14" spans="1:22" ht="14.25" customHeight="1" x14ac:dyDescent="0.2">
      <c r="A14" s="48" t="s">
        <v>40</v>
      </c>
      <c r="B14" s="12">
        <v>582</v>
      </c>
      <c r="C14" s="12">
        <v>606</v>
      </c>
      <c r="D14" s="12">
        <v>710</v>
      </c>
      <c r="E14" s="12">
        <v>792</v>
      </c>
      <c r="F14" s="12">
        <v>799</v>
      </c>
      <c r="G14" s="12">
        <v>832</v>
      </c>
      <c r="H14" s="12">
        <v>939</v>
      </c>
      <c r="I14" s="12">
        <v>1006</v>
      </c>
      <c r="J14" s="12">
        <v>938</v>
      </c>
      <c r="K14" s="12">
        <v>1003</v>
      </c>
      <c r="L14" s="36">
        <v>0.02</v>
      </c>
      <c r="M14" s="24">
        <v>0.02</v>
      </c>
      <c r="N14" s="24">
        <v>0.02</v>
      </c>
      <c r="O14" s="24">
        <v>0.03</v>
      </c>
      <c r="P14" s="24">
        <v>0.02</v>
      </c>
      <c r="Q14" s="24">
        <v>0.03</v>
      </c>
      <c r="R14" s="24">
        <v>0.03</v>
      </c>
      <c r="S14" s="24">
        <v>0.03</v>
      </c>
      <c r="T14" s="24">
        <v>0.03</v>
      </c>
      <c r="U14" s="24">
        <v>0.03</v>
      </c>
    </row>
    <row r="15" spans="1:22" x14ac:dyDescent="0.2">
      <c r="A15" s="48" t="s">
        <v>41</v>
      </c>
      <c r="B15" s="12">
        <v>199</v>
      </c>
      <c r="C15" s="12">
        <v>165</v>
      </c>
      <c r="D15" s="12">
        <v>175</v>
      </c>
      <c r="E15" s="12">
        <v>234</v>
      </c>
      <c r="F15" s="12">
        <v>265</v>
      </c>
      <c r="G15" s="12">
        <v>223</v>
      </c>
      <c r="H15" s="12">
        <v>214</v>
      </c>
      <c r="I15" s="12">
        <v>170</v>
      </c>
      <c r="J15" s="12">
        <v>161</v>
      </c>
      <c r="K15" s="12">
        <v>198</v>
      </c>
      <c r="L15" s="36">
        <v>0.01</v>
      </c>
      <c r="M15" s="24">
        <v>0.01</v>
      </c>
      <c r="N15" s="24">
        <v>0.01</v>
      </c>
      <c r="O15" s="24">
        <v>0.01</v>
      </c>
      <c r="P15" s="24">
        <v>0.01</v>
      </c>
      <c r="Q15" s="24">
        <v>0.01</v>
      </c>
      <c r="R15" s="24">
        <v>0.01</v>
      </c>
      <c r="S15" s="24" t="s">
        <v>128</v>
      </c>
      <c r="T15" s="24">
        <v>0.01</v>
      </c>
      <c r="U15" s="24">
        <v>0.01</v>
      </c>
    </row>
    <row r="16" spans="1:22" x14ac:dyDescent="0.2">
      <c r="A16" s="48" t="s">
        <v>42</v>
      </c>
      <c r="B16" s="12">
        <v>1219</v>
      </c>
      <c r="C16" s="12">
        <v>1189</v>
      </c>
      <c r="D16" s="12">
        <v>1251</v>
      </c>
      <c r="E16" s="12">
        <v>1301</v>
      </c>
      <c r="F16" s="12">
        <v>1224</v>
      </c>
      <c r="G16" s="12">
        <v>1077</v>
      </c>
      <c r="H16" s="12">
        <v>1193</v>
      </c>
      <c r="I16" s="12">
        <v>1347</v>
      </c>
      <c r="J16" s="12">
        <v>1012</v>
      </c>
      <c r="K16" s="12">
        <v>1158</v>
      </c>
      <c r="L16" s="36">
        <v>0.05</v>
      </c>
      <c r="M16" s="24">
        <v>0.05</v>
      </c>
      <c r="N16" s="24">
        <v>0.04</v>
      </c>
      <c r="O16" s="24">
        <v>0.04</v>
      </c>
      <c r="P16" s="24">
        <v>0.04</v>
      </c>
      <c r="Q16" s="24">
        <v>0.03</v>
      </c>
      <c r="R16" s="24">
        <v>0.03</v>
      </c>
      <c r="S16" s="24">
        <v>0.04</v>
      </c>
      <c r="T16" s="24">
        <v>0.04</v>
      </c>
      <c r="U16" s="24">
        <v>0.04</v>
      </c>
    </row>
    <row r="17" spans="1:21" x14ac:dyDescent="0.2">
      <c r="A17" s="48" t="s">
        <v>43</v>
      </c>
      <c r="B17" s="12">
        <v>4742</v>
      </c>
      <c r="C17" s="12">
        <v>4352</v>
      </c>
      <c r="D17" s="12">
        <v>5485</v>
      </c>
      <c r="E17" s="12">
        <v>5718</v>
      </c>
      <c r="F17" s="12">
        <v>6062</v>
      </c>
      <c r="G17" s="12">
        <v>6165</v>
      </c>
      <c r="H17" s="12">
        <v>6957</v>
      </c>
      <c r="I17" s="12">
        <v>6879</v>
      </c>
      <c r="J17" s="12">
        <v>5326</v>
      </c>
      <c r="K17" s="12">
        <v>6874</v>
      </c>
      <c r="L17" s="36">
        <v>0.18</v>
      </c>
      <c r="M17" s="24">
        <v>0.17</v>
      </c>
      <c r="N17" s="24">
        <v>0.19</v>
      </c>
      <c r="O17" s="24">
        <v>0.18</v>
      </c>
      <c r="P17" s="24">
        <v>0.19</v>
      </c>
      <c r="Q17" s="24">
        <v>0.19</v>
      </c>
      <c r="R17" s="24">
        <v>0.2</v>
      </c>
      <c r="S17" s="24">
        <v>0.19</v>
      </c>
      <c r="T17" s="24">
        <v>0.2</v>
      </c>
      <c r="U17" s="24">
        <v>0.22</v>
      </c>
    </row>
    <row r="18" spans="1:21" x14ac:dyDescent="0.2">
      <c r="A18" s="48" t="s">
        <v>44</v>
      </c>
      <c r="B18" s="12">
        <v>1064</v>
      </c>
      <c r="C18" s="12">
        <v>926</v>
      </c>
      <c r="D18" s="12">
        <v>1485</v>
      </c>
      <c r="E18" s="12">
        <v>1630</v>
      </c>
      <c r="F18" s="12">
        <v>1844</v>
      </c>
      <c r="G18" s="12">
        <v>1680</v>
      </c>
      <c r="H18" s="12">
        <v>1674</v>
      </c>
      <c r="I18" s="12">
        <v>2044</v>
      </c>
      <c r="J18" s="12">
        <v>1321</v>
      </c>
      <c r="K18" s="12">
        <v>1412</v>
      </c>
      <c r="L18" s="36">
        <v>0.04</v>
      </c>
      <c r="M18" s="24">
        <v>0.04</v>
      </c>
      <c r="N18" s="24">
        <v>0.05</v>
      </c>
      <c r="O18" s="24">
        <v>0.05</v>
      </c>
      <c r="P18" s="24">
        <v>0.06</v>
      </c>
      <c r="Q18" s="24">
        <v>0.05</v>
      </c>
      <c r="R18" s="24">
        <v>0.05</v>
      </c>
      <c r="S18" s="24">
        <v>0.06</v>
      </c>
      <c r="T18" s="24">
        <v>0.05</v>
      </c>
      <c r="U18" s="24">
        <v>0.05</v>
      </c>
    </row>
    <row r="19" spans="1:21" x14ac:dyDescent="0.2">
      <c r="A19" s="48" t="s">
        <v>45</v>
      </c>
      <c r="B19" s="12">
        <v>1915</v>
      </c>
      <c r="C19" s="12">
        <v>1818</v>
      </c>
      <c r="D19" s="12">
        <v>2118</v>
      </c>
      <c r="E19" s="12">
        <v>2497</v>
      </c>
      <c r="F19" s="12">
        <v>2671</v>
      </c>
      <c r="G19" s="12">
        <v>2690</v>
      </c>
      <c r="H19" s="12">
        <v>2821</v>
      </c>
      <c r="I19" s="12">
        <v>2833</v>
      </c>
      <c r="J19" s="12">
        <v>2084</v>
      </c>
      <c r="K19" s="12">
        <v>2179</v>
      </c>
      <c r="L19" s="36">
        <v>7.0000000000000007E-2</v>
      </c>
      <c r="M19" s="24">
        <v>7.0000000000000007E-2</v>
      </c>
      <c r="N19" s="24">
        <v>7.0000000000000007E-2</v>
      </c>
      <c r="O19" s="24">
        <v>0.08</v>
      </c>
      <c r="P19" s="24">
        <v>0.08</v>
      </c>
      <c r="Q19" s="24">
        <v>0.08</v>
      </c>
      <c r="R19" s="24">
        <v>0.08</v>
      </c>
      <c r="S19" s="24">
        <v>0.08</v>
      </c>
      <c r="T19" s="24">
        <v>0.08</v>
      </c>
      <c r="U19" s="24">
        <v>7.0000000000000007E-2</v>
      </c>
    </row>
    <row r="20" spans="1:21" x14ac:dyDescent="0.2">
      <c r="A20" s="48" t="s">
        <v>46</v>
      </c>
      <c r="B20" s="12">
        <v>532</v>
      </c>
      <c r="C20" s="12">
        <v>588</v>
      </c>
      <c r="D20" s="12">
        <v>640</v>
      </c>
      <c r="E20" s="12">
        <v>852</v>
      </c>
      <c r="F20" s="12">
        <v>928</v>
      </c>
      <c r="G20" s="12">
        <v>964</v>
      </c>
      <c r="H20" s="12">
        <v>1130</v>
      </c>
      <c r="I20" s="12">
        <v>1147</v>
      </c>
      <c r="J20" s="12">
        <v>907</v>
      </c>
      <c r="K20" s="12">
        <v>1165</v>
      </c>
      <c r="L20" s="36">
        <v>0.02</v>
      </c>
      <c r="M20" s="24">
        <v>0.02</v>
      </c>
      <c r="N20" s="24">
        <v>0.02</v>
      </c>
      <c r="O20" s="24">
        <v>0.03</v>
      </c>
      <c r="P20" s="24">
        <v>0.03</v>
      </c>
      <c r="Q20" s="24">
        <v>0.03</v>
      </c>
      <c r="R20" s="24">
        <v>0.03</v>
      </c>
      <c r="S20" s="24">
        <v>0.03</v>
      </c>
      <c r="T20" s="24">
        <v>0.03</v>
      </c>
      <c r="U20" s="24">
        <v>0.04</v>
      </c>
    </row>
    <row r="21" spans="1:21" x14ac:dyDescent="0.2">
      <c r="A21" s="48" t="s">
        <v>47</v>
      </c>
      <c r="B21" s="12">
        <v>1217</v>
      </c>
      <c r="C21" s="12">
        <v>1190</v>
      </c>
      <c r="D21" s="12">
        <v>1329</v>
      </c>
      <c r="E21" s="12">
        <v>1376</v>
      </c>
      <c r="F21" s="12">
        <v>1337</v>
      </c>
      <c r="G21" s="12">
        <v>1385</v>
      </c>
      <c r="H21" s="12">
        <v>1475</v>
      </c>
      <c r="I21" s="12">
        <v>1485</v>
      </c>
      <c r="J21" s="12">
        <v>1165</v>
      </c>
      <c r="K21" s="12">
        <v>1240</v>
      </c>
      <c r="L21" s="36">
        <v>0.05</v>
      </c>
      <c r="M21" s="24">
        <v>0.05</v>
      </c>
      <c r="N21" s="24">
        <v>0.05</v>
      </c>
      <c r="O21" s="24">
        <v>0.04</v>
      </c>
      <c r="P21" s="24">
        <v>0.04</v>
      </c>
      <c r="Q21" s="24">
        <v>0.04</v>
      </c>
      <c r="R21" s="24">
        <v>0.04</v>
      </c>
      <c r="S21" s="24">
        <v>0.04</v>
      </c>
      <c r="T21" s="24">
        <v>0.04</v>
      </c>
      <c r="U21" s="24">
        <v>0.04</v>
      </c>
    </row>
    <row r="22" spans="1:21" x14ac:dyDescent="0.2">
      <c r="A22" s="48" t="s">
        <v>48</v>
      </c>
      <c r="B22" s="12">
        <v>1519</v>
      </c>
      <c r="C22" s="12">
        <v>1421</v>
      </c>
      <c r="D22" s="12">
        <v>1342</v>
      </c>
      <c r="E22" s="12">
        <v>1324</v>
      </c>
      <c r="F22" s="12">
        <v>1457</v>
      </c>
      <c r="G22" s="12">
        <v>1397</v>
      </c>
      <c r="H22" s="12">
        <v>1378</v>
      </c>
      <c r="I22" s="12">
        <v>1495</v>
      </c>
      <c r="J22" s="12">
        <v>1188</v>
      </c>
      <c r="K22" s="12">
        <v>1306</v>
      </c>
      <c r="L22" s="36">
        <v>0.06</v>
      </c>
      <c r="M22" s="24">
        <v>0.06</v>
      </c>
      <c r="N22" s="24">
        <v>0.05</v>
      </c>
      <c r="O22" s="24">
        <v>0.04</v>
      </c>
      <c r="P22" s="24">
        <v>0.05</v>
      </c>
      <c r="Q22" s="24">
        <v>0.04</v>
      </c>
      <c r="R22" s="24">
        <v>0.04</v>
      </c>
      <c r="S22" s="24">
        <v>0.04</v>
      </c>
      <c r="T22" s="24">
        <v>0.04</v>
      </c>
      <c r="U22" s="24">
        <v>0.04</v>
      </c>
    </row>
    <row r="23" spans="1:21" x14ac:dyDescent="0.2">
      <c r="A23" s="48" t="s">
        <v>49</v>
      </c>
      <c r="B23" s="12">
        <v>4261</v>
      </c>
      <c r="C23" s="12">
        <v>4391</v>
      </c>
      <c r="D23" s="12">
        <v>4937</v>
      </c>
      <c r="E23" s="12">
        <v>5477</v>
      </c>
      <c r="F23" s="12">
        <v>5396</v>
      </c>
      <c r="G23" s="12">
        <v>5316</v>
      </c>
      <c r="H23" s="12">
        <v>5556</v>
      </c>
      <c r="I23" s="12">
        <v>6133</v>
      </c>
      <c r="J23" s="12">
        <v>4506</v>
      </c>
      <c r="K23" s="12">
        <v>5325</v>
      </c>
      <c r="L23" s="36">
        <v>0.16</v>
      </c>
      <c r="M23" s="24">
        <v>0.17</v>
      </c>
      <c r="N23" s="24">
        <v>0.17</v>
      </c>
      <c r="O23" s="24">
        <v>0.17</v>
      </c>
      <c r="P23" s="24">
        <v>0.17</v>
      </c>
      <c r="Q23" s="24">
        <v>0.17</v>
      </c>
      <c r="R23" s="24">
        <v>0.16</v>
      </c>
      <c r="S23" s="24">
        <v>0.17</v>
      </c>
      <c r="T23" s="24">
        <v>0.17</v>
      </c>
      <c r="U23" s="24">
        <v>0.17</v>
      </c>
    </row>
    <row r="24" spans="1:21" ht="24" x14ac:dyDescent="0.2">
      <c r="A24" s="48" t="s">
        <v>50</v>
      </c>
      <c r="B24" s="12">
        <v>5457</v>
      </c>
      <c r="C24" s="12">
        <v>5314</v>
      </c>
      <c r="D24" s="12">
        <v>5930</v>
      </c>
      <c r="E24" s="12">
        <v>6078</v>
      </c>
      <c r="F24" s="12">
        <v>5868</v>
      </c>
      <c r="G24" s="12">
        <v>5944</v>
      </c>
      <c r="H24" s="12">
        <v>5927</v>
      </c>
      <c r="I24" s="12">
        <v>5820</v>
      </c>
      <c r="J24" s="12">
        <v>4296</v>
      </c>
      <c r="K24" s="12">
        <v>4274</v>
      </c>
      <c r="L24" s="36">
        <v>0.21</v>
      </c>
      <c r="M24" s="24">
        <v>0.21</v>
      </c>
      <c r="N24" s="24">
        <v>0.2</v>
      </c>
      <c r="O24" s="24">
        <v>0.19</v>
      </c>
      <c r="P24" s="24">
        <v>0.18</v>
      </c>
      <c r="Q24" s="24">
        <v>0.18</v>
      </c>
      <c r="R24" s="24">
        <v>0.17</v>
      </c>
      <c r="S24" s="24">
        <v>0.16</v>
      </c>
      <c r="T24" s="24">
        <v>0.16</v>
      </c>
      <c r="U24" s="24">
        <v>0.14000000000000001</v>
      </c>
    </row>
    <row r="25" spans="1:21" x14ac:dyDescent="0.2">
      <c r="A25" s="53" t="s">
        <v>51</v>
      </c>
      <c r="B25" s="13">
        <v>109</v>
      </c>
      <c r="C25" s="13">
        <v>94</v>
      </c>
      <c r="D25" s="13">
        <v>58</v>
      </c>
      <c r="E25" s="13">
        <v>44</v>
      </c>
      <c r="F25" s="13">
        <v>58</v>
      </c>
      <c r="G25" s="13">
        <v>59</v>
      </c>
      <c r="H25" s="13">
        <v>48</v>
      </c>
      <c r="I25" s="13">
        <v>66</v>
      </c>
      <c r="J25" s="13">
        <v>42</v>
      </c>
      <c r="K25" s="13">
        <v>43</v>
      </c>
      <c r="L25" s="37" t="s">
        <v>128</v>
      </c>
      <c r="M25" s="29" t="s">
        <v>128</v>
      </c>
      <c r="N25" s="29" t="s">
        <v>128</v>
      </c>
      <c r="O25" s="29" t="s">
        <v>128</v>
      </c>
      <c r="P25" s="29" t="s">
        <v>128</v>
      </c>
      <c r="Q25" s="29" t="s">
        <v>128</v>
      </c>
      <c r="R25" s="29" t="s">
        <v>128</v>
      </c>
      <c r="S25" s="29" t="s">
        <v>128</v>
      </c>
      <c r="T25" s="29" t="s">
        <v>128</v>
      </c>
      <c r="U25" s="29" t="s">
        <v>128</v>
      </c>
    </row>
  </sheetData>
  <mergeCells count="8">
    <mergeCell ref="B7:K7"/>
    <mergeCell ref="L7:U7"/>
    <mergeCell ref="A1:U1"/>
    <mergeCell ref="A4:U4"/>
    <mergeCell ref="A5:U5"/>
    <mergeCell ref="A3:U3"/>
    <mergeCell ref="A6:U6"/>
    <mergeCell ref="A2:U2"/>
  </mergeCells>
  <conditionalFormatting sqref="L9:U9 L11:U11 L13:U14 M12:N12 T12:U12 L16:U24 L15:R15 T15:U15">
    <cfRule type="cellIs" dxfId="1" priority="1" operator="equal">
      <formula>0</formula>
    </cfRule>
  </conditionalFormatting>
  <hyperlinks>
    <hyperlink ref="A4" location="'Data and definitions'!A1" display="For more information on how to interpret these figures, please read the Definitions and data notes." xr:uid="{410F8A6A-07C8-46F7-B304-80A7C634CDB7}"/>
    <hyperlink ref="A4:F4" location="'Data and definitions'!A1" display="For more information on how to interpret these figures, please read the Definitions and data notes." xr:uid="{40329531-FE4C-4812-B6E1-E5EBDE4B5029}"/>
    <hyperlink ref="A5" location="Contents!A1" display="Return to Contents page" xr:uid="{D1054F27-23A3-4E00-908A-EAB0E489C06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5702A-EC43-40C1-9763-4E2D8D836156}">
  <dimension ref="A1:V26"/>
  <sheetViews>
    <sheetView workbookViewId="0">
      <selection sqref="A1:U1"/>
    </sheetView>
  </sheetViews>
  <sheetFormatPr defaultColWidth="9.25" defaultRowHeight="14.25" x14ac:dyDescent="0.2"/>
  <cols>
    <col min="1" max="1" width="40.75" style="21" customWidth="1"/>
    <col min="2" max="21" width="8.125" style="21" customWidth="1"/>
    <col min="22" max="16384" width="9.25" style="21"/>
  </cols>
  <sheetData>
    <row r="1" spans="1:22" ht="15" x14ac:dyDescent="0.2">
      <c r="A1" s="96" t="s">
        <v>104</v>
      </c>
      <c r="B1" s="96"/>
      <c r="C1" s="96"/>
      <c r="D1" s="96"/>
      <c r="E1" s="96"/>
      <c r="F1" s="96"/>
      <c r="G1" s="96"/>
      <c r="H1" s="96"/>
      <c r="I1" s="96"/>
      <c r="J1" s="96"/>
      <c r="K1" s="96"/>
      <c r="L1" s="96"/>
      <c r="M1" s="96"/>
      <c r="N1" s="96"/>
      <c r="O1" s="96"/>
      <c r="P1" s="96"/>
      <c r="Q1" s="96"/>
      <c r="R1" s="96"/>
      <c r="S1" s="96"/>
      <c r="T1" s="96"/>
      <c r="U1" s="96"/>
    </row>
    <row r="2" spans="1:22" x14ac:dyDescent="0.2">
      <c r="A2" s="95" t="s">
        <v>119</v>
      </c>
      <c r="B2" s="95"/>
      <c r="C2" s="95"/>
      <c r="D2" s="95"/>
      <c r="E2" s="95"/>
      <c r="F2" s="95"/>
      <c r="G2" s="95"/>
      <c r="H2" s="95"/>
      <c r="I2" s="95"/>
      <c r="J2" s="95"/>
      <c r="K2" s="95"/>
      <c r="L2" s="95"/>
      <c r="M2" s="95"/>
      <c r="N2" s="95"/>
      <c r="O2" s="95"/>
      <c r="P2" s="95"/>
      <c r="Q2" s="95"/>
      <c r="R2" s="95"/>
      <c r="S2" s="95"/>
      <c r="T2" s="95"/>
      <c r="U2" s="95"/>
      <c r="V2" s="88"/>
    </row>
    <row r="3" spans="1:22" x14ac:dyDescent="0.2">
      <c r="A3" s="95" t="s">
        <v>105</v>
      </c>
      <c r="B3" s="95"/>
      <c r="C3" s="95"/>
      <c r="D3" s="95"/>
      <c r="E3" s="95"/>
      <c r="F3" s="95"/>
      <c r="G3" s="95"/>
      <c r="H3" s="95"/>
      <c r="I3" s="95"/>
      <c r="J3" s="95"/>
      <c r="K3" s="95"/>
      <c r="L3" s="95"/>
      <c r="M3" s="95"/>
      <c r="N3" s="95"/>
      <c r="O3" s="95"/>
      <c r="P3" s="95"/>
      <c r="Q3" s="95"/>
      <c r="R3" s="95"/>
      <c r="S3" s="95"/>
      <c r="T3" s="95"/>
      <c r="U3" s="95"/>
      <c r="V3" s="63"/>
    </row>
    <row r="4" spans="1:22" x14ac:dyDescent="0.2">
      <c r="A4" s="95" t="s">
        <v>120</v>
      </c>
      <c r="B4" s="95"/>
      <c r="C4" s="95"/>
      <c r="D4" s="95"/>
      <c r="E4" s="95"/>
      <c r="F4" s="95"/>
      <c r="G4" s="95"/>
      <c r="H4" s="95"/>
      <c r="I4" s="95"/>
      <c r="J4" s="95"/>
      <c r="K4" s="95"/>
      <c r="L4" s="95"/>
      <c r="M4" s="95"/>
      <c r="N4" s="95"/>
      <c r="O4" s="95"/>
      <c r="P4" s="95"/>
      <c r="Q4" s="95"/>
      <c r="R4" s="95"/>
      <c r="S4" s="95"/>
      <c r="T4" s="95"/>
      <c r="U4" s="95"/>
      <c r="V4" s="88"/>
    </row>
    <row r="5" spans="1:22" s="4" customFormat="1" ht="14.25" customHeight="1" x14ac:dyDescent="0.2">
      <c r="A5" s="97" t="s">
        <v>16</v>
      </c>
      <c r="B5" s="97"/>
      <c r="C5" s="97"/>
      <c r="D5" s="97"/>
      <c r="E5" s="97"/>
      <c r="F5" s="97"/>
      <c r="G5" s="97"/>
      <c r="H5" s="97"/>
      <c r="I5" s="97"/>
      <c r="J5" s="97"/>
      <c r="K5" s="97"/>
      <c r="L5" s="97"/>
      <c r="M5" s="97"/>
      <c r="N5" s="97"/>
      <c r="O5" s="97"/>
      <c r="P5" s="97"/>
      <c r="Q5" s="97"/>
      <c r="R5" s="97"/>
      <c r="S5" s="97"/>
      <c r="T5" s="97"/>
      <c r="U5" s="97"/>
    </row>
    <row r="6" spans="1:22" s="4" customFormat="1" ht="14.1" customHeight="1" x14ac:dyDescent="0.2">
      <c r="A6" s="97" t="s">
        <v>17</v>
      </c>
      <c r="B6" s="97"/>
      <c r="C6" s="97"/>
      <c r="D6" s="97"/>
      <c r="E6" s="97"/>
      <c r="F6" s="97"/>
      <c r="G6" s="97"/>
      <c r="H6" s="97"/>
      <c r="I6" s="97"/>
      <c r="J6" s="97"/>
      <c r="K6" s="97"/>
      <c r="L6" s="97"/>
      <c r="M6" s="97"/>
      <c r="N6" s="97"/>
      <c r="O6" s="97"/>
      <c r="P6" s="97"/>
      <c r="Q6" s="97"/>
      <c r="R6" s="97"/>
      <c r="S6" s="97"/>
      <c r="T6" s="97"/>
      <c r="U6" s="97"/>
    </row>
    <row r="7" spans="1:22" x14ac:dyDescent="0.2">
      <c r="A7" s="95" t="s">
        <v>106</v>
      </c>
      <c r="B7" s="95"/>
      <c r="C7" s="95"/>
      <c r="D7" s="95"/>
      <c r="E7" s="95"/>
      <c r="F7" s="95"/>
      <c r="G7" s="95"/>
      <c r="H7" s="95"/>
      <c r="I7" s="95"/>
      <c r="J7" s="95"/>
      <c r="K7" s="95"/>
      <c r="L7" s="95"/>
      <c r="M7" s="95"/>
      <c r="N7" s="95"/>
      <c r="O7" s="95"/>
      <c r="P7" s="95"/>
      <c r="Q7" s="95"/>
      <c r="R7" s="95"/>
      <c r="S7" s="95"/>
      <c r="T7" s="95"/>
      <c r="U7" s="95"/>
      <c r="V7" s="63"/>
    </row>
    <row r="8" spans="1:22" x14ac:dyDescent="0.2">
      <c r="A8" s="65"/>
      <c r="B8" s="93" t="s">
        <v>65</v>
      </c>
      <c r="C8" s="93"/>
      <c r="D8" s="93"/>
      <c r="E8" s="93"/>
      <c r="F8" s="93"/>
      <c r="G8" s="93"/>
      <c r="H8" s="93"/>
      <c r="I8" s="93"/>
      <c r="J8" s="93"/>
      <c r="K8" s="93"/>
      <c r="L8" s="94" t="s">
        <v>15</v>
      </c>
      <c r="M8" s="93"/>
      <c r="N8" s="93"/>
      <c r="O8" s="93"/>
      <c r="P8" s="93"/>
      <c r="Q8" s="93"/>
      <c r="R8" s="93"/>
      <c r="S8" s="93"/>
      <c r="T8" s="93"/>
      <c r="U8" s="93"/>
    </row>
    <row r="9" spans="1:22" x14ac:dyDescent="0.2">
      <c r="A9" s="74" t="s">
        <v>35</v>
      </c>
      <c r="B9" s="2" t="s">
        <v>20</v>
      </c>
      <c r="C9" s="2" t="s">
        <v>21</v>
      </c>
      <c r="D9" s="2" t="s">
        <v>22</v>
      </c>
      <c r="E9" s="2" t="s">
        <v>23</v>
      </c>
      <c r="F9" s="2" t="s">
        <v>24</v>
      </c>
      <c r="G9" s="2" t="s">
        <v>25</v>
      </c>
      <c r="H9" s="2" t="s">
        <v>26</v>
      </c>
      <c r="I9" s="2" t="s">
        <v>27</v>
      </c>
      <c r="J9" s="2" t="s">
        <v>28</v>
      </c>
      <c r="K9" s="2" t="s">
        <v>29</v>
      </c>
      <c r="L9" s="31" t="s">
        <v>20</v>
      </c>
      <c r="M9" s="2" t="s">
        <v>21</v>
      </c>
      <c r="N9" s="2" t="s">
        <v>22</v>
      </c>
      <c r="O9" s="2" t="s">
        <v>23</v>
      </c>
      <c r="P9" s="2" t="s">
        <v>24</v>
      </c>
      <c r="Q9" s="2" t="s">
        <v>25</v>
      </c>
      <c r="R9" s="2" t="s">
        <v>26</v>
      </c>
      <c r="S9" s="2" t="s">
        <v>27</v>
      </c>
      <c r="T9" s="2" t="s">
        <v>28</v>
      </c>
      <c r="U9" s="2" t="s">
        <v>29</v>
      </c>
    </row>
    <row r="10" spans="1:22" x14ac:dyDescent="0.2">
      <c r="A10" s="68" t="s">
        <v>0</v>
      </c>
      <c r="B10" s="22">
        <v>10232</v>
      </c>
      <c r="C10" s="22">
        <v>10114</v>
      </c>
      <c r="D10" s="22">
        <v>10998</v>
      </c>
      <c r="E10" s="22">
        <v>11659</v>
      </c>
      <c r="F10" s="22">
        <v>11520</v>
      </c>
      <c r="G10" s="22">
        <v>11308</v>
      </c>
      <c r="H10" s="22">
        <v>11108</v>
      </c>
      <c r="I10" s="22">
        <v>11560</v>
      </c>
      <c r="J10" s="22">
        <v>8790</v>
      </c>
      <c r="K10" s="22">
        <v>9593</v>
      </c>
      <c r="L10" s="78">
        <v>1</v>
      </c>
      <c r="M10" s="40">
        <v>1</v>
      </c>
      <c r="N10" s="40">
        <v>1</v>
      </c>
      <c r="O10" s="40">
        <v>1</v>
      </c>
      <c r="P10" s="40">
        <v>1</v>
      </c>
      <c r="Q10" s="40">
        <v>1</v>
      </c>
      <c r="R10" s="40">
        <v>1</v>
      </c>
      <c r="S10" s="40">
        <v>1</v>
      </c>
      <c r="T10" s="40">
        <v>1</v>
      </c>
      <c r="U10" s="40">
        <v>1</v>
      </c>
    </row>
    <row r="11" spans="1:22" x14ac:dyDescent="0.2">
      <c r="A11" s="48" t="s">
        <v>36</v>
      </c>
      <c r="B11" s="12">
        <v>14</v>
      </c>
      <c r="C11" s="12">
        <v>11</v>
      </c>
      <c r="D11" s="12">
        <v>10</v>
      </c>
      <c r="E11" s="12">
        <v>8</v>
      </c>
      <c r="F11" s="12">
        <v>9</v>
      </c>
      <c r="G11" s="12">
        <v>13</v>
      </c>
      <c r="H11" s="12">
        <v>12</v>
      </c>
      <c r="I11" s="12">
        <v>14</v>
      </c>
      <c r="J11" s="12">
        <v>14</v>
      </c>
      <c r="K11" s="12">
        <v>13</v>
      </c>
      <c r="L11" s="36" t="s">
        <v>128</v>
      </c>
      <c r="M11" s="24" t="s">
        <v>128</v>
      </c>
      <c r="N11" s="24" t="s">
        <v>128</v>
      </c>
      <c r="O11" s="24" t="s">
        <v>128</v>
      </c>
      <c r="P11" s="24" t="s">
        <v>128</v>
      </c>
      <c r="Q11" s="24" t="s">
        <v>128</v>
      </c>
      <c r="R11" s="24" t="s">
        <v>128</v>
      </c>
      <c r="S11" s="24" t="s">
        <v>128</v>
      </c>
      <c r="T11" s="24" t="s">
        <v>128</v>
      </c>
      <c r="U11" s="24" t="s">
        <v>128</v>
      </c>
    </row>
    <row r="12" spans="1:22" x14ac:dyDescent="0.2">
      <c r="A12" s="48" t="s">
        <v>37</v>
      </c>
      <c r="B12" s="12">
        <v>1194</v>
      </c>
      <c r="C12" s="12">
        <v>1140</v>
      </c>
      <c r="D12" s="12">
        <v>1314</v>
      </c>
      <c r="E12" s="12">
        <v>1370</v>
      </c>
      <c r="F12" s="12">
        <v>1358</v>
      </c>
      <c r="G12" s="12">
        <v>1417</v>
      </c>
      <c r="H12" s="12">
        <v>1429</v>
      </c>
      <c r="I12" s="12">
        <v>1528</v>
      </c>
      <c r="J12" s="12">
        <v>1234</v>
      </c>
      <c r="K12" s="12">
        <v>1364</v>
      </c>
      <c r="L12" s="36">
        <v>0.12</v>
      </c>
      <c r="M12" s="24">
        <v>0.11</v>
      </c>
      <c r="N12" s="24">
        <v>0.12</v>
      </c>
      <c r="O12" s="24">
        <v>0.12</v>
      </c>
      <c r="P12" s="24">
        <v>0.12</v>
      </c>
      <c r="Q12" s="24">
        <v>0.13</v>
      </c>
      <c r="R12" s="24">
        <v>0.13</v>
      </c>
      <c r="S12" s="24">
        <v>0.13</v>
      </c>
      <c r="T12" s="24">
        <v>0.14000000000000001</v>
      </c>
      <c r="U12" s="24">
        <v>0.14000000000000001</v>
      </c>
    </row>
    <row r="13" spans="1:22" x14ac:dyDescent="0.2">
      <c r="A13" s="48" t="s">
        <v>38</v>
      </c>
      <c r="B13" s="12">
        <v>65</v>
      </c>
      <c r="C13" s="12">
        <v>68</v>
      </c>
      <c r="D13" s="12">
        <v>76</v>
      </c>
      <c r="E13" s="12">
        <v>67</v>
      </c>
      <c r="F13" s="12">
        <v>75</v>
      </c>
      <c r="G13" s="12">
        <v>71</v>
      </c>
      <c r="H13" s="12">
        <v>60</v>
      </c>
      <c r="I13" s="12">
        <v>65</v>
      </c>
      <c r="J13" s="12">
        <v>62</v>
      </c>
      <c r="K13" s="12">
        <v>83</v>
      </c>
      <c r="L13" s="36">
        <v>0.01</v>
      </c>
      <c r="M13" s="24">
        <v>0.01</v>
      </c>
      <c r="N13" s="24">
        <v>0.01</v>
      </c>
      <c r="O13" s="24">
        <v>0.01</v>
      </c>
      <c r="P13" s="24">
        <v>0.01</v>
      </c>
      <c r="Q13" s="24">
        <v>0.01</v>
      </c>
      <c r="R13" s="24">
        <v>0.01</v>
      </c>
      <c r="S13" s="24">
        <v>0.01</v>
      </c>
      <c r="T13" s="24">
        <v>0.01</v>
      </c>
      <c r="U13" s="24">
        <v>0.01</v>
      </c>
    </row>
    <row r="14" spans="1:22" x14ac:dyDescent="0.2">
      <c r="A14" s="48" t="s">
        <v>39</v>
      </c>
      <c r="B14" s="12">
        <v>263</v>
      </c>
      <c r="C14" s="12">
        <v>248</v>
      </c>
      <c r="D14" s="12">
        <v>317</v>
      </c>
      <c r="E14" s="12">
        <v>369</v>
      </c>
      <c r="F14" s="12">
        <v>401</v>
      </c>
      <c r="G14" s="12">
        <v>425</v>
      </c>
      <c r="H14" s="12">
        <v>431</v>
      </c>
      <c r="I14" s="12">
        <v>443</v>
      </c>
      <c r="J14" s="12">
        <v>326</v>
      </c>
      <c r="K14" s="12">
        <v>369</v>
      </c>
      <c r="L14" s="36">
        <v>0.03</v>
      </c>
      <c r="M14" s="24">
        <v>0.02</v>
      </c>
      <c r="N14" s="24">
        <v>0.03</v>
      </c>
      <c r="O14" s="24">
        <v>0.03</v>
      </c>
      <c r="P14" s="24">
        <v>0.03</v>
      </c>
      <c r="Q14" s="24">
        <v>0.04</v>
      </c>
      <c r="R14" s="24">
        <v>0.04</v>
      </c>
      <c r="S14" s="24">
        <v>0.04</v>
      </c>
      <c r="T14" s="24">
        <v>0.04</v>
      </c>
      <c r="U14" s="24">
        <v>0.04</v>
      </c>
    </row>
    <row r="15" spans="1:22" ht="14.25" customHeight="1" x14ac:dyDescent="0.2">
      <c r="A15" s="48" t="s">
        <v>40</v>
      </c>
      <c r="B15" s="12">
        <v>192</v>
      </c>
      <c r="C15" s="12">
        <v>227</v>
      </c>
      <c r="D15" s="12">
        <v>262</v>
      </c>
      <c r="E15" s="12">
        <v>276</v>
      </c>
      <c r="F15" s="12">
        <v>262</v>
      </c>
      <c r="G15" s="12">
        <v>292</v>
      </c>
      <c r="H15" s="12">
        <v>277</v>
      </c>
      <c r="I15" s="12">
        <v>358</v>
      </c>
      <c r="J15" s="12">
        <v>317</v>
      </c>
      <c r="K15" s="12">
        <v>302</v>
      </c>
      <c r="L15" s="36">
        <v>0.02</v>
      </c>
      <c r="M15" s="24">
        <v>0.02</v>
      </c>
      <c r="N15" s="24">
        <v>0.02</v>
      </c>
      <c r="O15" s="24">
        <v>0.02</v>
      </c>
      <c r="P15" s="24">
        <v>0.02</v>
      </c>
      <c r="Q15" s="24">
        <v>0.03</v>
      </c>
      <c r="R15" s="24">
        <v>0.02</v>
      </c>
      <c r="S15" s="24">
        <v>0.03</v>
      </c>
      <c r="T15" s="24">
        <v>0.04</v>
      </c>
      <c r="U15" s="24">
        <v>0.03</v>
      </c>
    </row>
    <row r="16" spans="1:22" x14ac:dyDescent="0.2">
      <c r="A16" s="48" t="s">
        <v>41</v>
      </c>
      <c r="B16" s="12">
        <v>135</v>
      </c>
      <c r="C16" s="12">
        <v>131</v>
      </c>
      <c r="D16" s="12">
        <v>139</v>
      </c>
      <c r="E16" s="12">
        <v>163</v>
      </c>
      <c r="F16" s="12">
        <v>178</v>
      </c>
      <c r="G16" s="12">
        <v>177</v>
      </c>
      <c r="H16" s="12">
        <v>154</v>
      </c>
      <c r="I16" s="12">
        <v>118</v>
      </c>
      <c r="J16" s="12">
        <v>119</v>
      </c>
      <c r="K16" s="12">
        <v>131</v>
      </c>
      <c r="L16" s="36">
        <v>0.01</v>
      </c>
      <c r="M16" s="24">
        <v>0.01</v>
      </c>
      <c r="N16" s="24">
        <v>0.01</v>
      </c>
      <c r="O16" s="24">
        <v>0.01</v>
      </c>
      <c r="P16" s="24">
        <v>0.02</v>
      </c>
      <c r="Q16" s="24">
        <v>0.02</v>
      </c>
      <c r="R16" s="24">
        <v>0.01</v>
      </c>
      <c r="S16" s="24">
        <v>0.01</v>
      </c>
      <c r="T16" s="24">
        <v>0.01</v>
      </c>
      <c r="U16" s="24">
        <v>0.01</v>
      </c>
    </row>
    <row r="17" spans="1:21" x14ac:dyDescent="0.2">
      <c r="A17" s="48" t="s">
        <v>42</v>
      </c>
      <c r="B17" s="12">
        <v>681</v>
      </c>
      <c r="C17" s="12">
        <v>649</v>
      </c>
      <c r="D17" s="12">
        <v>712</v>
      </c>
      <c r="E17" s="12">
        <v>724</v>
      </c>
      <c r="F17" s="12">
        <v>656</v>
      </c>
      <c r="G17" s="12">
        <v>554</v>
      </c>
      <c r="H17" s="12">
        <v>646</v>
      </c>
      <c r="I17" s="12">
        <v>674</v>
      </c>
      <c r="J17" s="12">
        <v>511</v>
      </c>
      <c r="K17" s="12">
        <v>568</v>
      </c>
      <c r="L17" s="36">
        <v>7.0000000000000007E-2</v>
      </c>
      <c r="M17" s="24">
        <v>0.06</v>
      </c>
      <c r="N17" s="24">
        <v>0.06</v>
      </c>
      <c r="O17" s="24">
        <v>0.06</v>
      </c>
      <c r="P17" s="24">
        <v>0.06</v>
      </c>
      <c r="Q17" s="24">
        <v>0.05</v>
      </c>
      <c r="R17" s="24">
        <v>0.06</v>
      </c>
      <c r="S17" s="24">
        <v>0.06</v>
      </c>
      <c r="T17" s="24">
        <v>0.06</v>
      </c>
      <c r="U17" s="24">
        <v>0.06</v>
      </c>
    </row>
    <row r="18" spans="1:21" x14ac:dyDescent="0.2">
      <c r="A18" s="48" t="s">
        <v>43</v>
      </c>
      <c r="B18" s="12">
        <v>1524</v>
      </c>
      <c r="C18" s="12">
        <v>1486</v>
      </c>
      <c r="D18" s="12">
        <v>1590</v>
      </c>
      <c r="E18" s="12">
        <v>1638</v>
      </c>
      <c r="F18" s="12">
        <v>1625</v>
      </c>
      <c r="G18" s="12">
        <v>1680</v>
      </c>
      <c r="H18" s="12">
        <v>1690</v>
      </c>
      <c r="I18" s="12">
        <v>1647</v>
      </c>
      <c r="J18" s="12">
        <v>1227</v>
      </c>
      <c r="K18" s="12">
        <v>1390</v>
      </c>
      <c r="L18" s="36">
        <v>0.15</v>
      </c>
      <c r="M18" s="24">
        <v>0.15</v>
      </c>
      <c r="N18" s="24">
        <v>0.14000000000000001</v>
      </c>
      <c r="O18" s="24">
        <v>0.14000000000000001</v>
      </c>
      <c r="P18" s="24">
        <v>0.14000000000000001</v>
      </c>
      <c r="Q18" s="24">
        <v>0.15</v>
      </c>
      <c r="R18" s="24">
        <v>0.15</v>
      </c>
      <c r="S18" s="24">
        <v>0.14000000000000001</v>
      </c>
      <c r="T18" s="24">
        <v>0.14000000000000001</v>
      </c>
      <c r="U18" s="24">
        <v>0.14000000000000001</v>
      </c>
    </row>
    <row r="19" spans="1:21" x14ac:dyDescent="0.2">
      <c r="A19" s="48" t="s">
        <v>44</v>
      </c>
      <c r="B19" s="12">
        <v>191</v>
      </c>
      <c r="C19" s="12">
        <v>216</v>
      </c>
      <c r="D19" s="12">
        <v>287</v>
      </c>
      <c r="E19" s="12">
        <v>302</v>
      </c>
      <c r="F19" s="12">
        <v>350</v>
      </c>
      <c r="G19" s="12">
        <v>306</v>
      </c>
      <c r="H19" s="12">
        <v>317</v>
      </c>
      <c r="I19" s="12">
        <v>356</v>
      </c>
      <c r="J19" s="12">
        <v>236</v>
      </c>
      <c r="K19" s="12">
        <v>274</v>
      </c>
      <c r="L19" s="36">
        <v>0.02</v>
      </c>
      <c r="M19" s="24">
        <v>0.02</v>
      </c>
      <c r="N19" s="24">
        <v>0.03</v>
      </c>
      <c r="O19" s="24">
        <v>0.03</v>
      </c>
      <c r="P19" s="24">
        <v>0.03</v>
      </c>
      <c r="Q19" s="24">
        <v>0.03</v>
      </c>
      <c r="R19" s="24">
        <v>0.03</v>
      </c>
      <c r="S19" s="24">
        <v>0.03</v>
      </c>
      <c r="T19" s="24">
        <v>0.03</v>
      </c>
      <c r="U19" s="24">
        <v>0.03</v>
      </c>
    </row>
    <row r="20" spans="1:21" x14ac:dyDescent="0.2">
      <c r="A20" s="48" t="s">
        <v>45</v>
      </c>
      <c r="B20" s="12">
        <v>550</v>
      </c>
      <c r="C20" s="12">
        <v>563</v>
      </c>
      <c r="D20" s="12">
        <v>559</v>
      </c>
      <c r="E20" s="12">
        <v>615</v>
      </c>
      <c r="F20" s="12">
        <v>645</v>
      </c>
      <c r="G20" s="12">
        <v>665</v>
      </c>
      <c r="H20" s="12">
        <v>578</v>
      </c>
      <c r="I20" s="12">
        <v>580</v>
      </c>
      <c r="J20" s="12">
        <v>433</v>
      </c>
      <c r="K20" s="12">
        <v>467</v>
      </c>
      <c r="L20" s="36">
        <v>0.05</v>
      </c>
      <c r="M20" s="24">
        <v>0.06</v>
      </c>
      <c r="N20" s="24">
        <v>0.05</v>
      </c>
      <c r="O20" s="24">
        <v>0.05</v>
      </c>
      <c r="P20" s="24">
        <v>0.06</v>
      </c>
      <c r="Q20" s="24">
        <v>0.06</v>
      </c>
      <c r="R20" s="24">
        <v>0.05</v>
      </c>
      <c r="S20" s="24">
        <v>0.05</v>
      </c>
      <c r="T20" s="24">
        <v>0.05</v>
      </c>
      <c r="U20" s="24">
        <v>0.05</v>
      </c>
    </row>
    <row r="21" spans="1:21" x14ac:dyDescent="0.2">
      <c r="A21" s="48" t="s">
        <v>46</v>
      </c>
      <c r="B21" s="12">
        <v>206</v>
      </c>
      <c r="C21" s="12">
        <v>222</v>
      </c>
      <c r="D21" s="12">
        <v>243</v>
      </c>
      <c r="E21" s="12">
        <v>296</v>
      </c>
      <c r="F21" s="12">
        <v>310</v>
      </c>
      <c r="G21" s="12">
        <v>337</v>
      </c>
      <c r="H21" s="12">
        <v>337</v>
      </c>
      <c r="I21" s="12">
        <v>349</v>
      </c>
      <c r="J21" s="12">
        <v>282</v>
      </c>
      <c r="K21" s="12">
        <v>323</v>
      </c>
      <c r="L21" s="36">
        <v>0.02</v>
      </c>
      <c r="M21" s="24">
        <v>0.02</v>
      </c>
      <c r="N21" s="24">
        <v>0.02</v>
      </c>
      <c r="O21" s="24">
        <v>0.03</v>
      </c>
      <c r="P21" s="24">
        <v>0.03</v>
      </c>
      <c r="Q21" s="24">
        <v>0.03</v>
      </c>
      <c r="R21" s="24">
        <v>0.03</v>
      </c>
      <c r="S21" s="24">
        <v>0.03</v>
      </c>
      <c r="T21" s="24">
        <v>0.03</v>
      </c>
      <c r="U21" s="24">
        <v>0.03</v>
      </c>
    </row>
    <row r="22" spans="1:21" x14ac:dyDescent="0.2">
      <c r="A22" s="48" t="s">
        <v>47</v>
      </c>
      <c r="B22" s="12">
        <v>439</v>
      </c>
      <c r="C22" s="12">
        <v>391</v>
      </c>
      <c r="D22" s="12">
        <v>413</v>
      </c>
      <c r="E22" s="12">
        <v>443</v>
      </c>
      <c r="F22" s="12">
        <v>433</v>
      </c>
      <c r="G22" s="12">
        <v>425</v>
      </c>
      <c r="H22" s="12">
        <v>426</v>
      </c>
      <c r="I22" s="12">
        <v>423</v>
      </c>
      <c r="J22" s="12">
        <v>321</v>
      </c>
      <c r="K22" s="12">
        <v>321</v>
      </c>
      <c r="L22" s="36">
        <v>0.04</v>
      </c>
      <c r="M22" s="24">
        <v>0.04</v>
      </c>
      <c r="N22" s="24">
        <v>0.04</v>
      </c>
      <c r="O22" s="24">
        <v>0.04</v>
      </c>
      <c r="P22" s="24">
        <v>0.04</v>
      </c>
      <c r="Q22" s="24">
        <v>0.04</v>
      </c>
      <c r="R22" s="24">
        <v>0.04</v>
      </c>
      <c r="S22" s="24">
        <v>0.04</v>
      </c>
      <c r="T22" s="24">
        <v>0.04</v>
      </c>
      <c r="U22" s="24">
        <v>0.03</v>
      </c>
    </row>
    <row r="23" spans="1:21" x14ac:dyDescent="0.2">
      <c r="A23" s="48" t="s">
        <v>48</v>
      </c>
      <c r="B23" s="12">
        <v>413</v>
      </c>
      <c r="C23" s="12">
        <v>363</v>
      </c>
      <c r="D23" s="12">
        <v>287</v>
      </c>
      <c r="E23" s="12">
        <v>301</v>
      </c>
      <c r="F23" s="12">
        <v>334</v>
      </c>
      <c r="G23" s="12">
        <v>311</v>
      </c>
      <c r="H23" s="12">
        <v>279</v>
      </c>
      <c r="I23" s="12">
        <v>289</v>
      </c>
      <c r="J23" s="12">
        <v>234</v>
      </c>
      <c r="K23" s="12">
        <v>230</v>
      </c>
      <c r="L23" s="36">
        <v>0.04</v>
      </c>
      <c r="M23" s="24">
        <v>0.04</v>
      </c>
      <c r="N23" s="24">
        <v>0.03</v>
      </c>
      <c r="O23" s="24">
        <v>0.03</v>
      </c>
      <c r="P23" s="24">
        <v>0.03</v>
      </c>
      <c r="Q23" s="24">
        <v>0.03</v>
      </c>
      <c r="R23" s="24">
        <v>0.03</v>
      </c>
      <c r="S23" s="24">
        <v>0.03</v>
      </c>
      <c r="T23" s="24">
        <v>0.03</v>
      </c>
      <c r="U23" s="24">
        <v>0.02</v>
      </c>
    </row>
    <row r="24" spans="1:21" x14ac:dyDescent="0.2">
      <c r="A24" s="48" t="s">
        <v>49</v>
      </c>
      <c r="B24" s="12">
        <v>2230</v>
      </c>
      <c r="C24" s="12">
        <v>2265</v>
      </c>
      <c r="D24" s="12">
        <v>2390</v>
      </c>
      <c r="E24" s="12">
        <v>2605</v>
      </c>
      <c r="F24" s="12">
        <v>2514</v>
      </c>
      <c r="G24" s="12">
        <v>2324</v>
      </c>
      <c r="H24" s="12">
        <v>2240</v>
      </c>
      <c r="I24" s="12">
        <v>2605</v>
      </c>
      <c r="J24" s="12">
        <v>1965</v>
      </c>
      <c r="K24" s="12">
        <v>2252</v>
      </c>
      <c r="L24" s="36">
        <v>0.22</v>
      </c>
      <c r="M24" s="24">
        <v>0.22</v>
      </c>
      <c r="N24" s="24">
        <v>0.22</v>
      </c>
      <c r="O24" s="24">
        <v>0.22</v>
      </c>
      <c r="P24" s="24">
        <v>0.22</v>
      </c>
      <c r="Q24" s="24">
        <v>0.21</v>
      </c>
      <c r="R24" s="24">
        <v>0.2</v>
      </c>
      <c r="S24" s="24">
        <v>0.23</v>
      </c>
      <c r="T24" s="24">
        <v>0.22</v>
      </c>
      <c r="U24" s="24">
        <v>0.23</v>
      </c>
    </row>
    <row r="25" spans="1:21" ht="24" x14ac:dyDescent="0.2">
      <c r="A25" s="48" t="s">
        <v>50</v>
      </c>
      <c r="B25" s="12">
        <v>2110</v>
      </c>
      <c r="C25" s="12">
        <v>2113</v>
      </c>
      <c r="D25" s="12">
        <v>2378</v>
      </c>
      <c r="E25" s="12">
        <v>2470</v>
      </c>
      <c r="F25" s="12">
        <v>2351</v>
      </c>
      <c r="G25" s="12">
        <v>2301</v>
      </c>
      <c r="H25" s="12">
        <v>2223</v>
      </c>
      <c r="I25" s="12">
        <v>2095</v>
      </c>
      <c r="J25" s="12">
        <v>1498</v>
      </c>
      <c r="K25" s="12">
        <v>1494</v>
      </c>
      <c r="L25" s="36">
        <v>0.21</v>
      </c>
      <c r="M25" s="24">
        <v>0.21</v>
      </c>
      <c r="N25" s="24">
        <v>0.22</v>
      </c>
      <c r="O25" s="24">
        <v>0.21</v>
      </c>
      <c r="P25" s="24">
        <v>0.2</v>
      </c>
      <c r="Q25" s="24">
        <v>0.2</v>
      </c>
      <c r="R25" s="24">
        <v>0.2</v>
      </c>
      <c r="S25" s="24">
        <v>0.18</v>
      </c>
      <c r="T25" s="24">
        <v>0.17</v>
      </c>
      <c r="U25" s="24">
        <v>0.16</v>
      </c>
    </row>
    <row r="26" spans="1:21" x14ac:dyDescent="0.2">
      <c r="A26" s="53" t="s">
        <v>51</v>
      </c>
      <c r="B26" s="13">
        <v>25</v>
      </c>
      <c r="C26" s="13">
        <v>21</v>
      </c>
      <c r="D26" s="13">
        <v>21</v>
      </c>
      <c r="E26" s="13">
        <v>12</v>
      </c>
      <c r="F26" s="13">
        <v>19</v>
      </c>
      <c r="G26" s="13">
        <v>10</v>
      </c>
      <c r="H26" s="13">
        <v>9</v>
      </c>
      <c r="I26" s="13">
        <v>16</v>
      </c>
      <c r="J26" s="13">
        <v>11</v>
      </c>
      <c r="K26" s="13">
        <v>12</v>
      </c>
      <c r="L26" s="37" t="s">
        <v>128</v>
      </c>
      <c r="M26" s="29" t="s">
        <v>128</v>
      </c>
      <c r="N26" s="29" t="s">
        <v>128</v>
      </c>
      <c r="O26" s="29" t="s">
        <v>128</v>
      </c>
      <c r="P26" s="29" t="s">
        <v>128</v>
      </c>
      <c r="Q26" s="29" t="s">
        <v>128</v>
      </c>
      <c r="R26" s="29" t="s">
        <v>128</v>
      </c>
      <c r="S26" s="29" t="s">
        <v>128</v>
      </c>
      <c r="T26" s="29" t="s">
        <v>128</v>
      </c>
      <c r="U26" s="29" t="s">
        <v>128</v>
      </c>
    </row>
  </sheetData>
  <mergeCells count="9">
    <mergeCell ref="B8:K8"/>
    <mergeCell ref="L8:U8"/>
    <mergeCell ref="A3:U3"/>
    <mergeCell ref="A1:U1"/>
    <mergeCell ref="A4:U4"/>
    <mergeCell ref="A5:U5"/>
    <mergeCell ref="A6:U6"/>
    <mergeCell ref="A7:U7"/>
    <mergeCell ref="A2:U2"/>
  </mergeCells>
  <conditionalFormatting sqref="L10:U10 L12:U12 L14:U15 M13:N13 T13:U13 L17:U25 L16:R16 T16:U16">
    <cfRule type="cellIs" dxfId="0" priority="1" operator="equal">
      <formula>0</formula>
    </cfRule>
  </conditionalFormatting>
  <hyperlinks>
    <hyperlink ref="A5" location="'Data and definitions'!A1" display="For more information on how to interpret these figures, please read the Definitions and data notes." xr:uid="{86EE774D-E56B-4194-8DD9-BC454046DFC9}"/>
    <hyperlink ref="A5:F5" location="'Data and definitions'!A1" display="For more information on how to interpret these figures, please read the Definitions and data notes." xr:uid="{0E709A9D-BC02-455A-9C5B-562ECD0F9B37}"/>
    <hyperlink ref="A6" location="Contents!A1" display="Return to Contents page" xr:uid="{CCF54534-29BD-44A0-95D5-16FAC4BDA92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670EE-8570-47E9-8081-B4E42A70BC73}">
  <dimension ref="A1:U34"/>
  <sheetViews>
    <sheetView workbookViewId="0">
      <selection sqref="A1:U1"/>
    </sheetView>
  </sheetViews>
  <sheetFormatPr defaultColWidth="9.25" defaultRowHeight="14.25" x14ac:dyDescent="0.2"/>
  <cols>
    <col min="1" max="1" width="15.75" style="21" customWidth="1"/>
    <col min="2" max="21" width="8.125" style="21" customWidth="1"/>
    <col min="22" max="16384" width="9.25" style="21"/>
  </cols>
  <sheetData>
    <row r="1" spans="1:21" ht="15" x14ac:dyDescent="0.2">
      <c r="A1" s="105" t="s">
        <v>107</v>
      </c>
      <c r="B1" s="105"/>
      <c r="C1" s="105"/>
      <c r="D1" s="105"/>
      <c r="E1" s="105"/>
      <c r="F1" s="105"/>
      <c r="G1" s="105"/>
      <c r="H1" s="105"/>
      <c r="I1" s="105"/>
      <c r="J1" s="105"/>
      <c r="K1" s="105"/>
      <c r="L1" s="105"/>
      <c r="M1" s="105"/>
      <c r="N1" s="105"/>
      <c r="O1" s="105"/>
      <c r="P1" s="105"/>
      <c r="Q1" s="105"/>
      <c r="R1" s="105"/>
      <c r="S1" s="105"/>
      <c r="T1" s="105"/>
      <c r="U1" s="105"/>
    </row>
    <row r="2" spans="1:21" x14ac:dyDescent="0.2">
      <c r="A2" s="104" t="s">
        <v>67</v>
      </c>
      <c r="B2" s="104"/>
      <c r="C2" s="104"/>
      <c r="D2" s="104"/>
      <c r="E2" s="104"/>
      <c r="F2" s="104"/>
      <c r="G2" s="104"/>
      <c r="H2" s="104"/>
      <c r="I2" s="104"/>
      <c r="J2" s="104"/>
      <c r="K2" s="104"/>
      <c r="L2" s="104"/>
      <c r="M2" s="104"/>
      <c r="N2" s="104"/>
      <c r="O2" s="104"/>
      <c r="P2" s="104"/>
      <c r="Q2" s="104"/>
      <c r="R2" s="104"/>
      <c r="S2" s="104"/>
      <c r="T2" s="104"/>
      <c r="U2" s="104"/>
    </row>
    <row r="3" spans="1:21" x14ac:dyDescent="0.2">
      <c r="A3" s="95" t="s">
        <v>69</v>
      </c>
      <c r="B3" s="95"/>
      <c r="C3" s="95"/>
      <c r="D3" s="95"/>
      <c r="E3" s="95"/>
      <c r="F3" s="95"/>
      <c r="G3" s="95"/>
      <c r="H3" s="95"/>
      <c r="I3" s="95"/>
      <c r="J3" s="95"/>
      <c r="K3" s="95"/>
      <c r="L3" s="95"/>
      <c r="M3" s="95"/>
      <c r="N3" s="95"/>
      <c r="O3" s="95"/>
      <c r="P3" s="95"/>
      <c r="Q3" s="95"/>
      <c r="R3" s="95"/>
      <c r="S3" s="95"/>
      <c r="T3" s="95"/>
      <c r="U3" s="95"/>
    </row>
    <row r="4" spans="1:21" ht="25.5" customHeight="1" x14ac:dyDescent="0.2">
      <c r="A4" s="107" t="s">
        <v>19</v>
      </c>
      <c r="B4" s="106"/>
      <c r="C4" s="106"/>
      <c r="D4" s="106"/>
      <c r="E4" s="106"/>
      <c r="F4" s="106"/>
      <c r="G4" s="106"/>
      <c r="H4" s="106"/>
      <c r="I4" s="106"/>
      <c r="J4" s="106"/>
      <c r="K4" s="106"/>
      <c r="L4" s="106"/>
      <c r="M4" s="106"/>
      <c r="N4" s="106"/>
      <c r="O4" s="106"/>
      <c r="P4" s="106"/>
      <c r="Q4" s="106"/>
      <c r="R4" s="106"/>
      <c r="S4" s="106"/>
      <c r="T4" s="106"/>
      <c r="U4" s="106"/>
    </row>
    <row r="5" spans="1:21" x14ac:dyDescent="0.2">
      <c r="A5" s="97" t="s">
        <v>16</v>
      </c>
      <c r="B5" s="97"/>
      <c r="C5" s="97"/>
      <c r="D5" s="97"/>
      <c r="E5" s="97"/>
      <c r="F5" s="97"/>
      <c r="G5" s="97"/>
      <c r="H5" s="97"/>
      <c r="I5" s="97"/>
      <c r="J5" s="97"/>
      <c r="K5" s="97"/>
      <c r="L5" s="97"/>
      <c r="M5" s="97"/>
      <c r="N5" s="97"/>
      <c r="O5" s="97"/>
      <c r="P5" s="97"/>
      <c r="Q5" s="97"/>
      <c r="R5" s="97"/>
      <c r="S5" s="97"/>
      <c r="T5" s="97"/>
      <c r="U5" s="97"/>
    </row>
    <row r="6" spans="1:21" x14ac:dyDescent="0.2">
      <c r="A6" s="97" t="s">
        <v>64</v>
      </c>
      <c r="B6" s="97"/>
      <c r="C6" s="97"/>
      <c r="D6" s="97"/>
      <c r="E6" s="97"/>
      <c r="F6" s="97"/>
      <c r="G6" s="97"/>
      <c r="H6" s="97"/>
      <c r="I6" s="97"/>
      <c r="J6" s="97"/>
      <c r="K6" s="97"/>
      <c r="L6" s="97"/>
      <c r="M6" s="97"/>
      <c r="N6" s="97"/>
      <c r="O6" s="97"/>
      <c r="P6" s="97"/>
      <c r="Q6" s="97"/>
      <c r="R6" s="97"/>
      <c r="S6" s="97"/>
      <c r="T6" s="97"/>
      <c r="U6" s="97"/>
    </row>
    <row r="7" spans="1:21" x14ac:dyDescent="0.2">
      <c r="A7" s="104" t="s">
        <v>108</v>
      </c>
      <c r="B7" s="104"/>
      <c r="C7" s="104"/>
      <c r="D7" s="104"/>
      <c r="E7" s="104"/>
      <c r="F7" s="104"/>
      <c r="G7" s="104"/>
      <c r="H7" s="104"/>
      <c r="I7" s="104"/>
      <c r="J7" s="104"/>
      <c r="K7" s="104"/>
      <c r="L7" s="104"/>
      <c r="M7" s="104"/>
      <c r="N7" s="104"/>
      <c r="O7" s="104"/>
      <c r="P7" s="104"/>
      <c r="Q7" s="104"/>
      <c r="R7" s="104"/>
      <c r="S7" s="104"/>
      <c r="T7" s="104"/>
      <c r="U7" s="104"/>
    </row>
    <row r="8" spans="1:21" x14ac:dyDescent="0.2">
      <c r="A8" s="66"/>
      <c r="B8" s="101" t="s">
        <v>70</v>
      </c>
      <c r="C8" s="101"/>
      <c r="D8" s="101"/>
      <c r="E8" s="101"/>
      <c r="F8" s="101"/>
      <c r="G8" s="101"/>
      <c r="H8" s="101"/>
      <c r="I8" s="101"/>
      <c r="J8" s="101"/>
      <c r="K8" s="101"/>
      <c r="L8" s="94" t="s">
        <v>15</v>
      </c>
      <c r="M8" s="101"/>
      <c r="N8" s="101"/>
      <c r="O8" s="101"/>
      <c r="P8" s="101"/>
      <c r="Q8" s="101"/>
      <c r="R8" s="101"/>
      <c r="S8" s="101"/>
      <c r="T8" s="101"/>
      <c r="U8" s="101"/>
    </row>
    <row r="9" spans="1:21" x14ac:dyDescent="0.2">
      <c r="A9" s="50"/>
      <c r="B9" s="49" t="s">
        <v>20</v>
      </c>
      <c r="C9" s="49" t="s">
        <v>21</v>
      </c>
      <c r="D9" s="49" t="s">
        <v>22</v>
      </c>
      <c r="E9" s="49" t="s">
        <v>23</v>
      </c>
      <c r="F9" s="49" t="s">
        <v>24</v>
      </c>
      <c r="G9" s="49" t="s">
        <v>25</v>
      </c>
      <c r="H9" s="49" t="s">
        <v>26</v>
      </c>
      <c r="I9" s="49" t="s">
        <v>27</v>
      </c>
      <c r="J9" s="49" t="s">
        <v>28</v>
      </c>
      <c r="K9" s="49" t="s">
        <v>29</v>
      </c>
      <c r="L9" s="31" t="s">
        <v>20</v>
      </c>
      <c r="M9" s="49" t="s">
        <v>21</v>
      </c>
      <c r="N9" s="49" t="s">
        <v>22</v>
      </c>
      <c r="O9" s="49" t="s">
        <v>23</v>
      </c>
      <c r="P9" s="49" t="s">
        <v>24</v>
      </c>
      <c r="Q9" s="49" t="s">
        <v>25</v>
      </c>
      <c r="R9" s="49" t="s">
        <v>26</v>
      </c>
      <c r="S9" s="49" t="s">
        <v>27</v>
      </c>
      <c r="T9" s="49" t="s">
        <v>28</v>
      </c>
      <c r="U9" s="49" t="s">
        <v>29</v>
      </c>
    </row>
    <row r="10" spans="1:21" x14ac:dyDescent="0.2">
      <c r="A10" s="51" t="s">
        <v>0</v>
      </c>
      <c r="B10" s="26">
        <v>10232</v>
      </c>
      <c r="C10" s="26">
        <v>10114</v>
      </c>
      <c r="D10" s="26">
        <v>10998</v>
      </c>
      <c r="E10" s="26">
        <v>11659</v>
      </c>
      <c r="F10" s="26">
        <v>11520</v>
      </c>
      <c r="G10" s="26">
        <v>11308</v>
      </c>
      <c r="H10" s="26">
        <v>11108</v>
      </c>
      <c r="I10" s="26">
        <v>11560</v>
      </c>
      <c r="J10" s="26">
        <v>8790</v>
      </c>
      <c r="K10" s="26">
        <v>9593</v>
      </c>
      <c r="L10" s="41">
        <v>1</v>
      </c>
      <c r="M10" s="42">
        <v>1</v>
      </c>
      <c r="N10" s="42">
        <v>1</v>
      </c>
      <c r="O10" s="42">
        <v>1</v>
      </c>
      <c r="P10" s="42">
        <v>1</v>
      </c>
      <c r="Q10" s="42">
        <v>1</v>
      </c>
      <c r="R10" s="42">
        <v>1</v>
      </c>
      <c r="S10" s="42">
        <v>1</v>
      </c>
      <c r="T10" s="42">
        <v>1</v>
      </c>
      <c r="U10" s="42">
        <v>1</v>
      </c>
    </row>
    <row r="11" spans="1:21" x14ac:dyDescent="0.2">
      <c r="A11" s="52" t="s">
        <v>11</v>
      </c>
      <c r="B11" s="27"/>
      <c r="C11" s="27"/>
      <c r="D11" s="27"/>
      <c r="E11" s="27"/>
      <c r="F11" s="27"/>
      <c r="G11" s="27"/>
      <c r="H11" s="27"/>
      <c r="I11" s="27"/>
      <c r="J11" s="27"/>
      <c r="K11" s="27"/>
      <c r="L11" s="43"/>
      <c r="M11" s="45"/>
      <c r="N11" s="45"/>
      <c r="O11" s="45"/>
      <c r="P11" s="45"/>
      <c r="Q11" s="45"/>
      <c r="R11" s="45"/>
      <c r="S11" s="45"/>
      <c r="T11" s="45"/>
      <c r="U11" s="45"/>
    </row>
    <row r="12" spans="1:21" x14ac:dyDescent="0.2">
      <c r="A12" s="48" t="s">
        <v>1</v>
      </c>
      <c r="B12" s="12">
        <v>1620</v>
      </c>
      <c r="C12" s="12">
        <v>1638</v>
      </c>
      <c r="D12" s="12">
        <v>1889</v>
      </c>
      <c r="E12" s="12">
        <v>2058</v>
      </c>
      <c r="F12" s="12">
        <v>2068</v>
      </c>
      <c r="G12" s="12">
        <v>2070</v>
      </c>
      <c r="H12" s="12">
        <v>1998</v>
      </c>
      <c r="I12" s="12">
        <v>2125</v>
      </c>
      <c r="J12" s="12">
        <v>1544</v>
      </c>
      <c r="K12" s="12">
        <v>1648</v>
      </c>
      <c r="L12" s="33">
        <v>0.16</v>
      </c>
      <c r="M12" s="24">
        <v>0.16</v>
      </c>
      <c r="N12" s="24">
        <v>0.17</v>
      </c>
      <c r="O12" s="24">
        <v>0.18</v>
      </c>
      <c r="P12" s="24">
        <v>0.18</v>
      </c>
      <c r="Q12" s="24">
        <v>0.18</v>
      </c>
      <c r="R12" s="24">
        <v>0.18</v>
      </c>
      <c r="S12" s="24">
        <v>0.18</v>
      </c>
      <c r="T12" s="24">
        <v>0.18</v>
      </c>
      <c r="U12" s="24">
        <v>0.17</v>
      </c>
    </row>
    <row r="13" spans="1:21" x14ac:dyDescent="0.2">
      <c r="A13" s="48" t="s">
        <v>2</v>
      </c>
      <c r="B13" s="12">
        <v>8611</v>
      </c>
      <c r="C13" s="12">
        <v>8475</v>
      </c>
      <c r="D13" s="12">
        <v>9106</v>
      </c>
      <c r="E13" s="12">
        <v>9597</v>
      </c>
      <c r="F13" s="12">
        <v>9452</v>
      </c>
      <c r="G13" s="12">
        <v>9236</v>
      </c>
      <c r="H13" s="12">
        <v>9108</v>
      </c>
      <c r="I13" s="12">
        <v>9432</v>
      </c>
      <c r="J13" s="12">
        <v>7245</v>
      </c>
      <c r="K13" s="12">
        <v>7943</v>
      </c>
      <c r="L13" s="33">
        <v>0.84</v>
      </c>
      <c r="M13" s="24">
        <v>0.84</v>
      </c>
      <c r="N13" s="24">
        <v>0.83</v>
      </c>
      <c r="O13" s="24">
        <v>0.82</v>
      </c>
      <c r="P13" s="24">
        <v>0.82</v>
      </c>
      <c r="Q13" s="24">
        <v>0.82</v>
      </c>
      <c r="R13" s="24">
        <v>0.82</v>
      </c>
      <c r="S13" s="24">
        <v>0.82</v>
      </c>
      <c r="T13" s="24">
        <v>0.82</v>
      </c>
      <c r="U13" s="24">
        <v>0.83</v>
      </c>
    </row>
    <row r="14" spans="1:21" x14ac:dyDescent="0.2">
      <c r="A14" s="53" t="s">
        <v>3</v>
      </c>
      <c r="B14" s="13">
        <v>1</v>
      </c>
      <c r="C14" s="13">
        <v>1</v>
      </c>
      <c r="D14" s="13">
        <v>3</v>
      </c>
      <c r="E14" s="13">
        <v>4</v>
      </c>
      <c r="F14" s="13">
        <v>0</v>
      </c>
      <c r="G14" s="13">
        <v>2</v>
      </c>
      <c r="H14" s="13">
        <v>2</v>
      </c>
      <c r="I14" s="13">
        <v>3</v>
      </c>
      <c r="J14" s="13">
        <v>1</v>
      </c>
      <c r="K14" s="13">
        <v>2</v>
      </c>
      <c r="L14" s="44" t="s">
        <v>128</v>
      </c>
      <c r="M14" s="29" t="s">
        <v>128</v>
      </c>
      <c r="N14" s="29" t="s">
        <v>128</v>
      </c>
      <c r="O14" s="29" t="s">
        <v>128</v>
      </c>
      <c r="P14" s="29">
        <v>0</v>
      </c>
      <c r="Q14" s="29" t="s">
        <v>128</v>
      </c>
      <c r="R14" s="29" t="s">
        <v>128</v>
      </c>
      <c r="S14" s="29" t="s">
        <v>128</v>
      </c>
      <c r="T14" s="29" t="s">
        <v>128</v>
      </c>
      <c r="U14" s="29" t="s">
        <v>128</v>
      </c>
    </row>
    <row r="15" spans="1:21" x14ac:dyDescent="0.2">
      <c r="A15" s="52" t="s">
        <v>4</v>
      </c>
      <c r="B15" s="27"/>
      <c r="C15" s="27"/>
      <c r="D15" s="27"/>
      <c r="E15" s="27"/>
      <c r="F15" s="27"/>
      <c r="G15" s="27"/>
      <c r="H15" s="27"/>
      <c r="I15" s="27"/>
      <c r="J15" s="27"/>
      <c r="K15" s="27"/>
      <c r="L15" s="43"/>
      <c r="M15" s="45"/>
      <c r="N15" s="45"/>
      <c r="O15" s="45"/>
      <c r="P15" s="45"/>
      <c r="Q15" s="45"/>
      <c r="R15" s="45"/>
      <c r="S15" s="45"/>
      <c r="T15" s="45"/>
      <c r="U15" s="45"/>
    </row>
    <row r="16" spans="1:21" x14ac:dyDescent="0.2">
      <c r="A16" s="48" t="s">
        <v>5</v>
      </c>
      <c r="B16" s="12">
        <v>3898</v>
      </c>
      <c r="C16" s="12">
        <v>3884</v>
      </c>
      <c r="D16" s="12">
        <v>4141</v>
      </c>
      <c r="E16" s="12">
        <v>4349</v>
      </c>
      <c r="F16" s="12">
        <v>4260</v>
      </c>
      <c r="G16" s="12">
        <v>4216</v>
      </c>
      <c r="H16" s="12">
        <v>4099</v>
      </c>
      <c r="I16" s="12">
        <v>4329</v>
      </c>
      <c r="J16" s="12">
        <v>3288</v>
      </c>
      <c r="K16" s="12">
        <v>3499</v>
      </c>
      <c r="L16" s="33">
        <v>0.38</v>
      </c>
      <c r="M16" s="24">
        <v>0.38</v>
      </c>
      <c r="N16" s="24">
        <v>0.38</v>
      </c>
      <c r="O16" s="24">
        <v>0.37</v>
      </c>
      <c r="P16" s="24">
        <v>0.37</v>
      </c>
      <c r="Q16" s="24">
        <v>0.37</v>
      </c>
      <c r="R16" s="24">
        <v>0.37</v>
      </c>
      <c r="S16" s="24">
        <v>0.37</v>
      </c>
      <c r="T16" s="24">
        <v>0.37</v>
      </c>
      <c r="U16" s="24">
        <v>0.36</v>
      </c>
    </row>
    <row r="17" spans="1:21" x14ac:dyDescent="0.2">
      <c r="A17" s="48" t="s">
        <v>6</v>
      </c>
      <c r="B17" s="12">
        <v>5620</v>
      </c>
      <c r="C17" s="12">
        <v>5542</v>
      </c>
      <c r="D17" s="12">
        <v>6169</v>
      </c>
      <c r="E17" s="12">
        <v>6518</v>
      </c>
      <c r="F17" s="12">
        <v>6449</v>
      </c>
      <c r="G17" s="12">
        <v>6343</v>
      </c>
      <c r="H17" s="12">
        <v>6320</v>
      </c>
      <c r="I17" s="12">
        <v>6484</v>
      </c>
      <c r="J17" s="12">
        <v>4993</v>
      </c>
      <c r="K17" s="12">
        <v>5319</v>
      </c>
      <c r="L17" s="33">
        <v>0.55000000000000004</v>
      </c>
      <c r="M17" s="24">
        <v>0.55000000000000004</v>
      </c>
      <c r="N17" s="24">
        <v>0.56000000000000005</v>
      </c>
      <c r="O17" s="24">
        <v>0.56000000000000005</v>
      </c>
      <c r="P17" s="24">
        <v>0.56000000000000005</v>
      </c>
      <c r="Q17" s="24">
        <v>0.56000000000000005</v>
      </c>
      <c r="R17" s="24">
        <v>0.56999999999999995</v>
      </c>
      <c r="S17" s="24">
        <v>0.56000000000000005</v>
      </c>
      <c r="T17" s="24">
        <v>0.56999999999999995</v>
      </c>
      <c r="U17" s="24">
        <v>0.55000000000000004</v>
      </c>
    </row>
    <row r="18" spans="1:21" x14ac:dyDescent="0.2">
      <c r="A18" s="48" t="s">
        <v>14</v>
      </c>
      <c r="B18" s="12">
        <v>1301</v>
      </c>
      <c r="C18" s="12">
        <v>1209</v>
      </c>
      <c r="D18" s="12">
        <v>1278</v>
      </c>
      <c r="E18" s="12">
        <v>1414</v>
      </c>
      <c r="F18" s="12">
        <v>1336</v>
      </c>
      <c r="G18" s="12">
        <v>1258</v>
      </c>
      <c r="H18" s="12">
        <v>1189</v>
      </c>
      <c r="I18" s="12">
        <v>1207</v>
      </c>
      <c r="J18" s="12">
        <v>820</v>
      </c>
      <c r="K18" s="12">
        <v>1039</v>
      </c>
      <c r="L18" s="33">
        <v>0.13</v>
      </c>
      <c r="M18" s="24">
        <v>0.12</v>
      </c>
      <c r="N18" s="24">
        <v>0.12</v>
      </c>
      <c r="O18" s="24">
        <v>0.12</v>
      </c>
      <c r="P18" s="24">
        <v>0.12</v>
      </c>
      <c r="Q18" s="24">
        <v>0.11</v>
      </c>
      <c r="R18" s="24">
        <v>0.11</v>
      </c>
      <c r="S18" s="24">
        <v>0.1</v>
      </c>
      <c r="T18" s="24">
        <v>0.09</v>
      </c>
      <c r="U18" s="24">
        <v>0.11</v>
      </c>
    </row>
    <row r="19" spans="1:21" x14ac:dyDescent="0.2">
      <c r="A19" s="48" t="s">
        <v>7</v>
      </c>
      <c r="B19" s="12">
        <v>248</v>
      </c>
      <c r="C19" s="12">
        <v>249</v>
      </c>
      <c r="D19" s="12">
        <v>273</v>
      </c>
      <c r="E19" s="12">
        <v>286</v>
      </c>
      <c r="F19" s="12">
        <v>311</v>
      </c>
      <c r="G19" s="12">
        <v>263</v>
      </c>
      <c r="H19" s="12">
        <v>276</v>
      </c>
      <c r="I19" s="12">
        <v>282</v>
      </c>
      <c r="J19" s="12">
        <v>193</v>
      </c>
      <c r="K19" s="12">
        <v>243</v>
      </c>
      <c r="L19" s="33">
        <v>0.02</v>
      </c>
      <c r="M19" s="24">
        <v>0.02</v>
      </c>
      <c r="N19" s="24">
        <v>0.02</v>
      </c>
      <c r="O19" s="24">
        <v>0.02</v>
      </c>
      <c r="P19" s="24">
        <v>0.03</v>
      </c>
      <c r="Q19" s="24">
        <v>0.02</v>
      </c>
      <c r="R19" s="24">
        <v>0.02</v>
      </c>
      <c r="S19" s="24">
        <v>0.02</v>
      </c>
      <c r="T19" s="24">
        <v>0.02</v>
      </c>
      <c r="U19" s="24">
        <v>0.03</v>
      </c>
    </row>
    <row r="20" spans="1:21" x14ac:dyDescent="0.2">
      <c r="A20" s="48" t="s">
        <v>8</v>
      </c>
      <c r="B20" s="12">
        <v>239</v>
      </c>
      <c r="C20" s="12">
        <v>216</v>
      </c>
      <c r="D20" s="12">
        <v>255</v>
      </c>
      <c r="E20" s="12">
        <v>259</v>
      </c>
      <c r="F20" s="12">
        <v>264</v>
      </c>
      <c r="G20" s="12">
        <v>259</v>
      </c>
      <c r="H20" s="12">
        <v>241</v>
      </c>
      <c r="I20" s="12">
        <v>261</v>
      </c>
      <c r="J20" s="12">
        <v>206</v>
      </c>
      <c r="K20" s="12">
        <v>229</v>
      </c>
      <c r="L20" s="33">
        <v>0.02</v>
      </c>
      <c r="M20" s="24">
        <v>0.02</v>
      </c>
      <c r="N20" s="24">
        <v>0.02</v>
      </c>
      <c r="O20" s="24">
        <v>0.02</v>
      </c>
      <c r="P20" s="24">
        <v>0.02</v>
      </c>
      <c r="Q20" s="24">
        <v>0.02</v>
      </c>
      <c r="R20" s="24">
        <v>0.02</v>
      </c>
      <c r="S20" s="24">
        <v>0.02</v>
      </c>
      <c r="T20" s="24">
        <v>0.02</v>
      </c>
      <c r="U20" s="24">
        <v>0.02</v>
      </c>
    </row>
    <row r="21" spans="1:21" x14ac:dyDescent="0.2">
      <c r="A21" s="53" t="s">
        <v>3</v>
      </c>
      <c r="B21" s="13">
        <v>56</v>
      </c>
      <c r="C21" s="13">
        <v>52</v>
      </c>
      <c r="D21" s="13">
        <v>54</v>
      </c>
      <c r="E21" s="13">
        <v>68</v>
      </c>
      <c r="F21" s="13">
        <v>53</v>
      </c>
      <c r="G21" s="13">
        <v>58</v>
      </c>
      <c r="H21" s="13">
        <v>71</v>
      </c>
      <c r="I21" s="13">
        <v>76</v>
      </c>
      <c r="J21" s="13">
        <v>80</v>
      </c>
      <c r="K21" s="13">
        <v>107</v>
      </c>
      <c r="L21" s="44">
        <v>0.01</v>
      </c>
      <c r="M21" s="29">
        <v>0.01</v>
      </c>
      <c r="N21" s="29" t="s">
        <v>128</v>
      </c>
      <c r="O21" s="29">
        <v>0.01</v>
      </c>
      <c r="P21" s="29" t="s">
        <v>128</v>
      </c>
      <c r="Q21" s="29">
        <v>0.01</v>
      </c>
      <c r="R21" s="29">
        <v>0.01</v>
      </c>
      <c r="S21" s="29">
        <v>0.01</v>
      </c>
      <c r="T21" s="29">
        <v>0.01</v>
      </c>
      <c r="U21" s="29">
        <v>0.01</v>
      </c>
    </row>
    <row r="22" spans="1:21" x14ac:dyDescent="0.2">
      <c r="A22" s="52" t="s">
        <v>66</v>
      </c>
      <c r="B22" s="27"/>
      <c r="C22" s="27"/>
      <c r="D22" s="27"/>
      <c r="E22" s="27"/>
      <c r="F22" s="27"/>
      <c r="G22" s="27"/>
      <c r="H22" s="27"/>
      <c r="I22" s="27"/>
      <c r="J22" s="27"/>
      <c r="K22" s="27"/>
      <c r="L22" s="43"/>
      <c r="M22" s="45"/>
      <c r="N22" s="45"/>
      <c r="O22" s="45"/>
      <c r="P22" s="45"/>
      <c r="Q22" s="45"/>
      <c r="R22" s="45"/>
      <c r="S22" s="45"/>
      <c r="T22" s="45"/>
      <c r="U22" s="45"/>
    </row>
    <row r="23" spans="1:21" x14ac:dyDescent="0.2">
      <c r="A23" s="48" t="s">
        <v>52</v>
      </c>
      <c r="B23" s="12">
        <v>1712</v>
      </c>
      <c r="C23" s="12">
        <v>1585</v>
      </c>
      <c r="D23" s="12">
        <v>1568</v>
      </c>
      <c r="E23" s="12">
        <v>1443</v>
      </c>
      <c r="F23" s="12">
        <v>1233</v>
      </c>
      <c r="G23" s="12">
        <v>1018</v>
      </c>
      <c r="H23" s="12">
        <v>689</v>
      </c>
      <c r="I23" s="12">
        <v>573</v>
      </c>
      <c r="J23" s="12">
        <v>422</v>
      </c>
      <c r="K23" s="12">
        <v>495</v>
      </c>
      <c r="L23" s="33">
        <v>0.17</v>
      </c>
      <c r="M23" s="24">
        <v>0.16</v>
      </c>
      <c r="N23" s="24">
        <v>0.14000000000000001</v>
      </c>
      <c r="O23" s="24">
        <v>0.12</v>
      </c>
      <c r="P23" s="24">
        <v>0.11</v>
      </c>
      <c r="Q23" s="24">
        <v>0.09</v>
      </c>
      <c r="R23" s="24">
        <v>0.06</v>
      </c>
      <c r="S23" s="24">
        <v>0.05</v>
      </c>
      <c r="T23" s="24">
        <v>0.05</v>
      </c>
      <c r="U23" s="24">
        <v>0.05</v>
      </c>
    </row>
    <row r="24" spans="1:21" x14ac:dyDescent="0.2">
      <c r="A24" s="48" t="s">
        <v>53</v>
      </c>
      <c r="B24" s="12">
        <v>2732</v>
      </c>
      <c r="C24" s="12">
        <v>2543</v>
      </c>
      <c r="D24" s="12">
        <v>2731</v>
      </c>
      <c r="E24" s="12">
        <v>2829</v>
      </c>
      <c r="F24" s="12">
        <v>2536</v>
      </c>
      <c r="G24" s="12">
        <v>2341</v>
      </c>
      <c r="H24" s="12">
        <v>2143</v>
      </c>
      <c r="I24" s="12">
        <v>1995</v>
      </c>
      <c r="J24" s="12">
        <v>1371</v>
      </c>
      <c r="K24" s="12">
        <v>1461</v>
      </c>
      <c r="L24" s="33">
        <v>0.27</v>
      </c>
      <c r="M24" s="24">
        <v>0.25</v>
      </c>
      <c r="N24" s="24">
        <v>0.25</v>
      </c>
      <c r="O24" s="24">
        <v>0.24</v>
      </c>
      <c r="P24" s="24">
        <v>0.22</v>
      </c>
      <c r="Q24" s="24">
        <v>0.21</v>
      </c>
      <c r="R24" s="24">
        <v>0.19</v>
      </c>
      <c r="S24" s="24">
        <v>0.17</v>
      </c>
      <c r="T24" s="24">
        <v>0.16</v>
      </c>
      <c r="U24" s="24">
        <v>0.15</v>
      </c>
    </row>
    <row r="25" spans="1:21" x14ac:dyDescent="0.2">
      <c r="A25" s="48" t="s">
        <v>54</v>
      </c>
      <c r="B25" s="12">
        <v>1952</v>
      </c>
      <c r="C25" s="12">
        <v>2025</v>
      </c>
      <c r="D25" s="12">
        <v>2345</v>
      </c>
      <c r="E25" s="12">
        <v>2503</v>
      </c>
      <c r="F25" s="12">
        <v>2705</v>
      </c>
      <c r="G25" s="12">
        <v>2595</v>
      </c>
      <c r="H25" s="12">
        <v>2669</v>
      </c>
      <c r="I25" s="12">
        <v>2594</v>
      </c>
      <c r="J25" s="12">
        <v>1871</v>
      </c>
      <c r="K25" s="12">
        <v>1979</v>
      </c>
      <c r="L25" s="33">
        <v>0.19</v>
      </c>
      <c r="M25" s="24">
        <v>0.2</v>
      </c>
      <c r="N25" s="24">
        <v>0.21</v>
      </c>
      <c r="O25" s="24">
        <v>0.21</v>
      </c>
      <c r="P25" s="24">
        <v>0.23</v>
      </c>
      <c r="Q25" s="24">
        <v>0.23</v>
      </c>
      <c r="R25" s="24">
        <v>0.24</v>
      </c>
      <c r="S25" s="24">
        <v>0.22</v>
      </c>
      <c r="T25" s="24">
        <v>0.21</v>
      </c>
      <c r="U25" s="24">
        <v>0.21</v>
      </c>
    </row>
    <row r="26" spans="1:21" x14ac:dyDescent="0.2">
      <c r="A26" s="48" t="s">
        <v>55</v>
      </c>
      <c r="B26" s="12">
        <v>1307</v>
      </c>
      <c r="C26" s="12">
        <v>1344</v>
      </c>
      <c r="D26" s="12">
        <v>1568</v>
      </c>
      <c r="E26" s="12">
        <v>1843</v>
      </c>
      <c r="F26" s="12">
        <v>1868</v>
      </c>
      <c r="G26" s="12">
        <v>1998</v>
      </c>
      <c r="H26" s="12">
        <v>2095</v>
      </c>
      <c r="I26" s="12">
        <v>2369</v>
      </c>
      <c r="J26" s="12">
        <v>1891</v>
      </c>
      <c r="K26" s="12">
        <v>2006</v>
      </c>
      <c r="L26" s="33">
        <v>0.13</v>
      </c>
      <c r="M26" s="24">
        <v>0.13</v>
      </c>
      <c r="N26" s="24">
        <v>0.14000000000000001</v>
      </c>
      <c r="O26" s="24">
        <v>0.16</v>
      </c>
      <c r="P26" s="24">
        <v>0.16</v>
      </c>
      <c r="Q26" s="24">
        <v>0.18</v>
      </c>
      <c r="R26" s="24">
        <v>0.19</v>
      </c>
      <c r="S26" s="24">
        <v>0.2</v>
      </c>
      <c r="T26" s="24">
        <v>0.22</v>
      </c>
      <c r="U26" s="24">
        <v>0.21</v>
      </c>
    </row>
    <row r="27" spans="1:21" x14ac:dyDescent="0.2">
      <c r="A27" s="48" t="s">
        <v>56</v>
      </c>
      <c r="B27" s="12">
        <v>917</v>
      </c>
      <c r="C27" s="12">
        <v>975</v>
      </c>
      <c r="D27" s="12">
        <v>1098</v>
      </c>
      <c r="E27" s="12">
        <v>1210</v>
      </c>
      <c r="F27" s="12">
        <v>1253</v>
      </c>
      <c r="G27" s="12">
        <v>1349</v>
      </c>
      <c r="H27" s="12">
        <v>1393</v>
      </c>
      <c r="I27" s="12">
        <v>1633</v>
      </c>
      <c r="J27" s="12">
        <v>1286</v>
      </c>
      <c r="K27" s="12">
        <v>1505</v>
      </c>
      <c r="L27" s="33">
        <v>0.09</v>
      </c>
      <c r="M27" s="24">
        <v>0.1</v>
      </c>
      <c r="N27" s="24">
        <v>0.1</v>
      </c>
      <c r="O27" s="24">
        <v>0.1</v>
      </c>
      <c r="P27" s="24">
        <v>0.11</v>
      </c>
      <c r="Q27" s="24">
        <v>0.12</v>
      </c>
      <c r="R27" s="24">
        <v>0.13</v>
      </c>
      <c r="S27" s="24">
        <v>0.14000000000000001</v>
      </c>
      <c r="T27" s="24">
        <v>0.15</v>
      </c>
      <c r="U27" s="24">
        <v>0.16</v>
      </c>
    </row>
    <row r="28" spans="1:21" x14ac:dyDescent="0.2">
      <c r="A28" s="48" t="s">
        <v>57</v>
      </c>
      <c r="B28" s="12">
        <v>719</v>
      </c>
      <c r="C28" s="12">
        <v>744</v>
      </c>
      <c r="D28" s="12">
        <v>778</v>
      </c>
      <c r="E28" s="12">
        <v>783</v>
      </c>
      <c r="F28" s="12">
        <v>819</v>
      </c>
      <c r="G28" s="12">
        <v>843</v>
      </c>
      <c r="H28" s="12">
        <v>915</v>
      </c>
      <c r="I28" s="12">
        <v>1060</v>
      </c>
      <c r="J28" s="12">
        <v>819</v>
      </c>
      <c r="K28" s="12">
        <v>941</v>
      </c>
      <c r="L28" s="33">
        <v>7.0000000000000007E-2</v>
      </c>
      <c r="M28" s="24">
        <v>7.0000000000000007E-2</v>
      </c>
      <c r="N28" s="24">
        <v>7.0000000000000007E-2</v>
      </c>
      <c r="O28" s="24">
        <v>7.0000000000000007E-2</v>
      </c>
      <c r="P28" s="24">
        <v>7.0000000000000007E-2</v>
      </c>
      <c r="Q28" s="24">
        <v>7.0000000000000007E-2</v>
      </c>
      <c r="R28" s="24">
        <v>0.08</v>
      </c>
      <c r="S28" s="24">
        <v>0.09</v>
      </c>
      <c r="T28" s="24">
        <v>0.09</v>
      </c>
      <c r="U28" s="24">
        <v>0.1</v>
      </c>
    </row>
    <row r="29" spans="1:21" x14ac:dyDescent="0.2">
      <c r="A29" s="48" t="s">
        <v>58</v>
      </c>
      <c r="B29" s="12">
        <v>420</v>
      </c>
      <c r="C29" s="12">
        <v>457</v>
      </c>
      <c r="D29" s="12">
        <v>473</v>
      </c>
      <c r="E29" s="12">
        <v>513</v>
      </c>
      <c r="F29" s="12">
        <v>561</v>
      </c>
      <c r="G29" s="12">
        <v>582</v>
      </c>
      <c r="H29" s="12">
        <v>621</v>
      </c>
      <c r="I29" s="12">
        <v>680</v>
      </c>
      <c r="J29" s="12">
        <v>540</v>
      </c>
      <c r="K29" s="12">
        <v>588</v>
      </c>
      <c r="L29" s="33">
        <v>0.04</v>
      </c>
      <c r="M29" s="24">
        <v>0.05</v>
      </c>
      <c r="N29" s="24">
        <v>0.04</v>
      </c>
      <c r="O29" s="24">
        <v>0.04</v>
      </c>
      <c r="P29" s="24">
        <v>0.05</v>
      </c>
      <c r="Q29" s="24">
        <v>0.05</v>
      </c>
      <c r="R29" s="24">
        <v>0.06</v>
      </c>
      <c r="S29" s="24">
        <v>0.06</v>
      </c>
      <c r="T29" s="24">
        <v>0.06</v>
      </c>
      <c r="U29" s="24">
        <v>0.06</v>
      </c>
    </row>
    <row r="30" spans="1:21" x14ac:dyDescent="0.2">
      <c r="A30" s="48" t="s">
        <v>59</v>
      </c>
      <c r="B30" s="12">
        <v>277</v>
      </c>
      <c r="C30" s="12">
        <v>243</v>
      </c>
      <c r="D30" s="12">
        <v>229</v>
      </c>
      <c r="E30" s="12">
        <v>302</v>
      </c>
      <c r="F30" s="12">
        <v>310</v>
      </c>
      <c r="G30" s="12">
        <v>335</v>
      </c>
      <c r="H30" s="12">
        <v>325</v>
      </c>
      <c r="I30" s="12">
        <v>353</v>
      </c>
      <c r="J30" s="12">
        <v>331</v>
      </c>
      <c r="K30" s="12">
        <v>346</v>
      </c>
      <c r="L30" s="33">
        <v>0.03</v>
      </c>
      <c r="M30" s="24">
        <v>0.02</v>
      </c>
      <c r="N30" s="24">
        <v>0.02</v>
      </c>
      <c r="O30" s="24">
        <v>0.03</v>
      </c>
      <c r="P30" s="24">
        <v>0.03</v>
      </c>
      <c r="Q30" s="24">
        <v>0.03</v>
      </c>
      <c r="R30" s="24">
        <v>0.03</v>
      </c>
      <c r="S30" s="24">
        <v>0.03</v>
      </c>
      <c r="T30" s="24">
        <v>0.04</v>
      </c>
      <c r="U30" s="24">
        <v>0.04</v>
      </c>
    </row>
    <row r="31" spans="1:21" x14ac:dyDescent="0.2">
      <c r="A31" s="48" t="s">
        <v>60</v>
      </c>
      <c r="B31" s="12">
        <v>113</v>
      </c>
      <c r="C31" s="12">
        <v>121</v>
      </c>
      <c r="D31" s="12">
        <v>131</v>
      </c>
      <c r="E31" s="12">
        <v>145</v>
      </c>
      <c r="F31" s="12">
        <v>158</v>
      </c>
      <c r="G31" s="12">
        <v>150</v>
      </c>
      <c r="H31" s="12">
        <v>152</v>
      </c>
      <c r="I31" s="12">
        <v>190</v>
      </c>
      <c r="J31" s="12">
        <v>153</v>
      </c>
      <c r="K31" s="12">
        <v>168</v>
      </c>
      <c r="L31" s="33">
        <v>0.01</v>
      </c>
      <c r="M31" s="24">
        <v>0.01</v>
      </c>
      <c r="N31" s="24">
        <v>0.01</v>
      </c>
      <c r="O31" s="24">
        <v>0.01</v>
      </c>
      <c r="P31" s="24">
        <v>0.01</v>
      </c>
      <c r="Q31" s="24">
        <v>0.01</v>
      </c>
      <c r="R31" s="24">
        <v>0.01</v>
      </c>
      <c r="S31" s="24">
        <v>0.02</v>
      </c>
      <c r="T31" s="24">
        <v>0.02</v>
      </c>
      <c r="U31" s="24">
        <v>0.02</v>
      </c>
    </row>
    <row r="32" spans="1:21" x14ac:dyDescent="0.2">
      <c r="A32" s="48" t="s">
        <v>61</v>
      </c>
      <c r="B32" s="12">
        <v>55</v>
      </c>
      <c r="C32" s="12">
        <v>47</v>
      </c>
      <c r="D32" s="12">
        <v>44</v>
      </c>
      <c r="E32" s="12">
        <v>56</v>
      </c>
      <c r="F32" s="12">
        <v>47</v>
      </c>
      <c r="G32" s="12">
        <v>60</v>
      </c>
      <c r="H32" s="12">
        <v>68</v>
      </c>
      <c r="I32" s="12">
        <v>70</v>
      </c>
      <c r="J32" s="12">
        <v>60</v>
      </c>
      <c r="K32" s="12">
        <v>59</v>
      </c>
      <c r="L32" s="33">
        <v>0.01</v>
      </c>
      <c r="M32" s="24" t="s">
        <v>128</v>
      </c>
      <c r="N32" s="24" t="s">
        <v>128</v>
      </c>
      <c r="O32" s="24" t="s">
        <v>128</v>
      </c>
      <c r="P32" s="24" t="s">
        <v>128</v>
      </c>
      <c r="Q32" s="24">
        <v>0.01</v>
      </c>
      <c r="R32" s="24">
        <v>0.01</v>
      </c>
      <c r="S32" s="24">
        <v>0.01</v>
      </c>
      <c r="T32" s="24">
        <v>0.01</v>
      </c>
      <c r="U32" s="24">
        <v>0.01</v>
      </c>
    </row>
    <row r="33" spans="1:21" x14ac:dyDescent="0.2">
      <c r="A33" s="67" t="s">
        <v>62</v>
      </c>
      <c r="B33" s="12">
        <v>21</v>
      </c>
      <c r="C33" s="12">
        <v>23</v>
      </c>
      <c r="D33" s="12">
        <v>31</v>
      </c>
      <c r="E33" s="12">
        <v>27</v>
      </c>
      <c r="F33" s="12">
        <v>25</v>
      </c>
      <c r="G33" s="12">
        <v>35</v>
      </c>
      <c r="H33" s="12">
        <v>38</v>
      </c>
      <c r="I33" s="12">
        <v>41</v>
      </c>
      <c r="J33" s="12">
        <v>44</v>
      </c>
      <c r="K33" s="12">
        <v>44</v>
      </c>
      <c r="L33" s="33" t="s">
        <v>128</v>
      </c>
      <c r="M33" s="24" t="s">
        <v>128</v>
      </c>
      <c r="N33" s="24" t="s">
        <v>128</v>
      </c>
      <c r="O33" s="24" t="s">
        <v>128</v>
      </c>
      <c r="P33" s="24" t="s">
        <v>128</v>
      </c>
      <c r="Q33" s="24" t="s">
        <v>128</v>
      </c>
      <c r="R33" s="24" t="s">
        <v>128</v>
      </c>
      <c r="S33" s="24" t="s">
        <v>128</v>
      </c>
      <c r="T33" s="24">
        <v>0.01</v>
      </c>
      <c r="U33" s="24" t="s">
        <v>128</v>
      </c>
    </row>
    <row r="34" spans="1:21" x14ac:dyDescent="0.2">
      <c r="A34" s="53" t="s">
        <v>3</v>
      </c>
      <c r="B34" s="13">
        <v>7</v>
      </c>
      <c r="C34" s="13">
        <v>7</v>
      </c>
      <c r="D34" s="13">
        <v>2</v>
      </c>
      <c r="E34" s="13">
        <v>5</v>
      </c>
      <c r="F34" s="13">
        <v>5</v>
      </c>
      <c r="G34" s="13">
        <v>2</v>
      </c>
      <c r="H34" s="13">
        <v>0</v>
      </c>
      <c r="I34" s="13">
        <v>2</v>
      </c>
      <c r="J34" s="13">
        <v>2</v>
      </c>
      <c r="K34" s="13">
        <v>1</v>
      </c>
      <c r="L34" s="44" t="s">
        <v>128</v>
      </c>
      <c r="M34" s="29" t="s">
        <v>128</v>
      </c>
      <c r="N34" s="29" t="s">
        <v>128</v>
      </c>
      <c r="O34" s="29" t="s">
        <v>128</v>
      </c>
      <c r="P34" s="29" t="s">
        <v>128</v>
      </c>
      <c r="Q34" s="29" t="s">
        <v>128</v>
      </c>
      <c r="R34" s="29">
        <v>0</v>
      </c>
      <c r="S34" s="29" t="s">
        <v>128</v>
      </c>
      <c r="T34" s="29" t="s">
        <v>128</v>
      </c>
      <c r="U34" s="29" t="s">
        <v>128</v>
      </c>
    </row>
  </sheetData>
  <mergeCells count="9">
    <mergeCell ref="A7:U7"/>
    <mergeCell ref="B8:K8"/>
    <mergeCell ref="L8:U8"/>
    <mergeCell ref="A3:U3"/>
    <mergeCell ref="A1:U1"/>
    <mergeCell ref="A2:U2"/>
    <mergeCell ref="A4:U4"/>
    <mergeCell ref="A5:U5"/>
    <mergeCell ref="A6:U6"/>
  </mergeCells>
  <hyperlinks>
    <hyperlink ref="A5:F5" location="'Definitions and data notes'!A1" display="For more information on how to interpret these figures, please read the Definitions and data notes." xr:uid="{295091FE-8BBE-477F-A040-5804D16703F2}"/>
    <hyperlink ref="A6:F6" location="Contents!A1" display="Back to Contents page" xr:uid="{338A999F-EF9F-416B-B980-9816D63BB60F}"/>
    <hyperlink ref="A5:U5" location="'Data and definitions'!A1" display="For more information on how to interpret these figures, please read the definitions and data notes" xr:uid="{69CACF9C-0609-4A2B-9367-8397E2F8AFCA}"/>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pageSetUpPr fitToPage="1"/>
  </sheetPr>
  <dimension ref="A1:W24"/>
  <sheetViews>
    <sheetView zoomScaleNormal="100" workbookViewId="0"/>
  </sheetViews>
  <sheetFormatPr defaultRowHeight="14.25" x14ac:dyDescent="0.2"/>
  <cols>
    <col min="1" max="1" width="27.25" style="21" customWidth="1"/>
    <col min="2" max="2" width="135.25" style="4" customWidth="1"/>
    <col min="3" max="11" width="9" style="21"/>
  </cols>
  <sheetData>
    <row r="1" spans="1:23" ht="15" x14ac:dyDescent="0.2">
      <c r="A1" s="32" t="s">
        <v>10</v>
      </c>
      <c r="B1" s="16"/>
      <c r="C1" s="16"/>
      <c r="D1" s="16"/>
      <c r="E1" s="16"/>
      <c r="F1" s="16"/>
      <c r="G1" s="16"/>
      <c r="H1" s="16"/>
      <c r="I1" s="16"/>
      <c r="J1" s="16"/>
      <c r="K1" s="16"/>
    </row>
    <row r="2" spans="1:23" s="4" customFormat="1" x14ac:dyDescent="0.2">
      <c r="A2" s="18" t="s">
        <v>17</v>
      </c>
      <c r="B2" s="18"/>
      <c r="C2" s="18"/>
      <c r="D2" s="18"/>
      <c r="E2" s="18"/>
      <c r="F2" s="18"/>
      <c r="G2" s="18"/>
      <c r="H2" s="18"/>
      <c r="I2" s="18"/>
      <c r="J2" s="18"/>
      <c r="K2" s="18"/>
    </row>
    <row r="3" spans="1:23" s="7" customFormat="1" x14ac:dyDescent="0.2">
      <c r="A3" s="17"/>
      <c r="B3" s="15"/>
      <c r="C3" s="15"/>
      <c r="D3" s="15"/>
      <c r="E3" s="15"/>
      <c r="F3" s="15"/>
      <c r="G3" s="15"/>
      <c r="H3" s="15"/>
      <c r="I3" s="15"/>
      <c r="J3" s="15"/>
      <c r="K3" s="15"/>
      <c r="L3" s="5"/>
    </row>
    <row r="4" spans="1:23" ht="225.6" customHeight="1" x14ac:dyDescent="0.2">
      <c r="A4" s="67" t="s">
        <v>111</v>
      </c>
      <c r="B4" s="73" t="s">
        <v>124</v>
      </c>
    </row>
    <row r="5" spans="1:23" ht="184.5" customHeight="1" x14ac:dyDescent="0.2">
      <c r="A5" s="67" t="s">
        <v>71</v>
      </c>
      <c r="B5" s="66" t="s">
        <v>121</v>
      </c>
    </row>
    <row r="6" spans="1:23" ht="51.95" customHeight="1" x14ac:dyDescent="0.2">
      <c r="A6" s="67" t="s">
        <v>33</v>
      </c>
      <c r="B6" s="66" t="s">
        <v>122</v>
      </c>
    </row>
    <row r="7" spans="1:23" s="21" customFormat="1" x14ac:dyDescent="0.2">
      <c r="A7" s="67" t="s">
        <v>34</v>
      </c>
      <c r="B7" s="73" t="s">
        <v>123</v>
      </c>
    </row>
    <row r="8" spans="1:23" s="21" customFormat="1" x14ac:dyDescent="0.2">
      <c r="A8" s="67"/>
      <c r="B8" s="73"/>
    </row>
    <row r="9" spans="1:23" s="21" customFormat="1" ht="99.6" customHeight="1" x14ac:dyDescent="0.2">
      <c r="A9" s="67" t="s">
        <v>112</v>
      </c>
      <c r="B9" s="71" t="s">
        <v>113</v>
      </c>
      <c r="C9" s="71"/>
      <c r="D9" s="71"/>
      <c r="E9" s="71"/>
      <c r="F9" s="71"/>
      <c r="G9" s="71"/>
      <c r="H9" s="71"/>
      <c r="I9" s="71"/>
      <c r="J9" s="71"/>
      <c r="K9" s="71"/>
      <c r="L9" s="71"/>
      <c r="M9" s="71"/>
      <c r="N9" s="71"/>
      <c r="O9" s="71"/>
      <c r="P9" s="71"/>
      <c r="Q9" s="71"/>
      <c r="R9" s="71"/>
      <c r="S9" s="71"/>
      <c r="T9" s="71"/>
      <c r="U9" s="71"/>
      <c r="V9" s="71"/>
      <c r="W9" s="72"/>
    </row>
    <row r="10" spans="1:23" s="3" customFormat="1" ht="12" x14ac:dyDescent="0.2"/>
    <row r="11" spans="1:23" ht="77.45" customHeight="1" x14ac:dyDescent="0.2">
      <c r="A11" s="67" t="s">
        <v>85</v>
      </c>
      <c r="B11" s="66" t="s">
        <v>126</v>
      </c>
    </row>
    <row r="12" spans="1:23" s="3" customFormat="1" ht="54" customHeight="1" x14ac:dyDescent="0.2">
      <c r="A12" s="67" t="s">
        <v>86</v>
      </c>
      <c r="B12" s="80" t="s">
        <v>127</v>
      </c>
      <c r="C12" s="80"/>
      <c r="D12" s="80"/>
      <c r="E12" s="80"/>
      <c r="F12" s="80"/>
      <c r="G12" s="80"/>
      <c r="H12" s="80"/>
      <c r="I12" s="80"/>
      <c r="J12" s="80"/>
      <c r="K12" s="80"/>
      <c r="L12" s="80"/>
      <c r="M12" s="80"/>
      <c r="N12" s="80"/>
      <c r="O12" s="80"/>
      <c r="P12" s="80"/>
      <c r="Q12" s="80"/>
      <c r="R12" s="80"/>
      <c r="S12" s="80"/>
      <c r="T12" s="80"/>
      <c r="U12" s="80"/>
      <c r="V12" s="80"/>
    </row>
    <row r="13" spans="1:23" s="3" customFormat="1" ht="12" x14ac:dyDescent="0.2">
      <c r="A13" s="67" t="s">
        <v>87</v>
      </c>
      <c r="B13" s="95" t="s">
        <v>125</v>
      </c>
      <c r="C13" s="95"/>
      <c r="D13" s="95"/>
      <c r="E13" s="95"/>
      <c r="F13" s="95"/>
      <c r="G13" s="95"/>
      <c r="H13" s="95"/>
      <c r="I13" s="95"/>
      <c r="J13" s="95"/>
      <c r="K13" s="95"/>
      <c r="L13" s="95"/>
      <c r="M13" s="95"/>
      <c r="N13" s="95"/>
      <c r="O13" s="95"/>
      <c r="P13" s="95"/>
      <c r="Q13" s="95"/>
      <c r="R13" s="95"/>
      <c r="S13" s="95"/>
      <c r="T13" s="95"/>
      <c r="U13" s="95"/>
      <c r="V13" s="95"/>
    </row>
    <row r="14" spans="1:23" s="17" customFormat="1" ht="12" x14ac:dyDescent="0.2">
      <c r="A14" s="67"/>
      <c r="B14" s="82"/>
      <c r="C14" s="82"/>
      <c r="D14" s="82"/>
      <c r="E14" s="82"/>
      <c r="F14" s="82"/>
      <c r="G14" s="82"/>
      <c r="H14" s="82"/>
      <c r="I14" s="82"/>
      <c r="J14" s="82"/>
      <c r="K14" s="82"/>
      <c r="L14" s="82"/>
      <c r="M14" s="82"/>
      <c r="N14" s="82"/>
      <c r="O14" s="82"/>
      <c r="P14" s="82"/>
      <c r="Q14" s="82"/>
      <c r="R14" s="82"/>
      <c r="S14" s="82"/>
      <c r="T14" s="82"/>
      <c r="U14" s="82"/>
      <c r="V14" s="82"/>
    </row>
    <row r="15" spans="1:23" s="17" customFormat="1" ht="48" x14ac:dyDescent="0.2">
      <c r="A15" s="67" t="s">
        <v>90</v>
      </c>
      <c r="B15" s="82" t="s">
        <v>91</v>
      </c>
      <c r="C15" s="82"/>
      <c r="D15" s="82"/>
      <c r="E15" s="82"/>
      <c r="F15" s="82"/>
      <c r="G15" s="82"/>
      <c r="H15" s="82"/>
      <c r="I15" s="82"/>
      <c r="J15" s="82"/>
      <c r="K15" s="82"/>
      <c r="L15" s="82"/>
      <c r="M15" s="82"/>
      <c r="N15" s="82"/>
      <c r="O15" s="82"/>
      <c r="P15" s="82"/>
      <c r="Q15" s="82"/>
      <c r="R15" s="82"/>
      <c r="S15" s="82"/>
      <c r="T15" s="82"/>
      <c r="U15" s="82"/>
      <c r="V15" s="82"/>
    </row>
    <row r="16" spans="1:23" x14ac:dyDescent="0.2">
      <c r="A16" s="67"/>
      <c r="B16" s="66"/>
    </row>
    <row r="17" spans="1:2" s="21" customFormat="1" ht="24" x14ac:dyDescent="0.2">
      <c r="A17" s="67" t="s">
        <v>74</v>
      </c>
      <c r="B17" s="84" t="s">
        <v>76</v>
      </c>
    </row>
    <row r="18" spans="1:2" s="21" customFormat="1" ht="24" x14ac:dyDescent="0.2">
      <c r="A18" s="67" t="s">
        <v>35</v>
      </c>
      <c r="B18" s="73" t="s">
        <v>73</v>
      </c>
    </row>
    <row r="19" spans="1:2" x14ac:dyDescent="0.2">
      <c r="A19" s="67" t="s">
        <v>77</v>
      </c>
      <c r="B19" s="79" t="s">
        <v>78</v>
      </c>
    </row>
    <row r="20" spans="1:2" x14ac:dyDescent="0.2">
      <c r="A20" s="67" t="s">
        <v>79</v>
      </c>
      <c r="B20" s="79" t="s">
        <v>80</v>
      </c>
    </row>
    <row r="21" spans="1:2" s="21" customFormat="1" ht="24" x14ac:dyDescent="0.2">
      <c r="A21" s="67" t="s">
        <v>81</v>
      </c>
      <c r="B21" s="84" t="s">
        <v>114</v>
      </c>
    </row>
    <row r="22" spans="1:2" s="21" customFormat="1" ht="65.45" customHeight="1" x14ac:dyDescent="0.2">
      <c r="A22" s="67" t="s">
        <v>82</v>
      </c>
      <c r="B22" s="79" t="s">
        <v>83</v>
      </c>
    </row>
    <row r="23" spans="1:2" s="21" customFormat="1" ht="84" x14ac:dyDescent="0.2">
      <c r="A23" s="67" t="s">
        <v>72</v>
      </c>
      <c r="B23" s="79" t="s">
        <v>75</v>
      </c>
    </row>
    <row r="24" spans="1:2" ht="36" x14ac:dyDescent="0.2">
      <c r="A24" s="67" t="s">
        <v>18</v>
      </c>
      <c r="B24" s="73" t="s">
        <v>84</v>
      </c>
    </row>
  </sheetData>
  <sheetProtection formatCells="0" formatColumns="0" formatRows="0" insertColumns="0" insertRows="0" insertHyperlinks="0" deleteColumns="0" deleteRows="0" sort="0" autoFilter="0" pivotTables="0"/>
  <mergeCells count="1">
    <mergeCell ref="B13:V13"/>
  </mergeCells>
  <hyperlinks>
    <hyperlink ref="A2" location="Contents!A1" display="Return to Contents page" xr:uid="{00000000-0004-0000-0700-000001000000}"/>
    <hyperlink ref="B4" r:id="rId1" display="https://www.legislation.govt.nz/act/public/2000/0038/latest/whole.html" xr:uid="{1AA456E0-5A50-4580-97BB-178911668370}"/>
    <hyperlink ref="B18" r:id="rId2" xr:uid="{788423F6-9C84-41EE-A685-796AD3488F3B}"/>
  </hyperlinks>
  <pageMargins left="0.7" right="0.7" top="0.75" bottom="0.75" header="0.3" footer="0.3"/>
  <pageSetup paperSize="8" scale="78"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Contents</vt:lpstr>
      <vt:lpstr>1a.Remand types</vt:lpstr>
      <vt:lpstr>1b.Remand_offence types</vt:lpstr>
      <vt:lpstr>1c.Remand_demographics</vt:lpstr>
      <vt:lpstr>2.Failure to answer bail</vt:lpstr>
      <vt:lpstr>3a.Offend on bail_charge</vt:lpstr>
      <vt:lpstr>3b.Offend on bail_people</vt:lpstr>
      <vt:lpstr>3c.Offend on bail pp demogs</vt:lpstr>
      <vt:lpstr>Data and definitions</vt:lpstr>
      <vt:lpstr>'1c.Remand_demographics'!Print_Area</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Fink, Jo</dc:creator>
  <cp:lastModifiedBy>Monk, Jordan</cp:lastModifiedBy>
  <cp:lastPrinted>2019-09-10T04:12:03Z</cp:lastPrinted>
  <dcterms:created xsi:type="dcterms:W3CDTF">2017-01-09T00:49:06Z</dcterms:created>
  <dcterms:modified xsi:type="dcterms:W3CDTF">2023-09-17T22:36:58Z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-235481281</vt:i4>
  </property>
  <property fmtid="{D5CDD505-2E9C-101B-9397-08002B2CF9AE}" pid="3" name="_NewReviewCycle">
    <vt:lpwstr/>
  </property>
  <property fmtid="{D5CDD505-2E9C-101B-9397-08002B2CF9AE}" pid="4" name="_EmailSubject">
    <vt:lpwstr>Commonly Requested Information</vt:lpwstr>
  </property>
  <property fmtid="{D5CDD505-2E9C-101B-9397-08002B2CF9AE}" pid="5" name="_AuthorEmail">
    <vt:lpwstr>Robyn.Munro@justice.govt.nz</vt:lpwstr>
  </property>
  <property fmtid="{D5CDD505-2E9C-101B-9397-08002B2CF9AE}" pid="6" name="_AuthorEmailDisplayName">
    <vt:lpwstr>Munro, Robyn</vt:lpwstr>
  </property>
  <property fmtid="{D5CDD505-2E9C-101B-9397-08002B2CF9AE}" pid="7" name="_PreviousAdHocReviewCycleID">
    <vt:i4>1614577347</vt:i4>
  </property>
  <property fmtid="{D5CDD505-2E9C-101B-9397-08002B2CF9AE}" pid="8" name="_ReviewingToolsShownOnce">
    <vt:lpwstr/>
  </property>
</Properties>
</file>