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fileSharing readOnlyRecommended="1"/>
  <workbookPr defaultThemeVersion="124226"/>
  <mc:AlternateContent xmlns:mc="http://schemas.openxmlformats.org/markup-compatibility/2006">
    <mc:Choice Requires="x15">
      <x15ac:absPath xmlns:x15ac="http://schemas.microsoft.com/office/spreadsheetml/2010/11/ac" url="L:\regular_products\commonly_requested_stats\6.offending_on_bail\2018_dec_yr\"/>
    </mc:Choice>
  </mc:AlternateContent>
  <xr:revisionPtr revIDLastSave="0" documentId="10_ncr:100000_{E1CBB759-6956-4EBD-9E41-2A9512F2E5C7}" xr6:coauthVersionLast="31" xr6:coauthVersionMax="31" xr10:uidLastSave="{00000000-0000-0000-0000-000000000000}"/>
  <bookViews>
    <workbookView xWindow="480" yWindow="90" windowWidth="18240" windowHeight="12330" tabRatio="940" xr2:uid="{00000000-000D-0000-FFFF-FFFF00000000}"/>
  </bookViews>
  <sheets>
    <sheet name="Contents" sheetId="2" r:id="rId1"/>
    <sheet name="1.People remanded summary" sheetId="48" r:id="rId2"/>
    <sheet name="1a.People bail at large offence" sheetId="41" r:id="rId3"/>
    <sheet name="1b.People bail at large gender" sheetId="3" r:id="rId4"/>
    <sheet name="1c.People bail large ethnicity" sheetId="39" r:id="rId5"/>
    <sheet name="1d.People bail at large age" sheetId="40" r:id="rId6"/>
    <sheet name="2.1.Summary offences committed" sheetId="52" r:id="rId7"/>
    <sheet name="2.2.Summary offences committed" sheetId="35" r:id="rId8"/>
    <sheet name="2a.Offences bail at large" sheetId="33" r:id="rId9"/>
    <sheet name="2b.Offence groups bail at large" sheetId="49" r:id="rId10"/>
    <sheet name="2c.Offence groups at large" sheetId="50" r:id="rId11"/>
    <sheet name="2d.Offence groups bail" sheetId="51" r:id="rId12"/>
    <sheet name="3.1.Summary1 people offending" sheetId="53" r:id="rId13"/>
    <sheet name="3.2.Summary2 people offending" sheetId="32" r:id="rId14"/>
    <sheet name="3a.People offending offence" sheetId="46" r:id="rId15"/>
    <sheet name="3b.People offending gender" sheetId="43" r:id="rId16"/>
    <sheet name="3c.People offending ethnicity" sheetId="44" r:id="rId17"/>
    <sheet name="3d.People offending age " sheetId="45" r:id="rId18"/>
    <sheet name="4a.Remand offence at large" sheetId="59" r:id="rId19"/>
    <sheet name="4b.Remand offence bail" sheetId="55" r:id="rId20"/>
    <sheet name="5.Failure to answer bail" sheetId="7" r:id="rId21"/>
    <sheet name="Definitions and data notes" sheetId="4" r:id="rId22"/>
  </sheets>
  <definedNames>
    <definedName name="_xlnm._FilterDatabase" localSheetId="2" hidden="1">'1a.People bail at large offence'!$A$9:$B$77</definedName>
    <definedName name="_xlnm._FilterDatabase" localSheetId="5" hidden="1">'1d.People bail at large age'!$A$9:$B$61</definedName>
    <definedName name="_xlnm._FilterDatabase" localSheetId="8" hidden="1">'2a.Offences bail at large'!$A$9:$B$60</definedName>
    <definedName name="_xlnm._FilterDatabase" localSheetId="9" hidden="1">'2b.Offence groups bail at large'!$A$9:$C$9</definedName>
    <definedName name="_xlnm._FilterDatabase" localSheetId="10" hidden="1">'2c.Offence groups at large'!$A$8:$C$8</definedName>
    <definedName name="_xlnm._FilterDatabase" localSheetId="11" hidden="1">'2d.Offence groups bail'!$A$9:$C$9</definedName>
    <definedName name="_xlnm._FilterDatabase" localSheetId="14" hidden="1">'3a.People offending offence'!$A$10:$B$61</definedName>
    <definedName name="_xlnm._FilterDatabase" localSheetId="17" hidden="1">'3d.People offending age '!$A$10:$B$49</definedName>
    <definedName name="_xlnm._FilterDatabase" localSheetId="18" hidden="1">'4a.Remand offence at large'!$A$8:$B$178</definedName>
    <definedName name="_xlnm._FilterDatabase" localSheetId="19" hidden="1">'4b.Remand offence bail'!$A$8:$B$178</definedName>
    <definedName name="_xlnm._FilterDatabase" localSheetId="20" hidden="1">'5.Failure to answer bail'!#REF!</definedName>
    <definedName name="Table_1a_Number_of_people_remanded_on_bail_or_at_large__by_remand_type_and_offence__2008___2017">Contents!$B$16</definedName>
  </definedNames>
  <calcPr calcId="179017"/>
</workbook>
</file>

<file path=xl/calcChain.xml><?xml version="1.0" encoding="utf-8"?>
<calcChain xmlns="http://schemas.openxmlformats.org/spreadsheetml/2006/main">
  <c r="B49" i="2" l="1"/>
  <c r="B56" i="2" l="1"/>
  <c r="L9" i="53"/>
  <c r="L11" i="53"/>
  <c r="L10" i="53"/>
  <c r="A163" i="55" l="1"/>
  <c r="A164" i="55" s="1"/>
  <c r="A165" i="55" s="1"/>
  <c r="A166" i="55" s="1"/>
  <c r="A167" i="55" s="1"/>
  <c r="A168" i="55" s="1"/>
  <c r="A169" i="55" s="1"/>
  <c r="A170" i="55" s="1"/>
  <c r="A171" i="55" s="1"/>
  <c r="A172" i="55" s="1"/>
  <c r="A173" i="55" s="1"/>
  <c r="A146" i="55"/>
  <c r="A147" i="55" s="1"/>
  <c r="A148" i="55" s="1"/>
  <c r="A149" i="55" s="1"/>
  <c r="A150" i="55" s="1"/>
  <c r="A151" i="55" s="1"/>
  <c r="A152" i="55" s="1"/>
  <c r="A153" i="55" s="1"/>
  <c r="A154" i="55" s="1"/>
  <c r="A155" i="55" s="1"/>
  <c r="A156" i="55" s="1"/>
  <c r="A129" i="55"/>
  <c r="A130" i="55" s="1"/>
  <c r="A131" i="55" s="1"/>
  <c r="A132" i="55" s="1"/>
  <c r="A133" i="55" s="1"/>
  <c r="A134" i="55" s="1"/>
  <c r="A135" i="55" s="1"/>
  <c r="A136" i="55" s="1"/>
  <c r="A137" i="55" s="1"/>
  <c r="A112" i="55"/>
  <c r="A113" i="55" s="1"/>
  <c r="A114" i="55" s="1"/>
  <c r="A115" i="55" s="1"/>
  <c r="A116" i="55" s="1"/>
  <c r="A117" i="55" s="1"/>
  <c r="A118" i="55" s="1"/>
  <c r="A119" i="55" s="1"/>
  <c r="A120" i="55" s="1"/>
  <c r="A121" i="55" s="1"/>
  <c r="A122" i="55" s="1"/>
  <c r="A95" i="55"/>
  <c r="A96" i="55" s="1"/>
  <c r="A97" i="55" s="1"/>
  <c r="A98" i="55" s="1"/>
  <c r="A99" i="55" s="1"/>
  <c r="A100" i="55" s="1"/>
  <c r="A78" i="55"/>
  <c r="A79" i="55" s="1"/>
  <c r="A80" i="55" s="1"/>
  <c r="A81" i="55" s="1"/>
  <c r="A82" i="55" s="1"/>
  <c r="A83" i="55" s="1"/>
  <c r="A61" i="55"/>
  <c r="A62" i="55" s="1"/>
  <c r="A63" i="55" s="1"/>
  <c r="A64" i="55" s="1"/>
  <c r="A65" i="55" s="1"/>
  <c r="A66" i="55" s="1"/>
  <c r="A67" i="55" s="1"/>
  <c r="A68" i="55" s="1"/>
  <c r="A69" i="55" s="1"/>
  <c r="A70" i="55" s="1"/>
  <c r="A71" i="55" s="1"/>
  <c r="A44" i="55"/>
  <c r="A45" i="55" s="1"/>
  <c r="A46" i="55" s="1"/>
  <c r="A47" i="55" s="1"/>
  <c r="A48" i="55" s="1"/>
  <c r="A49" i="55" s="1"/>
  <c r="A50" i="55" s="1"/>
  <c r="A51" i="55" s="1"/>
  <c r="A52" i="55" s="1"/>
  <c r="A53" i="55" s="1"/>
  <c r="A54" i="55" s="1"/>
  <c r="A55" i="55" s="1"/>
  <c r="A27" i="55"/>
  <c r="A28" i="55" s="1"/>
  <c r="A29" i="55" s="1"/>
  <c r="A30" i="55" s="1"/>
  <c r="A31" i="55" s="1"/>
  <c r="A32" i="55" s="1"/>
  <c r="A33" i="55" s="1"/>
  <c r="A34" i="55" s="1"/>
  <c r="A35" i="55" s="1"/>
  <c r="A36" i="55" s="1"/>
  <c r="A10" i="55"/>
  <c r="A11" i="55" s="1"/>
  <c r="A12" i="55" s="1"/>
  <c r="A13" i="55" s="1"/>
  <c r="A14" i="55" s="1"/>
  <c r="A15" i="55" s="1"/>
  <c r="A16" i="55" s="1"/>
  <c r="A17" i="55" s="1"/>
  <c r="A18" i="55" s="1"/>
  <c r="A19" i="55" s="1"/>
  <c r="A20" i="55" s="1"/>
  <c r="A21" i="55" s="1"/>
  <c r="A22" i="55" s="1"/>
  <c r="A23" i="55" s="1"/>
  <c r="A10" i="59"/>
  <c r="A11" i="59" s="1"/>
  <c r="A12" i="59" s="1"/>
  <c r="A13" i="59" s="1"/>
  <c r="A14" i="59" s="1"/>
  <c r="A15" i="59" s="1"/>
  <c r="A16" i="59" s="1"/>
  <c r="A17" i="59" s="1"/>
  <c r="A18" i="59" s="1"/>
  <c r="A19" i="59" s="1"/>
  <c r="A20" i="59" s="1"/>
  <c r="A21" i="59" s="1"/>
  <c r="A22" i="59" s="1"/>
  <c r="A23" i="59" s="1"/>
  <c r="A25" i="59" s="1"/>
  <c r="A27" i="59"/>
  <c r="A28" i="59" s="1"/>
  <c r="A29" i="59" s="1"/>
  <c r="A30" i="59" s="1"/>
  <c r="A31" i="59" s="1"/>
  <c r="A32" i="59" s="1"/>
  <c r="A33" i="59" s="1"/>
  <c r="A34" i="59" s="1"/>
  <c r="A35" i="59" s="1"/>
  <c r="A36" i="59" s="1"/>
  <c r="A37" i="59" s="1"/>
  <c r="A39" i="59" s="1"/>
  <c r="A40" i="59" s="1"/>
  <c r="A41" i="59" s="1"/>
  <c r="A42" i="59" s="1"/>
  <c r="A44" i="59"/>
  <c r="A45" i="59" s="1"/>
  <c r="A46" i="59" s="1"/>
  <c r="A47" i="59" s="1"/>
  <c r="A48" i="59" s="1"/>
  <c r="A49" i="59" s="1"/>
  <c r="A50" i="59" s="1"/>
  <c r="A51" i="59" s="1"/>
  <c r="A52" i="59" s="1"/>
  <c r="A53" i="59" s="1"/>
  <c r="A54" i="59" s="1"/>
  <c r="A55" i="59" s="1"/>
  <c r="A56" i="59" s="1"/>
  <c r="A58" i="59" s="1"/>
  <c r="A59" i="59" s="1"/>
  <c r="A61" i="59"/>
  <c r="A62" i="59" s="1"/>
  <c r="A63" i="59" s="1"/>
  <c r="A64" i="59" s="1"/>
  <c r="A65" i="59" s="1"/>
  <c r="A66" i="59" s="1"/>
  <c r="A67" i="59" s="1"/>
  <c r="A68" i="59" s="1"/>
  <c r="A69" i="59" s="1"/>
  <c r="A70" i="59" s="1"/>
  <c r="A71" i="59" s="1"/>
  <c r="A72" i="59" s="1"/>
  <c r="A74" i="59" s="1"/>
  <c r="A75" i="59" s="1"/>
  <c r="A76" i="59" s="1"/>
  <c r="A78" i="59"/>
  <c r="A79" i="59" s="1"/>
  <c r="A80" i="59" s="1"/>
  <c r="A81" i="59" s="1"/>
  <c r="A82" i="59" s="1"/>
  <c r="A83" i="59" s="1"/>
  <c r="A84" i="59" s="1"/>
  <c r="A86" i="59" s="1"/>
  <c r="A87" i="59" s="1"/>
  <c r="A88" i="59" s="1"/>
  <c r="A89" i="59" s="1"/>
  <c r="A90" i="59" s="1"/>
  <c r="A91" i="59" s="1"/>
  <c r="A92" i="59" s="1"/>
  <c r="A93" i="59" s="1"/>
  <c r="A95" i="59"/>
  <c r="A96" i="59" s="1"/>
  <c r="A97" i="59" s="1"/>
  <c r="A98" i="59" s="1"/>
  <c r="A99" i="59" s="1"/>
  <c r="A100" i="59" s="1"/>
  <c r="A101" i="59" s="1"/>
  <c r="A103" i="59" s="1"/>
  <c r="A104" i="59" s="1"/>
  <c r="A105" i="59" s="1"/>
  <c r="A106" i="59" s="1"/>
  <c r="A107" i="59" s="1"/>
  <c r="A108" i="59" s="1"/>
  <c r="A109" i="59" s="1"/>
  <c r="A110" i="59" s="1"/>
  <c r="A112" i="59"/>
  <c r="A113" i="59" s="1"/>
  <c r="A114" i="59" s="1"/>
  <c r="A115" i="59" s="1"/>
  <c r="A116" i="59" s="1"/>
  <c r="A117" i="59" s="1"/>
  <c r="A118" i="59" s="1"/>
  <c r="A119" i="59" s="1"/>
  <c r="A120" i="59" s="1"/>
  <c r="A121" i="59" s="1"/>
  <c r="A122" i="59" s="1"/>
  <c r="A123" i="59" s="1"/>
  <c r="A125" i="59" s="1"/>
  <c r="A126" i="59" s="1"/>
  <c r="A127" i="59" s="1"/>
  <c r="A129" i="59"/>
  <c r="A130" i="59" s="1"/>
  <c r="A131" i="59" s="1"/>
  <c r="A132" i="59" s="1"/>
  <c r="A133" i="59" s="1"/>
  <c r="A134" i="59" s="1"/>
  <c r="A135" i="59" s="1"/>
  <c r="A136" i="59" s="1"/>
  <c r="A137" i="59" s="1"/>
  <c r="A138" i="59" s="1"/>
  <c r="A140" i="59" s="1"/>
  <c r="A141" i="59" s="1"/>
  <c r="A142" i="59" s="1"/>
  <c r="A143" i="59" s="1"/>
  <c r="A144" i="59" s="1"/>
  <c r="A146" i="59"/>
  <c r="A147" i="59" s="1"/>
  <c r="A148" i="59" s="1"/>
  <c r="A149" i="59" s="1"/>
  <c r="A150" i="59" s="1"/>
  <c r="A151" i="59" s="1"/>
  <c r="A152" i="59" s="1"/>
  <c r="A153" i="59" s="1"/>
  <c r="A154" i="59" s="1"/>
  <c r="A155" i="59" s="1"/>
  <c r="A156" i="59" s="1"/>
  <c r="A157" i="59" s="1"/>
  <c r="A159" i="59" s="1"/>
  <c r="A160" i="59" s="1"/>
  <c r="A161" i="59" s="1"/>
  <c r="A163" i="59"/>
  <c r="A164" i="59" s="1"/>
  <c r="A165" i="59" s="1"/>
  <c r="A166" i="59" s="1"/>
  <c r="A167" i="59" s="1"/>
  <c r="A168" i="59" s="1"/>
  <c r="A169" i="59" s="1"/>
  <c r="A170" i="59" s="1"/>
  <c r="A171" i="59" s="1"/>
  <c r="A172" i="59" s="1"/>
  <c r="A173" i="59" s="1"/>
  <c r="A174" i="59" s="1"/>
  <c r="A176" i="59" s="1"/>
  <c r="A177" i="59" s="1"/>
  <c r="A178" i="59" s="1"/>
  <c r="A56" i="55" l="1"/>
  <c r="A58" i="55" s="1"/>
  <c r="A59" i="55" s="1"/>
  <c r="A57" i="55"/>
  <c r="A72" i="55"/>
  <c r="A74" i="55" s="1"/>
  <c r="A75" i="55" s="1"/>
  <c r="A76" i="55" s="1"/>
  <c r="A73" i="55"/>
  <c r="A24" i="55"/>
  <c r="A25" i="55"/>
  <c r="A84" i="55"/>
  <c r="A86" i="55" s="1"/>
  <c r="A87" i="55" s="1"/>
  <c r="A88" i="55" s="1"/>
  <c r="A89" i="55" s="1"/>
  <c r="A90" i="55" s="1"/>
  <c r="A91" i="55" s="1"/>
  <c r="A92" i="55" s="1"/>
  <c r="A93" i="55" s="1"/>
  <c r="A85" i="55"/>
  <c r="A157" i="55"/>
  <c r="A159" i="55" s="1"/>
  <c r="A160" i="55" s="1"/>
  <c r="A161" i="55" s="1"/>
  <c r="A158" i="55"/>
  <c r="A123" i="55"/>
  <c r="A125" i="55" s="1"/>
  <c r="A126" i="55" s="1"/>
  <c r="A127" i="55" s="1"/>
  <c r="A124" i="55"/>
  <c r="A139" i="55"/>
  <c r="A138" i="55"/>
  <c r="A140" i="55" s="1"/>
  <c r="A141" i="55" s="1"/>
  <c r="A142" i="55" s="1"/>
  <c r="A143" i="55" s="1"/>
  <c r="A144" i="55" s="1"/>
  <c r="A37" i="55"/>
  <c r="A39" i="55" s="1"/>
  <c r="A40" i="55" s="1"/>
  <c r="A41" i="55" s="1"/>
  <c r="A42" i="55" s="1"/>
  <c r="A38" i="55"/>
  <c r="A101" i="55"/>
  <c r="A103" i="55" s="1"/>
  <c r="A104" i="55" s="1"/>
  <c r="A105" i="55" s="1"/>
  <c r="A106" i="55" s="1"/>
  <c r="A107" i="55" s="1"/>
  <c r="A108" i="55" s="1"/>
  <c r="A109" i="55" s="1"/>
  <c r="A110" i="55" s="1"/>
  <c r="A102" i="55"/>
  <c r="A174" i="55"/>
  <c r="A176" i="55" s="1"/>
  <c r="A177" i="55" s="1"/>
  <c r="A178" i="55" s="1"/>
  <c r="A175" i="55"/>
  <c r="A175" i="59"/>
  <c r="A73" i="59"/>
  <c r="A139" i="59"/>
  <c r="A85" i="59"/>
  <c r="A124" i="59"/>
  <c r="A57" i="59"/>
  <c r="A158" i="59"/>
  <c r="A102" i="59"/>
  <c r="A38" i="59"/>
  <c r="A24" i="59"/>
  <c r="B115" i="51"/>
  <c r="B116" i="51" s="1"/>
  <c r="B110" i="51"/>
  <c r="B111" i="51" s="1"/>
  <c r="B112" i="51" s="1"/>
  <c r="B109" i="51"/>
  <c r="A108" i="51"/>
  <c r="A109" i="51" s="1"/>
  <c r="A110" i="51" s="1"/>
  <c r="A111" i="51" s="1"/>
  <c r="A112" i="51" s="1"/>
  <c r="A113" i="51" s="1"/>
  <c r="A114" i="51" s="1"/>
  <c r="A115" i="51" s="1"/>
  <c r="A116" i="51" s="1"/>
  <c r="B107" i="51"/>
  <c r="A107" i="51"/>
  <c r="B104" i="51"/>
  <c r="B105" i="51" s="1"/>
  <c r="B103" i="51"/>
  <c r="B99" i="51"/>
  <c r="B100" i="51" s="1"/>
  <c r="B97" i="51"/>
  <c r="B96" i="51"/>
  <c r="B94" i="51"/>
  <c r="B93" i="51"/>
  <c r="B91" i="51"/>
  <c r="A90" i="51"/>
  <c r="A91" i="51" s="1"/>
  <c r="A92" i="51" s="1"/>
  <c r="A93" i="51" s="1"/>
  <c r="A94" i="51" s="1"/>
  <c r="A95" i="51" s="1"/>
  <c r="A96" i="51" s="1"/>
  <c r="A97" i="51" s="1"/>
  <c r="A98" i="51" s="1"/>
  <c r="A99" i="51" s="1"/>
  <c r="A100" i="51" s="1"/>
  <c r="A101" i="51" s="1"/>
  <c r="A102" i="51" s="1"/>
  <c r="A103" i="51" s="1"/>
  <c r="A104" i="51" s="1"/>
  <c r="A105" i="51" s="1"/>
  <c r="B86" i="51"/>
  <c r="B87" i="51" s="1"/>
  <c r="B84" i="51"/>
  <c r="B81" i="51"/>
  <c r="B82" i="51" s="1"/>
  <c r="A81" i="51"/>
  <c r="A82" i="51" s="1"/>
  <c r="A83" i="51" s="1"/>
  <c r="A84" i="51" s="1"/>
  <c r="A85" i="51" s="1"/>
  <c r="A86" i="51" s="1"/>
  <c r="A87" i="51" s="1"/>
  <c r="A88" i="51" s="1"/>
  <c r="B79" i="51"/>
  <c r="B73" i="51"/>
  <c r="B74" i="51" s="1"/>
  <c r="B75" i="51" s="1"/>
  <c r="B76" i="51" s="1"/>
  <c r="B77" i="51" s="1"/>
  <c r="B69" i="51"/>
  <c r="B70" i="51" s="1"/>
  <c r="B71" i="51" s="1"/>
  <c r="A69" i="51"/>
  <c r="A70" i="51" s="1"/>
  <c r="A71" i="51" s="1"/>
  <c r="A72" i="51" s="1"/>
  <c r="A73" i="51" s="1"/>
  <c r="A74" i="51" s="1"/>
  <c r="A75" i="51" s="1"/>
  <c r="A76" i="51" s="1"/>
  <c r="A77" i="51" s="1"/>
  <c r="A78" i="51" s="1"/>
  <c r="A79" i="51" s="1"/>
  <c r="B67" i="51"/>
  <c r="B65" i="51"/>
  <c r="B64" i="51"/>
  <c r="A64" i="51"/>
  <c r="A65" i="51" s="1"/>
  <c r="A66" i="51" s="1"/>
  <c r="A67" i="51" s="1"/>
  <c r="A61" i="51"/>
  <c r="A62" i="51" s="1"/>
  <c r="B60" i="51"/>
  <c r="B61" i="51" s="1"/>
  <c r="B62" i="51" s="1"/>
  <c r="A60" i="51"/>
  <c r="B57" i="51"/>
  <c r="B55" i="51"/>
  <c r="B53" i="51"/>
  <c r="A52" i="51"/>
  <c r="A53" i="51" s="1"/>
  <c r="A54" i="51" s="1"/>
  <c r="A55" i="51" s="1"/>
  <c r="A56" i="51" s="1"/>
  <c r="A57" i="51" s="1"/>
  <c r="A58" i="51" s="1"/>
  <c r="B50" i="51"/>
  <c r="B48" i="51"/>
  <c r="B45" i="51"/>
  <c r="B46" i="51" s="1"/>
  <c r="A44" i="51"/>
  <c r="A45" i="51" s="1"/>
  <c r="A46" i="51" s="1"/>
  <c r="A47" i="51" s="1"/>
  <c r="A48" i="51" s="1"/>
  <c r="A49" i="51" s="1"/>
  <c r="A50" i="51" s="1"/>
  <c r="B39" i="51"/>
  <c r="B40" i="51" s="1"/>
  <c r="B38" i="51"/>
  <c r="B36" i="51"/>
  <c r="B35" i="51"/>
  <c r="A35" i="51"/>
  <c r="A36" i="51" s="1"/>
  <c r="A37" i="51" s="1"/>
  <c r="A38" i="51" s="1"/>
  <c r="A39" i="51" s="1"/>
  <c r="A40" i="51" s="1"/>
  <c r="A41" i="51" s="1"/>
  <c r="A42" i="51" s="1"/>
  <c r="A32" i="51"/>
  <c r="B31" i="51"/>
  <c r="A31" i="51"/>
  <c r="B29" i="51"/>
  <c r="A29" i="51"/>
  <c r="A27" i="51"/>
  <c r="A28" i="51" s="1"/>
  <c r="B25" i="51"/>
  <c r="A25" i="51"/>
  <c r="B23" i="51"/>
  <c r="A23" i="51"/>
  <c r="A24" i="51" s="1"/>
  <c r="B21" i="51"/>
  <c r="B20" i="51"/>
  <c r="A19" i="51"/>
  <c r="A20" i="51" s="1"/>
  <c r="A21" i="51" s="1"/>
  <c r="B18" i="51"/>
  <c r="A18" i="51"/>
  <c r="A16" i="51"/>
  <c r="B15" i="51"/>
  <c r="A15" i="51"/>
  <c r="B13" i="51"/>
  <c r="A12" i="51"/>
  <c r="A13" i="51" s="1"/>
  <c r="A11" i="51"/>
  <c r="B114" i="50"/>
  <c r="B115" i="50" s="1"/>
  <c r="B108" i="50"/>
  <c r="B109" i="50" s="1"/>
  <c r="B110" i="50" s="1"/>
  <c r="B111" i="50" s="1"/>
  <c r="B106" i="50"/>
  <c r="A106" i="50"/>
  <c r="A107" i="50" s="1"/>
  <c r="A108" i="50" s="1"/>
  <c r="A109" i="50" s="1"/>
  <c r="A110" i="50" s="1"/>
  <c r="A111" i="50" s="1"/>
  <c r="A112" i="50" s="1"/>
  <c r="A113" i="50" s="1"/>
  <c r="A114" i="50" s="1"/>
  <c r="A115" i="50" s="1"/>
  <c r="B102" i="50"/>
  <c r="B103" i="50" s="1"/>
  <c r="B104" i="50" s="1"/>
  <c r="B99" i="50"/>
  <c r="B98" i="50"/>
  <c r="B95" i="50"/>
  <c r="B96" i="50" s="1"/>
  <c r="B92" i="50"/>
  <c r="B93" i="50" s="1"/>
  <c r="B90" i="50"/>
  <c r="A89" i="50"/>
  <c r="A90" i="50" s="1"/>
  <c r="A91" i="50" s="1"/>
  <c r="A92" i="50" s="1"/>
  <c r="A93" i="50" s="1"/>
  <c r="A94" i="50" s="1"/>
  <c r="A95" i="50" s="1"/>
  <c r="A96" i="50" s="1"/>
  <c r="A97" i="50" s="1"/>
  <c r="A98" i="50" s="1"/>
  <c r="A99" i="50" s="1"/>
  <c r="A100" i="50" s="1"/>
  <c r="A101" i="50" s="1"/>
  <c r="A102" i="50" s="1"/>
  <c r="A103" i="50" s="1"/>
  <c r="A104" i="50" s="1"/>
  <c r="B85" i="50"/>
  <c r="B86" i="50" s="1"/>
  <c r="B83" i="50"/>
  <c r="A81" i="50"/>
  <c r="A82" i="50" s="1"/>
  <c r="A83" i="50" s="1"/>
  <c r="A84" i="50" s="1"/>
  <c r="A85" i="50" s="1"/>
  <c r="A86" i="50" s="1"/>
  <c r="A87" i="50" s="1"/>
  <c r="B80" i="50"/>
  <c r="B81" i="50" s="1"/>
  <c r="A80" i="50"/>
  <c r="B78" i="50"/>
  <c r="B73" i="50"/>
  <c r="B74" i="50" s="1"/>
  <c r="B75" i="50" s="1"/>
  <c r="B76" i="50" s="1"/>
  <c r="B72" i="50"/>
  <c r="B68" i="50"/>
  <c r="B69" i="50" s="1"/>
  <c r="B70" i="50" s="1"/>
  <c r="A68" i="50"/>
  <c r="A69" i="50" s="1"/>
  <c r="A70" i="50" s="1"/>
  <c r="A71" i="50" s="1"/>
  <c r="A72" i="50" s="1"/>
  <c r="A73" i="50" s="1"/>
  <c r="A74" i="50" s="1"/>
  <c r="A75" i="50" s="1"/>
  <c r="A76" i="50" s="1"/>
  <c r="A77" i="50" s="1"/>
  <c r="A78" i="50" s="1"/>
  <c r="B66" i="50"/>
  <c r="B63" i="50"/>
  <c r="B64" i="50" s="1"/>
  <c r="A63" i="50"/>
  <c r="A64" i="50" s="1"/>
  <c r="A65" i="50" s="1"/>
  <c r="A66" i="50" s="1"/>
  <c r="B59" i="50"/>
  <c r="B60" i="50" s="1"/>
  <c r="B61" i="50" s="1"/>
  <c r="A59" i="50"/>
  <c r="A60" i="50" s="1"/>
  <c r="A61" i="50" s="1"/>
  <c r="B56" i="50"/>
  <c r="B54" i="50"/>
  <c r="B52" i="50"/>
  <c r="A52" i="50"/>
  <c r="A53" i="50" s="1"/>
  <c r="A54" i="50" s="1"/>
  <c r="A55" i="50" s="1"/>
  <c r="A56" i="50" s="1"/>
  <c r="A57" i="50" s="1"/>
  <c r="A51" i="50"/>
  <c r="B49" i="50"/>
  <c r="B47" i="50"/>
  <c r="B45" i="50"/>
  <c r="B44" i="50"/>
  <c r="A43" i="50"/>
  <c r="A44" i="50" s="1"/>
  <c r="A45" i="50" s="1"/>
  <c r="A46" i="50" s="1"/>
  <c r="A47" i="50" s="1"/>
  <c r="A48" i="50" s="1"/>
  <c r="A49" i="50" s="1"/>
  <c r="B37" i="50"/>
  <c r="B38" i="50" s="1"/>
  <c r="B39" i="50" s="1"/>
  <c r="A37" i="50"/>
  <c r="A38" i="50" s="1"/>
  <c r="A39" i="50" s="1"/>
  <c r="A40" i="50" s="1"/>
  <c r="A41" i="50" s="1"/>
  <c r="A35" i="50"/>
  <c r="A36" i="50" s="1"/>
  <c r="B34" i="50"/>
  <c r="B35" i="50" s="1"/>
  <c r="A34" i="50"/>
  <c r="B30" i="50"/>
  <c r="A30" i="50"/>
  <c r="A31" i="50" s="1"/>
  <c r="B28" i="50"/>
  <c r="A26" i="50"/>
  <c r="A27" i="50" s="1"/>
  <c r="A28" i="50" s="1"/>
  <c r="B24" i="50"/>
  <c r="A23" i="50"/>
  <c r="A24" i="50" s="1"/>
  <c r="B22" i="50"/>
  <c r="A22" i="50"/>
  <c r="B19" i="50"/>
  <c r="B20" i="50" s="1"/>
  <c r="B17" i="50"/>
  <c r="A17" i="50"/>
  <c r="A18" i="50" s="1"/>
  <c r="A19" i="50" s="1"/>
  <c r="A20" i="50" s="1"/>
  <c r="B14" i="50"/>
  <c r="A14" i="50"/>
  <c r="A15" i="50" s="1"/>
  <c r="B12" i="50"/>
  <c r="A10" i="50"/>
  <c r="A11" i="50" s="1"/>
  <c r="A12" i="50" s="1"/>
  <c r="B116" i="49"/>
  <c r="B115" i="49"/>
  <c r="B109" i="49"/>
  <c r="B110" i="49" s="1"/>
  <c r="B111" i="49" s="1"/>
  <c r="B112" i="49" s="1"/>
  <c r="B107" i="49"/>
  <c r="A107" i="49"/>
  <c r="A108" i="49" s="1"/>
  <c r="A109" i="49" s="1"/>
  <c r="A110" i="49" s="1"/>
  <c r="A111" i="49" s="1"/>
  <c r="A112" i="49" s="1"/>
  <c r="A113" i="49" s="1"/>
  <c r="A114" i="49" s="1"/>
  <c r="A115" i="49" s="1"/>
  <c r="A116" i="49" s="1"/>
  <c r="B104" i="49"/>
  <c r="B105" i="49" s="1"/>
  <c r="B103" i="49"/>
  <c r="B99" i="49"/>
  <c r="B100" i="49" s="1"/>
  <c r="B96" i="49"/>
  <c r="B97" i="49" s="1"/>
  <c r="B94" i="49"/>
  <c r="B93" i="49"/>
  <c r="B91" i="49"/>
  <c r="A90" i="49"/>
  <c r="A91" i="49" s="1"/>
  <c r="A92" i="49" s="1"/>
  <c r="A93" i="49" s="1"/>
  <c r="A94" i="49" s="1"/>
  <c r="A95" i="49" s="1"/>
  <c r="A96" i="49" s="1"/>
  <c r="A97" i="49" s="1"/>
  <c r="A98" i="49" s="1"/>
  <c r="A99" i="49" s="1"/>
  <c r="A100" i="49" s="1"/>
  <c r="A101" i="49" s="1"/>
  <c r="A102" i="49" s="1"/>
  <c r="A103" i="49" s="1"/>
  <c r="A104" i="49" s="1"/>
  <c r="A105" i="49" s="1"/>
  <c r="B87" i="49"/>
  <c r="B86" i="49"/>
  <c r="B84" i="49"/>
  <c r="B82" i="49"/>
  <c r="B81" i="49"/>
  <c r="A81" i="49"/>
  <c r="A82" i="49" s="1"/>
  <c r="A83" i="49" s="1"/>
  <c r="A84" i="49" s="1"/>
  <c r="A85" i="49" s="1"/>
  <c r="A86" i="49" s="1"/>
  <c r="A87" i="49" s="1"/>
  <c r="A88" i="49" s="1"/>
  <c r="B79" i="49"/>
  <c r="B73" i="49"/>
  <c r="B74" i="49" s="1"/>
  <c r="B75" i="49" s="1"/>
  <c r="B76" i="49" s="1"/>
  <c r="B77" i="49" s="1"/>
  <c r="B70" i="49"/>
  <c r="B71" i="49" s="1"/>
  <c r="B69" i="49"/>
  <c r="A69" i="49"/>
  <c r="A70" i="49" s="1"/>
  <c r="A71" i="49" s="1"/>
  <c r="A72" i="49" s="1"/>
  <c r="A73" i="49" s="1"/>
  <c r="A74" i="49" s="1"/>
  <c r="A75" i="49" s="1"/>
  <c r="A76" i="49" s="1"/>
  <c r="A77" i="49" s="1"/>
  <c r="A78" i="49" s="1"/>
  <c r="A79" i="49" s="1"/>
  <c r="B67" i="49"/>
  <c r="B65" i="49"/>
  <c r="A65" i="49"/>
  <c r="A66" i="49" s="1"/>
  <c r="A67" i="49" s="1"/>
  <c r="B64" i="49"/>
  <c r="A64" i="49"/>
  <c r="B60" i="49"/>
  <c r="B61" i="49" s="1"/>
  <c r="B62" i="49" s="1"/>
  <c r="A60" i="49"/>
  <c r="A61" i="49" s="1"/>
  <c r="A62" i="49" s="1"/>
  <c r="B57" i="49"/>
  <c r="B55" i="49"/>
  <c r="B53" i="49"/>
  <c r="A52" i="49"/>
  <c r="A53" i="49" s="1"/>
  <c r="A54" i="49" s="1"/>
  <c r="A55" i="49" s="1"/>
  <c r="A56" i="49" s="1"/>
  <c r="A57" i="49" s="1"/>
  <c r="A58" i="49" s="1"/>
  <c r="B50" i="49"/>
  <c r="B48" i="49"/>
  <c r="B45" i="49"/>
  <c r="B46" i="49" s="1"/>
  <c r="A45" i="49"/>
  <c r="A46" i="49" s="1"/>
  <c r="A47" i="49" s="1"/>
  <c r="A48" i="49" s="1"/>
  <c r="A49" i="49" s="1"/>
  <c r="A50" i="49" s="1"/>
  <c r="A44" i="49"/>
  <c r="B38" i="49"/>
  <c r="B39" i="49" s="1"/>
  <c r="B40" i="49" s="1"/>
  <c r="B36" i="49"/>
  <c r="A36" i="49"/>
  <c r="A37" i="49" s="1"/>
  <c r="A38" i="49" s="1"/>
  <c r="A39" i="49" s="1"/>
  <c r="A40" i="49" s="1"/>
  <c r="A41" i="49" s="1"/>
  <c r="A42" i="49" s="1"/>
  <c r="B35" i="49"/>
  <c r="A35" i="49"/>
  <c r="A32" i="49"/>
  <c r="B31" i="49"/>
  <c r="A31" i="49"/>
  <c r="B29" i="49"/>
  <c r="A28" i="49"/>
  <c r="A29" i="49" s="1"/>
  <c r="A27" i="49"/>
  <c r="B25" i="49"/>
  <c r="A24" i="49"/>
  <c r="A25" i="49" s="1"/>
  <c r="B23" i="49"/>
  <c r="A23" i="49"/>
  <c r="B21" i="49"/>
  <c r="B20" i="49"/>
  <c r="A19" i="49"/>
  <c r="A20" i="49" s="1"/>
  <c r="A21" i="49" s="1"/>
  <c r="B18" i="49"/>
  <c r="A18" i="49"/>
  <c r="B15" i="49"/>
  <c r="A15" i="49"/>
  <c r="A16" i="49" s="1"/>
  <c r="B13" i="49"/>
  <c r="A11" i="49"/>
  <c r="A12" i="49" s="1"/>
  <c r="A13" i="49" s="1"/>
  <c r="L11" i="52"/>
  <c r="L10" i="52"/>
  <c r="L9" i="52"/>
  <c r="A50" i="40"/>
  <c r="A51" i="40" s="1"/>
  <c r="A52" i="40" s="1"/>
  <c r="A53" i="40" s="1"/>
  <c r="A54" i="40" s="1"/>
  <c r="A55" i="40" s="1"/>
  <c r="A56" i="40" s="1"/>
  <c r="A57" i="40" s="1"/>
  <c r="A58" i="40" s="1"/>
  <c r="A59" i="40" s="1"/>
  <c r="A60" i="40" s="1"/>
  <c r="A61" i="40" s="1"/>
  <c r="A37" i="40"/>
  <c r="A38" i="40" s="1"/>
  <c r="A39" i="40" s="1"/>
  <c r="A40" i="40" s="1"/>
  <c r="A41" i="40" s="1"/>
  <c r="A42" i="40" s="1"/>
  <c r="A43" i="40" s="1"/>
  <c r="A44" i="40" s="1"/>
  <c r="A45" i="40" s="1"/>
  <c r="A46" i="40" s="1"/>
  <c r="A47" i="40" s="1"/>
  <c r="A48" i="40" s="1"/>
  <c r="A24" i="40"/>
  <c r="A25" i="40" s="1"/>
  <c r="A26" i="40" s="1"/>
  <c r="A27" i="40" s="1"/>
  <c r="A28" i="40" s="1"/>
  <c r="A29" i="40" s="1"/>
  <c r="A30" i="40" s="1"/>
  <c r="A31" i="40" s="1"/>
  <c r="A32" i="40" s="1"/>
  <c r="A33" i="40" s="1"/>
  <c r="A34" i="40" s="1"/>
  <c r="A35" i="40" s="1"/>
  <c r="A11" i="40"/>
  <c r="A12" i="40" s="1"/>
  <c r="A13" i="40" s="1"/>
  <c r="A14" i="40" s="1"/>
  <c r="A15" i="40" s="1"/>
  <c r="A16" i="40" s="1"/>
  <c r="A17" i="40" s="1"/>
  <c r="A18" i="40" s="1"/>
  <c r="A19" i="40" s="1"/>
  <c r="A20" i="40" s="1"/>
  <c r="A21" i="40" s="1"/>
  <c r="A22" i="40" s="1"/>
  <c r="A62" i="41"/>
  <c r="A63" i="41" s="1"/>
  <c r="A64" i="41" s="1"/>
  <c r="A65" i="41" s="1"/>
  <c r="A66" i="41" s="1"/>
  <c r="A67" i="41" s="1"/>
  <c r="A68" i="41" s="1"/>
  <c r="A69" i="41" s="1"/>
  <c r="A70" i="41" s="1"/>
  <c r="A71" i="41" s="1"/>
  <c r="A72" i="41" s="1"/>
  <c r="A73" i="41" s="1"/>
  <c r="A74" i="41" s="1"/>
  <c r="A75" i="41" s="1"/>
  <c r="A76" i="41" s="1"/>
  <c r="A77" i="41" s="1"/>
  <c r="A45" i="41"/>
  <c r="A46" i="41" s="1"/>
  <c r="A47" i="41" s="1"/>
  <c r="A48" i="41" s="1"/>
  <c r="A49" i="41" s="1"/>
  <c r="A50" i="41" s="1"/>
  <c r="A51" i="41" s="1"/>
  <c r="A52" i="41" s="1"/>
  <c r="A53" i="41" s="1"/>
  <c r="A54" i="41" s="1"/>
  <c r="A55" i="41" s="1"/>
  <c r="A56" i="41" s="1"/>
  <c r="A57" i="41" s="1"/>
  <c r="A58" i="41" s="1"/>
  <c r="A59" i="41" s="1"/>
  <c r="A60" i="41" s="1"/>
  <c r="A28" i="41"/>
  <c r="A29" i="41" s="1"/>
  <c r="A30" i="41" s="1"/>
  <c r="A31" i="41" s="1"/>
  <c r="A32" i="41" s="1"/>
  <c r="A33" i="41" s="1"/>
  <c r="A34" i="41" s="1"/>
  <c r="A35" i="41" s="1"/>
  <c r="A36" i="41" s="1"/>
  <c r="A37" i="41" s="1"/>
  <c r="A38" i="41" s="1"/>
  <c r="A39" i="41" s="1"/>
  <c r="A40" i="41" s="1"/>
  <c r="A41" i="41" s="1"/>
  <c r="A42" i="41" s="1"/>
  <c r="A43" i="41" s="1"/>
  <c r="A11" i="41"/>
  <c r="A12" i="41" s="1"/>
  <c r="A13" i="41" s="1"/>
  <c r="A14" i="41" s="1"/>
  <c r="A15" i="41" s="1"/>
  <c r="A16" i="41" s="1"/>
  <c r="A17" i="41" s="1"/>
  <c r="A18" i="41" s="1"/>
  <c r="A19" i="41" s="1"/>
  <c r="A20" i="41" s="1"/>
  <c r="A21" i="41" s="1"/>
  <c r="A22" i="41" s="1"/>
  <c r="A23" i="41" s="1"/>
  <c r="A24" i="41" s="1"/>
  <c r="A25" i="41" s="1"/>
  <c r="A26" i="41" s="1"/>
  <c r="B50" i="2"/>
</calcChain>
</file>

<file path=xl/sharedStrings.xml><?xml version="1.0" encoding="utf-8"?>
<sst xmlns="http://schemas.openxmlformats.org/spreadsheetml/2006/main" count="1741" uniqueCount="402">
  <si>
    <t>Total</t>
  </si>
  <si>
    <t>20-24</t>
  </si>
  <si>
    <t>25-29</t>
  </si>
  <si>
    <t>30-34</t>
  </si>
  <si>
    <t>35-39</t>
  </si>
  <si>
    <t>40-44</t>
  </si>
  <si>
    <t>45-49</t>
  </si>
  <si>
    <t>50-54</t>
  </si>
  <si>
    <t>55-59</t>
  </si>
  <si>
    <t>60-64</t>
  </si>
  <si>
    <t>Unknown</t>
  </si>
  <si>
    <t>Definitions and data notes</t>
  </si>
  <si>
    <t>Contents:</t>
  </si>
  <si>
    <t>19 years and under</t>
  </si>
  <si>
    <t>65 years and over</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</si>
  <si>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</si>
  <si>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ANZSOC</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</si>
  <si>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</si>
  <si>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</si>
  <si>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</si>
  <si>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</si>
  <si>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</si>
  <si>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</si>
  <si>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</si>
  <si>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</si>
  <si>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</si>
  <si>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</si>
  <si>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</si>
  <si>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</si>
  <si>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</si>
  <si>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</si>
  <si>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</si>
  <si>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</si>
  <si>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Offence type (ANZSOC division)</t>
  </si>
  <si>
    <t>Failure to answer bail</t>
  </si>
  <si>
    <t>Charge outcome year</t>
  </si>
  <si>
    <t>Bail</t>
  </si>
  <si>
    <t>This data uses the charge outcome year of each charge (eg the year that a charge is convicted).</t>
  </si>
  <si>
    <r>
      <t xml:space="preserve">The Australian and New Zealand Standard Offence Classification is used to categorise offences into 16 divisions, within which subdivisions and groups exist. </t>
    </r>
    <r>
      <rPr>
        <u/>
        <sz val="9"/>
        <color rgb="FF0000FF"/>
        <rFont val="Calibri"/>
        <family val="2"/>
        <scheme val="minor"/>
      </rPr>
      <t>More information on ANZSOC can be obtained from: abs.gov.au/ausstats/abs@.nsf/mf/1234.0</t>
    </r>
  </si>
  <si>
    <t>Data warehouse updated in 2016</t>
  </si>
  <si>
    <t xml:space="preserve">This data counts a person once per calendar year. Year is the calender year of the charge outcome. </t>
  </si>
  <si>
    <t>Female</t>
  </si>
  <si>
    <t>Male</t>
  </si>
  <si>
    <t>European</t>
  </si>
  <si>
    <t>Pacific Peoples</t>
  </si>
  <si>
    <t>Gender</t>
  </si>
  <si>
    <t>Ethnicity</t>
  </si>
  <si>
    <t>Age</t>
  </si>
  <si>
    <t>Māori</t>
  </si>
  <si>
    <t>Other</t>
  </si>
  <si>
    <t>Organisation</t>
  </si>
  <si>
    <t>From 29 April 2016, we source courts data from the Enterprise Data Warehouse (EDW), rather than the justice sector data warehouse (ISIS) used in previous years. Changes in data processing may cause small differences if you compare current output with similar results produced before 29 April 2016.</t>
  </si>
  <si>
    <t>Year offence committed</t>
  </si>
  <si>
    <t>People who failed to answer bail</t>
  </si>
  <si>
    <t>Total charged</t>
  </si>
  <si>
    <t>% of people charged</t>
  </si>
  <si>
    <t>% of people remanded on bail</t>
  </si>
  <si>
    <t>Number of people</t>
  </si>
  <si>
    <t>Remanded on bail</t>
  </si>
  <si>
    <t>-</t>
  </si>
  <si>
    <t>011: Murder</t>
  </si>
  <si>
    <t>012: Attempted murder</t>
  </si>
  <si>
    <t>013: Manslaughter and driving causing death</t>
  </si>
  <si>
    <t>021: Assault</t>
  </si>
  <si>
    <t>029: Other acts intended to cause injury</t>
  </si>
  <si>
    <t>031: Sexual assault</t>
  </si>
  <si>
    <t>032: Non-assaultive sexual offences</t>
  </si>
  <si>
    <t>041: Dangerous or negligent operation of a vehicle</t>
  </si>
  <si>
    <t>049: Other dangerous or negligent acts endangering persons</t>
  </si>
  <si>
    <t>051: Abduction and kidnapping</t>
  </si>
  <si>
    <t>052: Deprivation of liberty/false imprisonment</t>
  </si>
  <si>
    <t>053: Harassment and threatening behaviour</t>
  </si>
  <si>
    <t>061: Robbery</t>
  </si>
  <si>
    <t>062: Blackmail and extortion</t>
  </si>
  <si>
    <t>071: Unlawful entry with intent/burglary, break and enter</t>
  </si>
  <si>
    <t>081: Motor vehicle theft and related offences</t>
  </si>
  <si>
    <t>082: Theft (except motor vehicles)</t>
  </si>
  <si>
    <t>083: Receive or handle proceeds of crime</t>
  </si>
  <si>
    <t>084: Illegal use of property (except motor vehicles)</t>
  </si>
  <si>
    <t>091: Obtain benefit by deception</t>
  </si>
  <si>
    <t>092: Forgery and counterfeiting</t>
  </si>
  <si>
    <t>093: Deceptive business/government practices</t>
  </si>
  <si>
    <t>099: Other fraud and deception offences</t>
  </si>
  <si>
    <t>101: Import or export illicit drugs</t>
  </si>
  <si>
    <t>102: Deal or traffic in illicit drugs</t>
  </si>
  <si>
    <t>103: Manufacture or cultivate illicit drugs</t>
  </si>
  <si>
    <t>104: Possess and/or use illicit drugs</t>
  </si>
  <si>
    <t>109: Other illicit drug offences</t>
  </si>
  <si>
    <t>112: Regulated weapons/explosives offences</t>
  </si>
  <si>
    <t>121: Property damage</t>
  </si>
  <si>
    <t>122: Environmental pollution</t>
  </si>
  <si>
    <t>131: Disorderly conduct</t>
  </si>
  <si>
    <t>132: Regulated public order offences</t>
  </si>
  <si>
    <t>133: Offensive conduct</t>
  </si>
  <si>
    <t>141: Driver licence offences</t>
  </si>
  <si>
    <t>142: Vehicle registration and roadworthiness offences</t>
  </si>
  <si>
    <t>143: Regulatory driving offences</t>
  </si>
  <si>
    <t>144: Pedestrian offences</t>
  </si>
  <si>
    <t>151: Breach of custodial order offences</t>
  </si>
  <si>
    <t>152: Breach of community-based order</t>
  </si>
  <si>
    <t>153: Breach of violence and non-violence orders</t>
  </si>
  <si>
    <t>154: Offences against government operations</t>
  </si>
  <si>
    <t>155: Offences against government security</t>
  </si>
  <si>
    <t>156: Offences against justice procedures</t>
  </si>
  <si>
    <t>161: Defamation, libel and privacy offences</t>
  </si>
  <si>
    <t>162: Public health and safety offences</t>
  </si>
  <si>
    <t>163: Commercial/industry/financial regulation</t>
  </si>
  <si>
    <t>169: Other miscellaneous offences</t>
  </si>
  <si>
    <t>Murder</t>
  </si>
  <si>
    <t>Attempted murder</t>
  </si>
  <si>
    <t>Manslaughter</t>
  </si>
  <si>
    <t>Driving causing death</t>
  </si>
  <si>
    <t>Common assault</t>
  </si>
  <si>
    <t>Aggravated sexual assault</t>
  </si>
  <si>
    <t>Non-aggravated sexual assault</t>
  </si>
  <si>
    <t>Non-assaultive sexual offences against a child</t>
  </si>
  <si>
    <t>Child pornography offences</t>
  </si>
  <si>
    <t>Driving under the influence of alcohol or other substance</t>
  </si>
  <si>
    <t>Dangerous or negligent operation (driving) of a vehicle</t>
  </si>
  <si>
    <t>Neglect or ill-treatment of persons under care</t>
  </si>
  <si>
    <t>Other dangerous or negligent acts endangering persons</t>
  </si>
  <si>
    <t>Abduction and kidnapping</t>
  </si>
  <si>
    <t>Deprivation of liberty/false imprisonment</t>
  </si>
  <si>
    <t>Harassment and private nuisance</t>
  </si>
  <si>
    <t>Threatening behaviour</t>
  </si>
  <si>
    <t>Aggravated robbery</t>
  </si>
  <si>
    <t>Non-aggravated robbery</t>
  </si>
  <si>
    <t>Blackmail and extortion</t>
  </si>
  <si>
    <t>Unlawful entry with intent/burglary, break and enter</t>
  </si>
  <si>
    <t>Theft of a motor vehicle</t>
  </si>
  <si>
    <t>Illegal use of a motor vehicle</t>
  </si>
  <si>
    <t>Theft of motor vehicle parts or contents</t>
  </si>
  <si>
    <t>Theft from a person (excluding by force)</t>
  </si>
  <si>
    <t>Theft of intellectual property</t>
  </si>
  <si>
    <t>Theft from retail premises</t>
  </si>
  <si>
    <t>Receive or handle proceeds of crime</t>
  </si>
  <si>
    <t>Illegal use of property (except motor vehicles)</t>
  </si>
  <si>
    <t>Obtain benefit by deception</t>
  </si>
  <si>
    <t>Counterfeiting of currency</t>
  </si>
  <si>
    <t>Forgery of documents</t>
  </si>
  <si>
    <t>Possess equipment to make false/illegal instrument</t>
  </si>
  <si>
    <t>Fraudulent trade practices</t>
  </si>
  <si>
    <t>Misrepresentation of professional status</t>
  </si>
  <si>
    <t>Dishonest conversion</t>
  </si>
  <si>
    <t>Deal or traffic in illicit drugs - commercial quantity</t>
  </si>
  <si>
    <t>Manufacture illicit drugs</t>
  </si>
  <si>
    <t>Cultivate illicit drugs</t>
  </si>
  <si>
    <t>Possess illicit drugs</t>
  </si>
  <si>
    <t>Use illicit drugs</t>
  </si>
  <si>
    <t>Unlawfully obtain or possess regulated weapons/explosives</t>
  </si>
  <si>
    <t>Misuse of regulated weapons/explosives</t>
  </si>
  <si>
    <t>Deal or traffic regulated weapons/explosives offences</t>
  </si>
  <si>
    <t>Property damage by fire or explosion</t>
  </si>
  <si>
    <t>Graffiti</t>
  </si>
  <si>
    <t>Water pollution offences</t>
  </si>
  <si>
    <t>Trespass</t>
  </si>
  <si>
    <t>Criminal intent</t>
  </si>
  <si>
    <t>Riot and affray</t>
  </si>
  <si>
    <t>Liquor and tobacco offences</t>
  </si>
  <si>
    <t>Censorship offences</t>
  </si>
  <si>
    <t>Prostitution offences</t>
  </si>
  <si>
    <t>Offences against public order sexual standards</t>
  </si>
  <si>
    <t>Consumption of legal substances in regulated spaces</t>
  </si>
  <si>
    <t>Offensive language</t>
  </si>
  <si>
    <t>Cruelty to animals</t>
  </si>
  <si>
    <t>Drive while licence disqualified or suspended</t>
  </si>
  <si>
    <t>Drive without a licence</t>
  </si>
  <si>
    <t>Registration offences</t>
  </si>
  <si>
    <t>Roadworthiness offences</t>
  </si>
  <si>
    <t>Exceed the prescribed content of alcohol or other substance limit</t>
  </si>
  <si>
    <t>Exceed the legal speed limit</t>
  </si>
  <si>
    <t>Pedestrian offences</t>
  </si>
  <si>
    <t>Breach of custody offences</t>
  </si>
  <si>
    <t>Breach of home detention</t>
  </si>
  <si>
    <t>Breach of community service order</t>
  </si>
  <si>
    <t>Breach of parole</t>
  </si>
  <si>
    <t>Breach of violence order</t>
  </si>
  <si>
    <t>Breach of non-violence order</t>
  </si>
  <si>
    <t>Resist or hinder government official (excluding police officer, justice official or government security officer)</t>
  </si>
  <si>
    <t>Immigration offences</t>
  </si>
  <si>
    <t>Subvert the course of justice</t>
  </si>
  <si>
    <t>Resist or hinder police officer or justice official</t>
  </si>
  <si>
    <t>Prison regulation offences</t>
  </si>
  <si>
    <t>Defamation and libel</t>
  </si>
  <si>
    <t>Offences against privacy</t>
  </si>
  <si>
    <t>Transport regulation offences</t>
  </si>
  <si>
    <t>Dangerous substances offences</t>
  </si>
  <si>
    <t>Licit drug offences</t>
  </si>
  <si>
    <t>Commercial/industry/financial regulation</t>
  </si>
  <si>
    <t>Environmental regulation offences</t>
  </si>
  <si>
    <t>Import/export regulations</t>
  </si>
  <si>
    <t>ANZSOC subdivision</t>
  </si>
  <si>
    <t>ANZSOC group</t>
  </si>
  <si>
    <t>Choose which divisions to 
show or hide</t>
  </si>
  <si>
    <t>Choose which subdivisions to show or hide</t>
  </si>
  <si>
    <t>Choose which groups to show or hide</t>
  </si>
  <si>
    <t>Difference</t>
  </si>
  <si>
    <t>Total convicted charges</t>
  </si>
  <si>
    <t>People remanded on bail or at large</t>
  </si>
  <si>
    <t>EM bail</t>
  </si>
  <si>
    <t>At large</t>
  </si>
  <si>
    <t>Remand type</t>
  </si>
  <si>
    <t>Bail (including EM bail)</t>
  </si>
  <si>
    <t>Published 19 March 2019</t>
  </si>
  <si>
    <t>Choose which remand
types to show or hide</t>
  </si>
  <si>
    <t>Choose which offence types to show or hide</t>
  </si>
  <si>
    <t>Total bail</t>
  </si>
  <si>
    <t>% change  2016 to 2017</t>
  </si>
  <si>
    <t>% in 2017</t>
  </si>
  <si>
    <t>Total bail or at large</t>
  </si>
  <si>
    <t>Most serious offence type (ANZSOC division)</t>
  </si>
  <si>
    <t>Choose which offence
types to show or hide</t>
  </si>
  <si>
    <t>Offence type (ANZSOC division) of offence committed while remanded on bail or at large</t>
  </si>
  <si>
    <t>&lt;1%</t>
  </si>
  <si>
    <t>Regulated weapons/explosives offences, nec</t>
  </si>
  <si>
    <t>Other fraud and deception offences, nec</t>
  </si>
  <si>
    <t>Import or export illicit drugs nfd</t>
  </si>
  <si>
    <t>Deal or traffic in illicit drugs nfd</t>
  </si>
  <si>
    <t>Other illicit drug offences, nec</t>
  </si>
  <si>
    <t>Property damage, nec</t>
  </si>
  <si>
    <t>Environmental pollution, nec</t>
  </si>
  <si>
    <t>Disorderly conduct, nec</t>
  </si>
  <si>
    <t>Regulated public order offences, nec</t>
  </si>
  <si>
    <t>Driver licence offences, nec</t>
  </si>
  <si>
    <t>Regulatory driving offences, nec</t>
  </si>
  <si>
    <t>Assault nfd</t>
  </si>
  <si>
    <t>150: Offences against justice procedures, government security and government operations nfd</t>
  </si>
  <si>
    <t>Offences against justice procedures, government security and government operations nfd</t>
  </si>
  <si>
    <t>Breach of violence and non-violence orders nfd</t>
  </si>
  <si>
    <t>Public health and safety offences nfd</t>
  </si>
  <si>
    <t>Other acts intended to cause injury, nec</t>
  </si>
  <si>
    <t>Non-assaultive sexual offences, nec</t>
  </si>
  <si>
    <t>Theft (except motor vehicles), nec</t>
  </si>
  <si>
    <t>Breach of community-based order, nec</t>
  </si>
  <si>
    <t>Offences against government operations, nec</t>
  </si>
  <si>
    <t>Offences against government security, nec</t>
  </si>
  <si>
    <t>Offences against justice procedures, nec</t>
  </si>
  <si>
    <t>Public health and safety offences, nec</t>
  </si>
  <si>
    <t>Other miscellaneous offences, nec</t>
  </si>
  <si>
    <t>Example interpretation: In 2017, for both remand types the most frequent offence types committed were 'traffic and vehicle regulatory offences' (28% for 'at large' and 16% for 'bail'), offences against justice (such as breach of community sentence) (20% for 'at large' and 18% for 'bail'), and theft offences (15% for 'at large' and 19% for 'bail').</t>
  </si>
  <si>
    <t>Example interpretation: In 2017, for both remand types the most serious offence types committed were most frequently 'traffic and vehicle regulatory offences' (31% for 'at large' and 18% for 'bail'), offences against justice (such as breach of community sentence) (22% for 'at large' and 19% for 'bail'), theft offences (15% for 'at large' and 16% for 'bail'), and assault offences ('acts intended to cause injury'; 10% for 'at large' and 15% for 'bail').</t>
  </si>
  <si>
    <t>Most serious offence committed while remanded on bail or at large</t>
  </si>
  <si>
    <t>Remand offence year</t>
  </si>
  <si>
    <t>Most serious remand offence</t>
  </si>
  <si>
    <t xml:space="preserve">15: Offences against justice </t>
  </si>
  <si>
    <t>% in 2018</t>
  </si>
  <si>
    <t>Example interpretation: In 2018, 5,270 people were convicted of failing to answer bail, which was similar to the number of peope convicted in 2017. In 2018, 74% of people convicted were male (3,885 people), 62% were Māori (3,280 people) and 58% were aged under 30 years (3,057 people).</t>
  </si>
  <si>
    <t>Remanded at large</t>
  </si>
  <si>
    <t>% of people remanded at large</t>
  </si>
  <si>
    <t>15: Offences against justice</t>
  </si>
  <si>
    <t>14: Traffic and vehicle regulatory</t>
  </si>
  <si>
    <t>16: Miscellaneous</t>
  </si>
  <si>
    <t>06: Robbery, extortion and related</t>
  </si>
  <si>
    <t>09: Fraud, deception and related</t>
  </si>
  <si>
    <t>03: Sexual assault and related</t>
  </si>
  <si>
    <t>01: Homicide and related</t>
  </si>
  <si>
    <t>07: Unlawful entry/burglary</t>
  </si>
  <si>
    <t>11: Weapons and explosives</t>
  </si>
  <si>
    <t>05: Abduction, harassment</t>
  </si>
  <si>
    <t>04: Dangerous or negligent acts</t>
  </si>
  <si>
    <t>12: Property damage, environmental</t>
  </si>
  <si>
    <t>All convicted charges</t>
  </si>
  <si>
    <t>% of all convicted charges</t>
  </si>
  <si>
    <t>Summary of people remanded on bail or at large</t>
  </si>
  <si>
    <t>Table 3a: Number of people convicted of offending while on bail or at large, by remand type and offence type, 2008 - 2017</t>
  </si>
  <si>
    <t>Table 3d: Number of people convicted of offending while on bail or at large, by remand type and age group, 2008 - 2017</t>
  </si>
  <si>
    <t>Note that the majority of people remanded on 'bail' or 'at large' for 'homicide and related offences' since 2012 relate to offences for 'driving causing death', not murder offences.</t>
  </si>
  <si>
    <t>Remand</t>
  </si>
  <si>
    <t>When a person is remanded 'at large' they are free to go (without any conditions) until their next court appearance.</t>
  </si>
  <si>
    <t>Remand offence</t>
  </si>
  <si>
    <t>Remand year</t>
  </si>
  <si>
    <t>Number of people remanded on bail or at large</t>
  </si>
  <si>
    <t>People who offended while remanded on bail or at large</t>
  </si>
  <si>
    <t>Offence committed while remanded on bail or at large</t>
  </si>
  <si>
    <t>Number of people who offended while remanded on bail or at large</t>
  </si>
  <si>
    <t>Offences committed while remanded on bail or at large</t>
  </si>
  <si>
    <t>The offence the person committed while remanded on 'bail' or 'at large'.
Data is providing using ANZSOC divisions, subdivisions and groups. Only the most serious offence per person each year is shown.
Only convicted offences are counted as offences that have been committed. Offences with other types of proved outcome (such as Youth Court proved, discharge without conviction, Youth Court discharge and adult diversion) are not included.
Convicted charges for 'failure to answer bail' are not included as offences committed while remanded on 'bail' as these offences are essentially administrative offences that would not have occurred if the person was not remanded on 'bail'.</t>
  </si>
  <si>
    <t>Remand offence and offence committed while on remand</t>
  </si>
  <si>
    <t>The year the most serious remand offence was filed in court (between 2008 and 2017).</t>
  </si>
  <si>
    <t>Table 5: Number of people convicted of failing to answer bail, by gender, ethnicity and age, 2009 - 2018</t>
  </si>
  <si>
    <t>Gender, ethnicity and age</t>
  </si>
  <si>
    <t>Gender, ethnicity and age information originates from Police. A small number of records in the Ministry of Justice database are missing some details. Blank or missing details are labelled as Unknown.</t>
  </si>
  <si>
    <t>Summary 1 of offences committed while remanded on bail or at large</t>
  </si>
  <si>
    <t>Figure 2.2a: Percentage of convicted charges and convicted charges committed while remanded at large in 2017, by offence type</t>
  </si>
  <si>
    <t>Figure 2.2b: Percentage of convicted charges and convicted charges committed while remanded on bail in 2017, by offence type</t>
  </si>
  <si>
    <t>Summary 1 of  people who offended while remanded on bail or at large</t>
  </si>
  <si>
    <t>Figure 1: Number of people on bail or at large, by remand type, 2008 - 2017</t>
  </si>
  <si>
    <t>Back to contents page</t>
  </si>
  <si>
    <t>Note that 'EM bail' is a subset of 'bail'. 'Bail' and 'EM bail' should not be added together as this will over count the total number of people on 'bail'.</t>
  </si>
  <si>
    <t>Data for people with charges filed in 2018 cannot be provided as not all these people will have had the opportunity to be considered for remand on 'bail' or 'at large' by 31 December 2018.</t>
  </si>
  <si>
    <t>Table 1a: Number of people on bail or at large, by remand type and offence, 2008 - 2017</t>
  </si>
  <si>
    <t>Table 1b: Number of people on bail or at large, by remand type and gender, 2008 - 2017</t>
  </si>
  <si>
    <t>Table 1c: Number of people on bail or at large, by remand type and ethnicity, 2008 - 2017</t>
  </si>
  <si>
    <t>Table 1d: Number of people on bail or at large, by remand type and age, 2008 - 2017</t>
  </si>
  <si>
    <t>Age is the person's age at the offence date of the most serious offence they were on 'bail' or 'at large' for.</t>
  </si>
  <si>
    <t>Table 2.1: Number of convicted charges for offending while on bail or at large, by remand type and year offence committed, 2008 - 2017</t>
  </si>
  <si>
    <t>Convicted charges for 'failure to answer bail' are not included.</t>
  </si>
  <si>
    <t>Only convicted offences with a charge outcome on or before 31 December 2018 are counted. Data for 2018 cannot be provided as people accused of committing offences while on 'bail' or 'at large' may still be waiting for their outcome to be decided in court.</t>
  </si>
  <si>
    <t>Year is the calendar year the offence committed while on 'bail' or 'at large' occurred.</t>
  </si>
  <si>
    <t>Figure 2.1: Number of convicted charges for offending while on bail or at large, by remand type and year offence committed, 2008 - 2017</t>
  </si>
  <si>
    <t>Example interpretation: In 2017, 31,110 offences were committed while people were on 'bail' or 'at large'; 27,562 were committed while people were on 'bail' and 3,548 were committed while people were 'at large'. The total number of convicted charges decreased 4% from 2016.</t>
  </si>
  <si>
    <t xml:space="preserve">Example interpretation:
The overall  pattern of offences committed while on 'bail' in 2017 is similar to the pattern of all convicted offences - except for theft offences which is higher (19% of offences committed while on 'bail' compared to 11% of all convicted charges). 
In general, offences committed while on 'bail' are no more or less serious than the general pattern of offences committed in New Zealand annually.
</t>
  </si>
  <si>
    <t>Table 2.2a: Number and percentage of convicted charges and convicted charges committed while at large in 2017, by offence type</t>
  </si>
  <si>
    <t>Table 2.2b: Number and percentage of convicted charges and convicted charges committed while on bail in 2017, by offence type</t>
  </si>
  <si>
    <t xml:space="preserve"> Convicted charges committed while at large</t>
  </si>
  <si>
    <t xml:space="preserve"> % of convicted charges committed while at large</t>
  </si>
  <si>
    <t xml:space="preserve"> Convicted charges committed while on bail</t>
  </si>
  <si>
    <t xml:space="preserve"> % of convicted charges committed while on bail</t>
  </si>
  <si>
    <t>Table 2a: Number of convicted charges for offending while on bail or at large, by remand type, offence type (ANZSOC division) and year offence committed, 2008 - 2017</t>
  </si>
  <si>
    <t>Year is the calendar year the offence committed while on 'bail' or 'at large' occurred.</t>
  </si>
  <si>
    <t>Table 2b: Total number of convicted charges for offending while on bail or at large, by offence type (ANZSOC group) and year offence committed, 2008 - 2017</t>
  </si>
  <si>
    <t>Table 2c: Number of convicted charges for offending while at large, by offence type (ANZSOC group) and year offence committed, 2008 - 2017</t>
  </si>
  <si>
    <t>Year is the calendar year the offence committed while 'at large' occurred.</t>
  </si>
  <si>
    <t>In the names of ANZSOC subdivisions and groups, 'nfd' means 'not further defined' and 'nec' means 'not elsewhere classified'.</t>
  </si>
  <si>
    <t>Only convicted offences with a charge outcome on or before 31 December 2018 are counted. Data for 2018 cannot be provided as people accused of committing offences while 'at large' may still be waiting for their outcome to be decided in court.</t>
  </si>
  <si>
    <t>Table 2d: Number of convicted charges for offending while on bail, by offence type (ANZSOC group) and year offence committed, 2008 - 2017</t>
  </si>
  <si>
    <t>Year is the calendar year the offence committed while on 'bail' occurred.</t>
  </si>
  <si>
    <t>Only convicted offences with a charge outcome on or before 31 December 2018 are counted. Data for 2018 cannot be provided as people accused of committing offences while on 'bail' may still be waiting for their outcome to be decided in court.</t>
  </si>
  <si>
    <t>Table 3.1: Number of people convicted of offending while on bail or at large, 2008 - 2017</t>
  </si>
  <si>
    <t>Each remand type is calculated independently (eg if a person was 'at large' and offended at one point during a year and was also on 'bail' and offended at another point during the year they will be counted in both 'bail' and 'at large', in addition to the overall total). These should not be added together as it may over count the total number of people convicted of offending while on 'bail' or 'at large'.</t>
  </si>
  <si>
    <t>Convicted charges for 'failure to answer bail' are not included.</t>
  </si>
  <si>
    <t>Figure 3.1: Number of people convicted of offending while on bail or at large, 2008 - 2017</t>
  </si>
  <si>
    <t>This data counts a person once per calendar year. Their most serious offence committed while on 'bail' or 'at large' is counted each year. The year is when the offence committed while on 'bail' or 'at large' occurred.</t>
  </si>
  <si>
    <t>Example interpretation:
In 2017, 11,757 people in total were convicted of offending while on 'bail' or 'at large'; 2,105 people were convicted of offending while 'at large' and 10,345 people were convicted of offending while on 'bail' (the counts for 'at large' and 'bail' were calculated independently so do not add to the overall total).</t>
  </si>
  <si>
    <t>Table 3.2a: Number of people charged, at large and who offended while at large, 2008 - 2017</t>
  </si>
  <si>
    <t>The total number of people charged and 'at large' counts a person once per calendar year the charge was filed in court. For people who offended while 'at large', year is the year the offence committed while 'at large' occurred.</t>
  </si>
  <si>
    <t>Offended while at large</t>
  </si>
  <si>
    <t>Table 3.2b: Percentage change each year for number of people charged, at large and who offended while at large, 2008 - 2017</t>
  </si>
  <si>
    <t>Figure 3.2a: Number of people charged, at large and who offended while at large, 2008 - 2017</t>
  </si>
  <si>
    <t>Table 3.2c: Number of people who offended while at large as a percentage of people charged and at large, 2008 - 2017</t>
  </si>
  <si>
    <t>Figure 3.2b: People who offended while at large as a percentage of people charged and at large, 2008 - 2017</t>
  </si>
  <si>
    <t>Table 3.2d: Number of people charged, on bail and who offended while on bail, 2008 - 2017</t>
  </si>
  <si>
    <t>The total number of people charged and on 'bail' counts a person once per calendar year the charge was filed in court. For people who offended while on 'bail', year is the year the offence committed while on 'bail' occurred.</t>
  </si>
  <si>
    <t>Offended while on bail</t>
  </si>
  <si>
    <t>Table 3.2e: Percentage change each year for number of people charged, on bail and who offended while on bail, 2008 - 2017</t>
  </si>
  <si>
    <t>Figure 3.2c: Number of people charged, on bail and who offended while on bail, 2008 - 2017</t>
  </si>
  <si>
    <t>Table 3.2f: Number of people who offended while on bail as a percentage of people charged and on bail, 2008 - 2017</t>
  </si>
  <si>
    <t>Figure 3.2d: People who offended while on bail as a percentage of people charged and on bail, 2008 - 2017</t>
  </si>
  <si>
    <t>Example interpretation:
The trend for the number of people 'at large' is similar to the number of people charged each year. This peaked in 2009 before decreasing over the following four years and remaining stable until 2017.
Similarly, the number of people who offended while 'at large' peaked in 2009 and decreased over the five subsequent years (eg by 7% - 21% each year). However, in 2015 and 2016 the number increased (by 1% in 2015 and 9% in 2016). Then, over the last year the number of people who offended while 'at large' decreased 9%.</t>
  </si>
  <si>
    <t>This data counts a person once per calendar year. Their most serious offence committed while on 'bail' or 'at large' is counted each year. Year is when the offence committed while on 'bail' or 'at large' occurred.</t>
  </si>
  <si>
    <t>Convicted charges for 'failure to answer bail' (which are categorised in division 15: Offences against justice procedures, government security and government operations) are not included.</t>
  </si>
  <si>
    <t>Table 3b: Number of people convicted of offending while on bail or at large, by remand type and gender, 2008 - 2017</t>
  </si>
  <si>
    <t>This data counts a person once per calendar year. Their most serious offence committed while on 'bail' or 'at large' is counted each year. Year is when the offence committed while on 'bail' or 'at large' occurred.</t>
  </si>
  <si>
    <t>Only convicted offences with a charge outcome on or before 31 December 2018 are counted. Data for 2018 cannot be provided as people accused of committing offences while on 'bail' or 'at large' may still be waiting for their outcome to be decided in court.</t>
  </si>
  <si>
    <t>Example interpretation: Most people convicted of offending while on 'bail' or 'at large' are male (82% in 2017). For those convicted of offending while 'at large', 79% of people in 2017 were male and 21% were female. For those convicted of offending while on 'bail', 82% of people in 2017 were male and 18% were female.</t>
  </si>
  <si>
    <t>Table 3c: Number of people convicted of offending while on bail or at large, by remand type and ethnicity, 2008 - 2017</t>
  </si>
  <si>
    <t>Example interpretation: About half of people convicted of offending while on 'bail' or 'at large' are Māori (52% in 2017) and about one-third are European (34% in 2017).</t>
  </si>
  <si>
    <t>Table 4a: Number of people convicted of offending while at large, by remand offence year, remand offence type, and offence type committed while at large, 2008 - 2017</t>
  </si>
  <si>
    <t>This data shows the most serious offence for people 'at large' each year between 2008 and 2017, who where convicted of offending while 'at large' for that offence; the most serious offence that they committed while 'at large' is also shown.</t>
  </si>
  <si>
    <t>The remand offence year is the year the most serious remand offence was filed in court. Only remand offences filed between 2008 and 2017 are shown. Some people who offended while 'at large' between 2008 and 2017 were charged with the remand offence prior to 2008. This means that the total number of people in this table does not equal the total number of people who offended while 'at large' from 2008 to 2017.</t>
  </si>
  <si>
    <t>Example interpretation: For people 'at large' in 2017, 1,504 were subsequently convicted (by 31 December 2018) for offending while 'at large'. For the 643 people who were 'at large' for a traffic offence (as their most serious offence), almost half (46%; 295 people) were convicted of a traffic offence (as their most serious offence) committed while 'at large'.</t>
  </si>
  <si>
    <t>Example interpretation: In 2017, more than half (57%; 1,155 people) the people convicted of offending while 'at large' were aged under 30 years. This was similar for people convicted of offending while on 'bail', where 56% (5,833 people) were aged under 30 years.</t>
  </si>
  <si>
    <t>Age is the person's age at the date of their most serious offence committed while on 'bail' or 'at large' each year.</t>
  </si>
  <si>
    <t>Table 4b: Number of people convicted of offending while on bail, by remand offence year, remand offence type, and offence type committed while on bail, 2008 - 2017</t>
  </si>
  <si>
    <t>This data shows the most serious offence for people on 'bail' each year between 2008 and 2017, who where convicted of offending while on 'bail' for that offence; the most serious offence that they committed while on 'bail' is also shown.</t>
  </si>
  <si>
    <t>The remand offence year is the year the most serious remand offence was filed in court. Only remand offences filed between 2008 and 2017 are shown. Some people who offended while on 'bail' between 2008 and 2017 were charged with the remand offence prior to 2008. This means that the total number of people in this table does not equal the total number of people who offended while on 'bail' from 2008 to 2017.</t>
  </si>
  <si>
    <t>Example interpretation: For people on 'bail' in 2017, 6,684 were subsequently convicted (by 31 December 2018) for offending while on 'bail'. For the 1,202 people who were on 'bail' for an assault offence (acts intended to cause injury; as their most serious offence), one-quarter (28%; 334 people) were convicted of an assault offence (as their most serious offence) committed while on 'bail'; 20% (236 people) were convicted of a traffic offence and 17% (207 people) were convicted of an offence against justice (as their most serious offence).</t>
  </si>
  <si>
    <t>Both 'failure to answer Police bail' and 'failure to answer court bail' is included.</t>
  </si>
  <si>
    <t>Age is the person's age at the date of their most serious 'failure to answer bail' conviction each year.</t>
  </si>
  <si>
    <t>When a person appear in court they will be 'remanded' to their next court appearance.  This means they will either be:
- remanded 'at large' - they are free to go until their next court appearance
- remanded on 'bail' - they are released on bail. There are usually conditions that must be complied with (such as having to live at a particular place, having no contact with the victim, or having to report to police regularly)
- remanded in 'custody' - they are held in prison until their next court date.
The court may refuse to remand a person on 'bail' or 'at large' and hold the person in 'custody' if the court is satisfied that there is an unacceptable risk that the person may:
- fail to turn up to court on their next court date
- interfere with witnesses or evidence
- offend while on bail.
The court must also consider any matter that would make it unjust to detain the person.</t>
  </si>
  <si>
    <t>Remand on 'bail' is release from court or police custody under specified conditions, including the condition that a person will appear in court when next required. Police bail applies after a person has been arrested for an offence. Police can hold them in custody while they wait to go to court, or they can release the person on 'bail'. Court bail applies when a person's court case is not resolved at the first court appearance.
Sometimes bail will be granted on certain conditions, which can include:
- live at a particular address
- obey a curfew
- report to the police as required
- not associate with any co-accused
- not contact the complainant or any witnesses
- stay away from certain areas
- not consume alcohol or go onto licensed premises.
If the person does not follow the conditions, the police can ask the court to take away their bail and remand them in 'custody'.</t>
  </si>
  <si>
    <t>Electronically monitored (EM) bail is remand on 'bail' with an 'electronic monitoring' condition. The person has to wear an electronic ankle bracelet and stay at a particular address. They aren't allowed to leave that address except for approved reasons like going to court or seeing a doctor. A person can only get 'EM bail' if the court has already remanded them in 'custody' and they are likely to be on 'bail' for at least 14 days. The prosecution (which is usually the police) must also agree to the 'EM bail'.</t>
  </si>
  <si>
    <t>The offence for which the person was on 'bail' or 'at large'. Data is providing using ANZSOC divisions, subdivisions and groups. Only the most serious offence per person each year is shown.</t>
  </si>
  <si>
    <t>The calendar year the most serious remand offence was filed in court.
Data for people with charges filed in 2018 cannot be provided as not all these people will have had the opportunity to be considered for remand on 'bail' or 'at large' by 31 December 2018.
Note that most other criminal data produced by the Ministry uses the charge outcome year.</t>
  </si>
  <si>
    <t>People with active and/or disposed charges who had been remanded on 'bail' or 'at large' on or prior to 31 December 2018 are counted.
This counts the number of people on court 'bail' or 'at large' in the year the remand offence was filed. This does not include Police bail. If a person was remanded for an offence across two years (eg the charge was filed in November 2014 and the person was on 'bail' until March 2015) the person will only be counted once, in 2014.
This data will include people who spent time remanded in 'custody' if they also spent time on 'bail' or 'at large'.
Note that 'EM bail' is a subset of 'bail'. 'Bail' and 'EM bail' should not be added together as this will over count the total number of people on 'bail'.</t>
  </si>
  <si>
    <t>The calendar year the offence committed while remanded on 'bail' or 'at large' occurred.
Only convicted offences with a charge outcome on or before 31 December 2018 are counted. Data for 2018 cannot be provided as people accused of committing offences while on 'bail' or 'at large' may still be waiting for their outcome to be decided in court.
Note that most other criminal data produced by the Ministry uses the charge outcome year.</t>
  </si>
  <si>
    <t>This counts people convicted of an offence committed while on 'bail' (including EM bail) or 'at large'.
Only a person's most serious offence is counted.
Each remand type is calculated independently (eg if a person was 'at large' and offended at one point during a year and was also on 'bail' and offended at another point during the year they will be counted in both 'bail' and 'at large', in addition to the overall total). These should not be added together as it may over count the total number of people convicted of offending while on 'bail' or 'at large'.</t>
  </si>
  <si>
    <t>The most serious offence type (ANZSOC division) the person was on 'bail' or 'at large' for. Only remand offences filed between 2008 and 2017 are shown. Some people who offended while 'at large' between 2008 and 2017 were charged with the remand offence prior to 2008. This means that the total number of people in this table does not equal the total number of people who offended while on 'bail' or 'at large' from 2008 to 2017.</t>
  </si>
  <si>
    <t>The most serious offence type (ANZSOC division) the person committed while on 'bail' or 'at large'.</t>
  </si>
  <si>
    <t>A person remanded on bail commits an offence if they fail to attend court at the time and place specified. This includes Police bail and court bail.
This data should not be combined with data for the number of people on bail in a year as:
- number of people on bail uses the year the bail offence charge was filed in court and people convicted of 'failure to answer bail' uses the charge outcome year.
- 'failure to answer bail' includes Police and court bail, whereas the number of people on 'bail' only includes court bail.</t>
  </si>
  <si>
    <t xml:space="preserve">This includes information on:
- people remanded on 'bail' (including 'EM bail') or 'at large'
- offences committed while on 'bail' or 'at large'
- people offending on 'bail' or 'at large'
- people who failed to answer bail.
</t>
  </si>
  <si>
    <t>Table 2.a: Number of convicted charges for offending while on bail or at large, by remand type and year offence committed, 2008 - 2017</t>
  </si>
  <si>
    <t>Figure 2.2a: Percentage of convicted charges and convicted charges committed while at large in 2017, by offence type</t>
  </si>
  <si>
    <t>Table 2.2b: Number and percentage of convicted charges and convicted charges committed while on bail in 2017, by offence type</t>
  </si>
  <si>
    <t>Figure 2.2b: Percentage of convicted charges and convicted charges committed while on bail in 2017, by offence type</t>
  </si>
  <si>
    <t>Table 2b: Total number of convicted charges for offending while on bail or at large, by offence type (ANZSOC group) and year offence committed, 2008 - 2017</t>
  </si>
  <si>
    <t>Table 2c: Number of convicted charges for offending while at large, by offence type (ANZSOC group) and year offence committed, 2008 - 2017</t>
  </si>
  <si>
    <t>Table 3: Number of people convicted of offending while on bail or at large, 2008 - 2017</t>
  </si>
  <si>
    <t>Figure 3: Number of people convicted of offending while remanded on bail or at large, 2008 - 2017</t>
  </si>
  <si>
    <t>Summary 2 of people offending while on bail or at large</t>
  </si>
  <si>
    <t>Summary 2 of offences committed while on bail and at large</t>
  </si>
  <si>
    <t>People remanded on bail or at large, and offending while on bail or at large</t>
  </si>
  <si>
    <t xml:space="preserve">Example interpretation:
The overall  pattern of offences committed while 'at large' in 2017 is similar to the pattern of all convicted offences - except for traffic offences which is higher (28% of offences committed while 'at large' compared to 19% of all convicted charges). 
In general, offences committed while 'at large' are no more or less serious than the general pattern of offences committed in New Zealand annually.
</t>
  </si>
  <si>
    <t>Convicted charges for 'failure to answer bail' (which are categorised in division 15: Offences against justice procedures, government security and government operations) are not included.</t>
  </si>
  <si>
    <t>Convicted charges for 'failure to answer bail' (which are categorised in division 15: Offences against justice procedures, government security and government operations) are not included.</t>
  </si>
  <si>
    <t>For more information on how to interpret these figures, please read the definitions and data notes</t>
  </si>
  <si>
    <t xml:space="preserve">This data counts a person once per calendar year. The most serious offence they were remanded on 'bail' or 'at large' for is counted. Year is when the charge was filed in court. </t>
  </si>
  <si>
    <t>Figure 2.1: Number of convicted charges for offending while on bail or at large, by remand type and year offence committed, 2008 - 2017</t>
  </si>
  <si>
    <t>Example interpretation:
In 2017, 61,383 people were remanded on 'bail' (including EM bail) or 'at large'.
In 2017, the majority of people were on 'bail' (73%; 45,036 people) rather than 'at large' (27%; 16,347 people).
In 2017, 1,683 were on 'EM bail' (3% of all people on 'bail' or 'at large', and 4% of all people on 'bail'). Between 2016 and 2017 there was a 19% increase in the number of people on 'EM bail', while the overall number of people on 'bail' changed little (0.2% increase).</t>
  </si>
  <si>
    <t>Percentage of total</t>
  </si>
  <si>
    <t>Table 1: Number and percentage of people on bail or at large, by remand type, 2008 - 2017</t>
  </si>
  <si>
    <t>Example interpretation: There were some differences in the type of offence that was the most serious for each remand type. For 'at large' in 2017, half of people (49%) had a 'traffic and vehicle regulatory' offence (eg excess breath alcohol) as their most serious offence and 21% had an offence for 'dangerous or negligent act endangering persons' (eg careless driving). For 'bail', 26% of people in 2017 had assault ('acts intended to cause injury') as their most serious offence; 16% had an 'offence against justice' (eg breach of community sentence) and 15% a 'traffic and vehicle regulatory' offence. For the subset of people on 'EM bail', in 2017 30% had assault as their most serious offence; 12% had an unlawful entry/burglary offence, 11% had a drug offence and another 11% had a theft offence.</t>
  </si>
  <si>
    <t>Example interpretation: The majority of people on 'bail' or 'at large' are male (77% in 2017). In 2017, for 'at large' 73% of people were male and 27% were female. For 'EM bail', in 2017, 86% of people were male and 14% were female.</t>
  </si>
  <si>
    <t>Example interpretation: In 2017, of the 45,036 people on 'bail', 46% were Māori (20,718 people), 36% were European (16,207 people) and 10% were Pacific Peoples (4,491 people).</t>
  </si>
  <si>
    <t>Example interpretation: In 2017, half of the people on 'bail'  (51%; 22,943 people) were aged under 30 years (including 19 years and under, 20-24 and 25-29).</t>
  </si>
  <si>
    <t>Example interpretation:
The percentage of people 'at large' who offended while 'at large' is generally low (between 11% and 14% over the last 10 years); more than 85% of people did not offend while 'at large'.
Offending while 'at large' is lower than offending while on 'bail'.
In 2017, 12% of people offended while 'at large'.</t>
  </si>
  <si>
    <t>Example interpretation:
The trend for the number of people on 'bail' is similar to the number of people charged each year. This peaked in 2009 before decreasing over the following four years and remaining stable until 2017.
Similarly, the number of people who offended while on 'bail' peaked in 2009 and decreased over the four subsequent years (eg by 7% - 16% each year). However, in 2015 and 2016 the number of people who offended while on 'bail' increased (by 12% in 2015 and 9% in 2016). Then, over the last year the number of people who offended while on 'bail' decreased 5%.</t>
  </si>
  <si>
    <t>Example interpretation:
The percentage of people on 'bail' who offended while on 'bail' is generally low (between 21% and 24% over the last 10 years); more than 75% of people did not offend while on 'bail'.
The percentage follows the trend for people charged each year who offended while on 'bail'.
In 2017, 23% of people offended while on 'bail'.</t>
  </si>
  <si>
    <t>Values of - and 0</t>
  </si>
  <si>
    <t>Where information is not existing for a measure a dash (-) is used in the tables.
A count of zero is represented by a numerical 0.
Where a percentage value is 0% it is shown as 0%, where it is between 0% and 0.49% it is shown as &lt;1%, and where it is between 0.5% and 1% it is shown as 1%.</t>
  </si>
  <si>
    <t>Most serious offence committed while 'at large'</t>
  </si>
  <si>
    <t>Most serious offence committed while on 'bail'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</si>
</sst>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8"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sz val="10"/>
      <color theme="1"/>
      <name val="Calibri"/>
      <family val="2"/>
      <scheme val="minor"/>
    </font>
    <font>
      <u/>
      <sz val="11"/>
      <color theme="10"/>
      <name val="Calibri"/>
      <family val="2"/>
      <scheme val="minor"/>
    </font>
    <font>
      <u/>
      <sz val="9"/>
      <color rgb="FF0000FF"/>
      <name val="Calibri"/>
      <family val="2"/>
      <scheme val="minor"/>
    </font>
    <font>
      <b/>
      <i/>
      <sz val="9"/>
      <color rgb="FF263E78"/>
      <name val="Calibri"/>
      <family val="2"/>
      <scheme val="minor"/>
    </font>
    <font>
      <i/>
      <sz val="11.5"/>
      <color theme="1"/>
      <name val="Arial"/>
      <family val="2"/>
    </font>
    <font>
      <b/>
      <u/>
      <sz val="9"/>
      <color rgb="FF263E78"/>
      <name val="Calibri"/>
      <family val="2"/>
      <scheme val="minor"/>
    </font>
    <font>
      <b/>
      <sz val="9"/>
      <color rgb="FFC00000"/>
      <name val="Calibri"/>
      <family val="2"/>
      <scheme val="minor"/>
    </font>
    <font>
      <b/>
      <sz val="11"/>
      <color rgb="FF263E78"/>
      <name val="Calibri"/>
      <family val="2"/>
      <scheme val="minor"/>
    </font>
    <font>
      <b/>
      <u/>
      <sz val="9"/>
      <color rgb="FFFFFFFF"/>
      <name val="Calibri"/>
      <family val="2"/>
      <scheme val="minor"/>
    </font>
    <font>
      <sz val="9"/>
      <name val="Calibri"/>
      <family val="2"/>
      <scheme val="minor"/>
    </font>
    <font>
      <b/>
      <u/>
      <sz val="11"/>
      <color rgb="FF263E78"/>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A6A6A6"/>
      </bottom>
      <diagonal/>
    </border>
    <border>
      <left/>
      <right/>
      <top style="thin">
        <color rgb="FFA6A6A6"/>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thin">
        <color rgb="FFA6A6A6"/>
      </bottom>
      <diagonal/>
    </border>
    <border>
      <left/>
      <right/>
      <top style="thin">
        <color rgb="FFA6A6A6"/>
      </top>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
      <left style="thin">
        <color theme="0" tint="-0.499984740745262"/>
      </left>
      <right/>
      <top/>
      <bottom/>
      <diagonal/>
    </border>
    <border>
      <left/>
      <right style="thin">
        <color theme="0" tint="-0.499984740745262"/>
      </right>
      <top/>
      <bottom style="thin">
        <color rgb="FFA6A6A6"/>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151">
    <xf numFmtId="0" fontId="0" fillId="0" borderId="0" xfId="0"/>
    <xf numFmtId="0" fontId="0" fillId="0" borderId="0" xfId="0"/>
    <xf numFmtId="0" fontId="0" fillId="0" borderId="0" xfId="0"/>
    <xf numFmtId="0" fontId="0" fillId="0" borderId="0" xfId="0"/>
    <xf numFmtId="0" fontId="22" fillId="0" borderId="0" xfId="0" applyFont="1" applyFill="1" applyBorder="1" applyAlignment="1">
      <alignment vertical="top" wrapText="1"/>
    </xf>
    <xf numFmtId="0" fontId="26" fillId="34" borderId="0" xfId="0" applyFont="1" applyFill="1"/>
    <xf numFmtId="0" fontId="26" fillId="33" borderId="0" xfId="0" applyFont="1" applyFill="1"/>
    <xf numFmtId="0" fontId="0" fillId="0" borderId="0" xfId="0"/>
    <xf numFmtId="0" fontId="27" fillId="0" borderId="0" xfId="0" applyFont="1"/>
    <xf numFmtId="0" fontId="22" fillId="0" borderId="0" xfId="0" applyFont="1"/>
    <xf numFmtId="0" fontId="0" fillId="0" borderId="0" xfId="0"/>
    <xf numFmtId="0" fontId="25" fillId="0" borderId="0" xfId="43" applyFont="1" applyAlignment="1" applyProtection="1">
      <alignment vertical="top"/>
    </xf>
    <xf numFmtId="0" fontId="0" fillId="0" borderId="0" xfId="0" applyFill="1"/>
    <xf numFmtId="0" fontId="0" fillId="0" borderId="0" xfId="0"/>
    <xf numFmtId="0" fontId="19" fillId="33" borderId="0" xfId="0" applyFont="1" applyFill="1" applyBorder="1" applyAlignment="1">
      <alignment vertical="top"/>
    </xf>
    <xf numFmtId="0" fontId="19" fillId="33" borderId="0" xfId="0" applyFont="1" applyFill="1" applyBorder="1" applyAlignment="1">
      <alignment horizontal="right" vertical="top"/>
    </xf>
    <xf numFmtId="3" fontId="21" fillId="0" borderId="10" xfId="1" applyNumberFormat="1" applyFont="1" applyFill="1" applyBorder="1" applyAlignment="1">
      <alignment vertical="top" wrapText="1"/>
    </xf>
    <xf numFmtId="0" fontId="0" fillId="0" borderId="0" xfId="0"/>
    <xf numFmtId="0" fontId="20" fillId="0" borderId="0" xfId="0" applyFont="1" applyFill="1" applyBorder="1" applyAlignment="1">
      <alignment horizontal="left" vertical="top" wrapText="1"/>
    </xf>
    <xf numFmtId="0" fontId="0" fillId="0" borderId="0" xfId="0"/>
    <xf numFmtId="0" fontId="20" fillId="0" borderId="10" xfId="0" applyFont="1" applyFill="1" applyBorder="1" applyAlignment="1">
      <alignment horizontal="left" vertical="top" wrapText="1"/>
    </xf>
    <xf numFmtId="0" fontId="22" fillId="0" borderId="0" xfId="0" applyFont="1" applyFill="1" applyBorder="1" applyAlignment="1">
      <alignment horizontal="left" vertical="top" wrapText="1"/>
    </xf>
    <xf numFmtId="0" fontId="0" fillId="0" borderId="0" xfId="0"/>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18" fillId="0" borderId="0" xfId="0" applyFont="1" applyFill="1" applyAlignment="1">
      <alignment horizontal="left" vertical="center"/>
    </xf>
    <xf numFmtId="0" fontId="20" fillId="0" borderId="12" xfId="0" applyFont="1" applyFill="1" applyBorder="1" applyAlignment="1">
      <alignment horizontal="left" vertical="top"/>
    </xf>
    <xf numFmtId="3" fontId="23" fillId="0" borderId="12" xfId="1" applyNumberFormat="1" applyFont="1" applyFill="1" applyBorder="1" applyAlignment="1">
      <alignment vertical="top"/>
    </xf>
    <xf numFmtId="0" fontId="30" fillId="35" borderId="0" xfId="0" applyFont="1" applyFill="1" applyBorder="1" applyAlignment="1">
      <alignment horizontal="left" vertical="top" wrapText="1"/>
    </xf>
    <xf numFmtId="0" fontId="31" fillId="35" borderId="0" xfId="0" applyFont="1" applyFill="1"/>
    <xf numFmtId="0" fontId="20" fillId="0" borderId="11" xfId="0" applyFont="1" applyFill="1" applyBorder="1" applyAlignment="1">
      <alignment horizontal="left" vertical="top" wrapText="1"/>
    </xf>
    <xf numFmtId="3" fontId="21" fillId="0" borderId="11" xfId="1" applyNumberFormat="1" applyFont="1" applyFill="1" applyBorder="1" applyAlignment="1">
      <alignmen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18" fillId="0" borderId="0" xfId="0" applyFont="1" applyFill="1" applyAlignment="1">
      <alignment horizontal="left" vertical="center"/>
    </xf>
    <xf numFmtId="0" fontId="32" fillId="0" borderId="0" xfId="0" applyFont="1" applyFill="1" applyBorder="1" applyAlignment="1">
      <alignment horizontal="left" vertical="top" wrapText="1"/>
    </xf>
    <xf numFmtId="0" fontId="0" fillId="0" borderId="0" xfId="0" applyAlignment="1">
      <alignment horizontal="left"/>
    </xf>
    <xf numFmtId="9" fontId="21" fillId="0" borderId="10" xfId="44" applyFont="1" applyFill="1" applyBorder="1" applyAlignment="1">
      <alignment vertical="top" wrapText="1"/>
    </xf>
    <xf numFmtId="9" fontId="21" fillId="0" borderId="11" xfId="44" applyFont="1" applyFill="1" applyBorder="1" applyAlignment="1">
      <alignment vertical="top" wrapText="1"/>
    </xf>
    <xf numFmtId="3" fontId="21" fillId="0" borderId="10" xfId="1" applyNumberFormat="1" applyFont="1" applyFill="1" applyBorder="1" applyAlignment="1">
      <alignment horizontal="right" vertical="top" wrapText="1"/>
    </xf>
    <xf numFmtId="3" fontId="23" fillId="0" borderId="11" xfId="1" applyNumberFormat="1" applyFont="1" applyFill="1" applyBorder="1" applyAlignment="1">
      <alignment vertical="top" wrapText="1"/>
    </xf>
    <xf numFmtId="0" fontId="20" fillId="0" borderId="14" xfId="0"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0" xfId="0" applyBorder="1"/>
    <xf numFmtId="3" fontId="21" fillId="0" borderId="12" xfId="1" applyNumberFormat="1" applyFont="1" applyFill="1" applyBorder="1" applyAlignment="1">
      <alignment vertical="top" wrapText="1"/>
    </xf>
    <xf numFmtId="3" fontId="21" fillId="0" borderId="14" xfId="1" applyNumberFormat="1" applyFont="1" applyFill="1" applyBorder="1" applyAlignment="1">
      <alignment vertical="top" wrapText="1"/>
    </xf>
    <xf numFmtId="0" fontId="33" fillId="0" borderId="0" xfId="0" applyFont="1" applyFill="1" applyBorder="1" applyAlignment="1">
      <alignment vertical="top" wrapText="1"/>
    </xf>
    <xf numFmtId="0" fontId="19" fillId="33" borderId="0" xfId="0" applyFont="1" applyFill="1" applyBorder="1" applyAlignment="1">
      <alignment vertical="top" wrapText="1"/>
    </xf>
    <xf numFmtId="0" fontId="19" fillId="33" borderId="0" xfId="0" applyFont="1" applyFill="1" applyBorder="1" applyAlignment="1">
      <alignment horizontal="right" vertical="top" wrapText="1"/>
    </xf>
    <xf numFmtId="0" fontId="0" fillId="0" borderId="0" xfId="0" applyAlignment="1">
      <alignment wrapText="1"/>
    </xf>
    <xf numFmtId="9" fontId="23" fillId="0" borderId="11" xfId="44" applyFont="1" applyFill="1" applyBorder="1" applyAlignment="1">
      <alignment vertical="top" wrapText="1"/>
    </xf>
    <xf numFmtId="0" fontId="22" fillId="0" borderId="0" xfId="0" applyFont="1" applyFill="1" applyBorder="1" applyAlignment="1">
      <alignment horizontal="left" vertical="top" wrapText="1"/>
    </xf>
    <xf numFmtId="0" fontId="18" fillId="0" borderId="0" xfId="0" applyFont="1" applyFill="1" applyAlignment="1">
      <alignment horizontal="left" vertical="center"/>
    </xf>
    <xf numFmtId="0" fontId="20" fillId="0" borderId="10" xfId="0" applyFont="1" applyFill="1" applyBorder="1" applyAlignment="1">
      <alignment horizontal="left" vertical="top" wrapText="1"/>
    </xf>
    <xf numFmtId="0" fontId="18" fillId="0" borderId="0" xfId="0" applyFont="1" applyFill="1" applyAlignment="1">
      <alignment horizontal="left" vertical="center"/>
    </xf>
    <xf numFmtId="0" fontId="20" fillId="0" borderId="1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2" xfId="0" applyFont="1" applyFill="1" applyBorder="1" applyAlignment="1">
      <alignment horizontal="left" vertical="top" wrapText="1"/>
    </xf>
    <xf numFmtId="0" fontId="33"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3" fontId="23" fillId="0" borderId="10" xfId="1" applyNumberFormat="1" applyFont="1" applyFill="1" applyBorder="1" applyAlignment="1">
      <alignment vertical="top" wrapText="1"/>
    </xf>
    <xf numFmtId="0" fontId="18" fillId="0" borderId="0" xfId="0" applyFont="1" applyFill="1" applyAlignment="1">
      <alignment horizontal="left" vertical="center"/>
    </xf>
    <xf numFmtId="0" fontId="20" fillId="0" borderId="12" xfId="0" applyFont="1" applyFill="1" applyBorder="1" applyAlignment="1">
      <alignment horizontal="left" vertical="top" wrapText="1"/>
    </xf>
    <xf numFmtId="0" fontId="20" fillId="0" borderId="10" xfId="0" applyFont="1" applyFill="1" applyBorder="1" applyAlignment="1">
      <alignment horizontal="left" vertical="top" wrapText="1"/>
    </xf>
    <xf numFmtId="0" fontId="33" fillId="0" borderId="0" xfId="0" applyFont="1" applyFill="1" applyBorder="1" applyAlignment="1">
      <alignment horizontal="left" vertical="top" wrapText="1"/>
    </xf>
    <xf numFmtId="3" fontId="23" fillId="0" borderId="12" xfId="1" applyNumberFormat="1" applyFont="1" applyFill="1" applyBorder="1" applyAlignment="1">
      <alignment horizontal="right" vertical="top" wrapText="1"/>
    </xf>
    <xf numFmtId="3" fontId="21" fillId="0" borderId="15" xfId="1" applyNumberFormat="1" applyFont="1" applyFill="1" applyBorder="1" applyAlignment="1">
      <alignment horizontal="right" vertical="top" wrapText="1"/>
    </xf>
    <xf numFmtId="0" fontId="20" fillId="0" borderId="11" xfId="0" applyFont="1" applyFill="1" applyBorder="1" applyAlignment="1">
      <alignment horizontal="left" vertical="top" wrapText="1"/>
    </xf>
    <xf numFmtId="9" fontId="0" fillId="0" borderId="0" xfId="44" applyFont="1"/>
    <xf numFmtId="9" fontId="21" fillId="0" borderId="10" xfId="44" applyFont="1" applyFill="1" applyBorder="1" applyAlignment="1">
      <alignment horizontal="right" vertical="top" wrapText="1"/>
    </xf>
    <xf numFmtId="0" fontId="20" fillId="0" borderId="16" xfId="0" applyFont="1" applyFill="1" applyBorder="1" applyAlignment="1">
      <alignment vertical="top" wrapText="1"/>
    </xf>
    <xf numFmtId="3" fontId="23" fillId="0" borderId="12" xfId="1" applyNumberFormat="1" applyFont="1" applyFill="1" applyBorder="1" applyAlignment="1">
      <alignment vertical="top" wrapText="1"/>
    </xf>
    <xf numFmtId="0" fontId="20" fillId="0" borderId="11" xfId="0" applyFont="1" applyFill="1" applyBorder="1" applyAlignment="1">
      <alignment vertical="top" wrapText="1"/>
    </xf>
    <xf numFmtId="0" fontId="22" fillId="0" borderId="0" xfId="0" applyFont="1" applyFill="1" applyBorder="1" applyAlignment="1">
      <alignment horizontal="left" vertical="top" wrapText="1"/>
    </xf>
    <xf numFmtId="0" fontId="28" fillId="0" borderId="0" xfId="43" applyFont="1" applyFill="1" applyAlignment="1" applyProtection="1">
      <alignment horizontal="left" vertical="center"/>
    </xf>
    <xf numFmtId="0" fontId="18" fillId="0" borderId="0" xfId="0" applyFont="1" applyFill="1" applyAlignment="1">
      <alignment horizontal="left" vertical="center"/>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34" fillId="0" borderId="0" xfId="0" applyFont="1" applyFill="1" applyAlignment="1">
      <alignment horizontal="left" vertical="center"/>
    </xf>
    <xf numFmtId="0" fontId="20" fillId="0" borderId="0" xfId="0" applyFont="1" applyFill="1" applyBorder="1" applyAlignment="1">
      <alignment horizontal="left" vertical="top" wrapText="1"/>
    </xf>
    <xf numFmtId="0" fontId="0" fillId="0" borderId="0" xfId="0" applyAlignment="1">
      <alignment horizontal="left" wrapText="1"/>
    </xf>
    <xf numFmtId="0" fontId="20" fillId="0" borderId="10" xfId="0" applyFont="1" applyFill="1" applyBorder="1" applyAlignment="1">
      <alignment horizontal="left" vertical="top" wrapText="1"/>
    </xf>
    <xf numFmtId="9" fontId="21" fillId="0" borderId="11" xfId="44" applyFont="1" applyFill="1" applyBorder="1" applyAlignment="1">
      <alignment horizontal="right" vertical="top" wrapText="1"/>
    </xf>
    <xf numFmtId="9" fontId="0" fillId="0" borderId="0" xfId="0" applyNumberFormat="1"/>
    <xf numFmtId="3" fontId="0" fillId="0" borderId="0" xfId="0" applyNumberFormat="1"/>
    <xf numFmtId="9" fontId="21" fillId="0" borderId="11" xfId="44" applyNumberFormat="1" applyFont="1" applyFill="1" applyBorder="1" applyAlignment="1">
      <alignment vertical="top" wrapText="1"/>
    </xf>
    <xf numFmtId="9" fontId="21" fillId="0" borderId="10" xfId="44" applyNumberFormat="1" applyFont="1" applyFill="1" applyBorder="1" applyAlignment="1">
      <alignment vertical="top" wrapText="1"/>
    </xf>
    <xf numFmtId="0" fontId="34" fillId="0" borderId="0" xfId="0" applyFont="1" applyFill="1" applyAlignment="1">
      <alignment vertical="center"/>
    </xf>
    <xf numFmtId="3" fontId="23" fillId="0" borderId="11" xfId="1" applyNumberFormat="1" applyFont="1" applyFill="1" applyBorder="1" applyAlignment="1">
      <alignment vertical="top"/>
    </xf>
    <xf numFmtId="9" fontId="23" fillId="0" borderId="10" xfId="44" applyFont="1" applyFill="1" applyBorder="1" applyAlignment="1">
      <alignment vertical="top" wrapText="1"/>
    </xf>
    <xf numFmtId="0" fontId="32" fillId="0" borderId="0" xfId="0" applyFont="1" applyFill="1" applyBorder="1" applyAlignment="1">
      <alignment horizontal="left" vertical="top"/>
    </xf>
    <xf numFmtId="0" fontId="36" fillId="0" borderId="0" xfId="0" applyFont="1" applyFill="1" applyBorder="1" applyAlignment="1">
      <alignment horizontal="left" vertical="top" wrapText="1"/>
    </xf>
    <xf numFmtId="0" fontId="34" fillId="0" borderId="0" xfId="0" applyFont="1"/>
    <xf numFmtId="0" fontId="24" fillId="0" borderId="0" xfId="43" applyAlignment="1" applyProtection="1"/>
    <xf numFmtId="0" fontId="18" fillId="0" borderId="0" xfId="0" applyFont="1" applyFill="1" applyAlignment="1">
      <alignment horizontal="left" vertical="center"/>
    </xf>
    <xf numFmtId="0" fontId="0" fillId="34" borderId="0" xfId="0" applyFont="1" applyFill="1"/>
    <xf numFmtId="0" fontId="22" fillId="0" borderId="0" xfId="0" applyFont="1" applyFill="1" applyBorder="1" applyAlignment="1">
      <alignment horizontal="left" vertical="top" wrapText="1"/>
    </xf>
    <xf numFmtId="0" fontId="34" fillId="0" borderId="0" xfId="0" applyFont="1" applyFill="1" applyAlignment="1">
      <alignment horizontal="left" vertical="center"/>
    </xf>
    <xf numFmtId="0" fontId="20" fillId="0" borderId="10" xfId="0" applyFont="1" applyFill="1" applyBorder="1" applyAlignment="1">
      <alignment horizontal="left" vertical="top" wrapText="1"/>
    </xf>
    <xf numFmtId="0" fontId="20" fillId="0" borderId="0" xfId="0" applyFont="1" applyFill="1" applyBorder="1" applyAlignment="1">
      <alignment horizontal="left" vertical="top" wrapText="1"/>
    </xf>
    <xf numFmtId="0" fontId="19" fillId="33" borderId="17" xfId="0" applyFont="1" applyFill="1" applyBorder="1" applyAlignment="1">
      <alignment horizontal="right" vertical="top" wrapText="1"/>
    </xf>
    <xf numFmtId="9" fontId="23" fillId="0" borderId="19" xfId="44" applyFont="1" applyFill="1" applyBorder="1" applyAlignment="1">
      <alignment vertical="top" wrapText="1"/>
    </xf>
    <xf numFmtId="9" fontId="21" fillId="0" borderId="19" xfId="44" applyFont="1" applyFill="1" applyBorder="1" applyAlignment="1">
      <alignment vertical="top" wrapText="1"/>
    </xf>
    <xf numFmtId="9" fontId="23" fillId="0" borderId="20" xfId="44" applyFont="1" applyFill="1" applyBorder="1" applyAlignment="1">
      <alignment vertical="top" wrapText="1"/>
    </xf>
    <xf numFmtId="10" fontId="23" fillId="0" borderId="19" xfId="44" applyNumberFormat="1" applyFont="1" applyFill="1" applyBorder="1" applyAlignment="1">
      <alignment horizontal="right" vertical="top" wrapText="1"/>
    </xf>
    <xf numFmtId="9" fontId="23" fillId="0" borderId="0" xfId="44" applyFont="1" applyFill="1" applyBorder="1" applyAlignment="1">
      <alignment vertical="top" wrapText="1"/>
    </xf>
    <xf numFmtId="0" fontId="19" fillId="33" borderId="17" xfId="0" applyFont="1" applyFill="1" applyBorder="1" applyAlignment="1">
      <alignment horizontal="right" vertical="top"/>
    </xf>
    <xf numFmtId="9" fontId="21" fillId="0" borderId="19" xfId="44" applyFont="1" applyFill="1" applyBorder="1" applyAlignment="1">
      <alignment horizontal="right" vertical="top" wrapText="1"/>
    </xf>
    <xf numFmtId="9" fontId="23" fillId="0" borderId="20" xfId="44" applyFont="1" applyFill="1" applyBorder="1" applyAlignment="1">
      <alignment horizontal="right" vertical="top" wrapText="1"/>
    </xf>
    <xf numFmtId="9" fontId="21" fillId="0" borderId="20" xfId="44" applyFont="1" applyFill="1" applyBorder="1" applyAlignment="1">
      <alignment vertical="top" wrapText="1"/>
    </xf>
    <xf numFmtId="9" fontId="21" fillId="0" borderId="19" xfId="44" applyNumberFormat="1" applyFont="1" applyFill="1" applyBorder="1" applyAlignment="1">
      <alignment vertical="top" wrapText="1"/>
    </xf>
    <xf numFmtId="9" fontId="23" fillId="0" borderId="18" xfId="44" applyNumberFormat="1" applyFont="1" applyFill="1" applyBorder="1" applyAlignment="1">
      <alignment vertical="top" wrapText="1"/>
    </xf>
    <xf numFmtId="9" fontId="23" fillId="0" borderId="10" xfId="44" applyNumberFormat="1" applyFont="1" applyFill="1" applyBorder="1" applyAlignment="1">
      <alignment vertical="top" wrapText="1"/>
    </xf>
    <xf numFmtId="9" fontId="21" fillId="0" borderId="19" xfId="44" applyNumberFormat="1" applyFont="1" applyFill="1" applyBorder="1" applyAlignment="1">
      <alignment horizontal="right" vertical="top" wrapText="1"/>
    </xf>
    <xf numFmtId="9" fontId="21" fillId="0" borderId="22" xfId="44" applyNumberFormat="1" applyFont="1" applyFill="1" applyBorder="1" applyAlignment="1">
      <alignment horizontal="right" vertical="top" wrapText="1"/>
    </xf>
    <xf numFmtId="0" fontId="20" fillId="0" borderId="10" xfId="0" applyFont="1" applyFill="1" applyBorder="1" applyAlignment="1">
      <alignment vertical="top" wrapText="1"/>
    </xf>
    <xf numFmtId="9" fontId="23" fillId="0" borderId="18" xfId="44" applyFont="1" applyFill="1" applyBorder="1" applyAlignment="1">
      <alignment vertical="top" wrapText="1"/>
    </xf>
    <xf numFmtId="9" fontId="23" fillId="0" borderId="18" xfId="44" applyFont="1" applyFill="1" applyBorder="1" applyAlignment="1">
      <alignment vertical="top"/>
    </xf>
    <xf numFmtId="9" fontId="31" fillId="35" borderId="21" xfId="44" applyFont="1" applyFill="1" applyBorder="1"/>
    <xf numFmtId="9" fontId="21" fillId="0" borderId="20" xfId="44" applyFont="1" applyFill="1" applyBorder="1" applyAlignment="1">
      <alignment horizontal="right" vertical="top" wrapText="1"/>
    </xf>
    <xf numFmtId="0" fontId="22" fillId="0" borderId="0" xfId="0" applyFont="1" applyFill="1" applyBorder="1" applyAlignment="1">
      <alignment horizontal="left" vertical="top" wrapText="1"/>
    </xf>
    <xf numFmtId="0" fontId="34" fillId="0" borderId="0" xfId="0" applyFont="1" applyFill="1" applyAlignment="1">
      <alignment horizontal="left" vertical="center"/>
    </xf>
    <xf numFmtId="0" fontId="28" fillId="0" borderId="0" xfId="43" applyFont="1" applyFill="1" applyAlignment="1" applyProtection="1">
      <alignment horizontal="left" vertical="center"/>
    </xf>
    <xf numFmtId="0" fontId="25" fillId="0" borderId="0" xfId="43" applyFont="1" applyFill="1" applyBorder="1" applyAlignment="1" applyProtection="1">
      <alignment horizontal="left" vertical="top" wrapText="1"/>
    </xf>
    <xf numFmtId="0" fontId="34" fillId="0" borderId="0" xfId="0" applyFont="1" applyFill="1" applyAlignment="1">
      <alignment horizontal="center" vertical="center"/>
    </xf>
    <xf numFmtId="0" fontId="19" fillId="33" borderId="0" xfId="0" applyFont="1" applyFill="1" applyBorder="1" applyAlignment="1">
      <alignment horizontal="center" vertical="top"/>
    </xf>
    <xf numFmtId="0" fontId="22"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xf>
    <xf numFmtId="0" fontId="20" fillId="0" borderId="16"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3" xfId="0" applyFont="1" applyFill="1" applyBorder="1" applyAlignment="1">
      <alignment vertical="top" wrapText="1"/>
    </xf>
    <xf numFmtId="0" fontId="20" fillId="0" borderId="0" xfId="0" applyFont="1" applyFill="1" applyBorder="1" applyAlignment="1">
      <alignment vertical="top" wrapText="1"/>
    </xf>
    <xf numFmtId="0" fontId="20" fillId="0" borderId="12" xfId="0" applyFont="1" applyFill="1" applyBorder="1" applyAlignment="1">
      <alignment vertical="top" wrapText="1"/>
    </xf>
    <xf numFmtId="0" fontId="22" fillId="0" borderId="0" xfId="0" applyFont="1" applyFill="1" applyBorder="1" applyAlignment="1">
      <alignment horizontal="center" vertical="top"/>
    </xf>
    <xf numFmtId="0" fontId="20" fillId="0" borderId="0" xfId="0" applyFont="1" applyFill="1" applyBorder="1" applyAlignment="1">
      <alignment horizontal="left" vertical="top"/>
    </xf>
    <xf numFmtId="0" fontId="20" fillId="0" borderId="12" xfId="0" applyFont="1" applyFill="1" applyBorder="1" applyAlignment="1">
      <alignment horizontal="left" vertical="top"/>
    </xf>
    <xf numFmtId="0" fontId="20" fillId="0" borderId="0"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3" xfId="0" applyFont="1" applyFill="1" applyBorder="1" applyAlignment="1">
      <alignment horizontal="left" vertical="top" wrapText="1"/>
    </xf>
    <xf numFmtId="0" fontId="0" fillId="0" borderId="0" xfId="0" applyAlignment="1">
      <alignment horizontal="center"/>
    </xf>
    <xf numFmtId="0" fontId="37" fillId="0" borderId="0" xfId="0" applyFont="1" applyFill="1" applyAlignment="1">
      <alignment horizontal="left" vertical="center"/>
    </xf>
    <xf numFmtId="0" fontId="0" fillId="0" borderId="13" xfId="0" applyBorder="1" applyAlignment="1">
      <alignment horizontal="left"/>
    </xf>
    <xf numFmtId="0" fontId="22" fillId="0" borderId="0" xfId="0" applyFont="1" applyFill="1" applyBorder="1" applyAlignment="1">
      <alignment horizontal="left" vertical="top"/>
    </xf>
    <xf numFmtId="0" fontId="33" fillId="0" borderId="0" xfId="0" applyFont="1" applyFill="1" applyBorder="1" applyAlignment="1">
      <alignment horizontal="center" vertical="top" wrapText="1"/>
    </xf>
    <xf numFmtId="0" fontId="22" fillId="0" borderId="0" xfId="0" applyFont="1" applyFill="1" applyBorder="1" applyAlignment="1">
      <alignment horizontal="center" vertical="top" wrapText="1"/>
    </xf>
    <xf numFmtId="0" fontId="35" fillId="33" borderId="0" xfId="0" applyFont="1" applyFill="1" applyBorder="1" applyAlignment="1">
      <alignment horizontal="center" vertical="top"/>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263E78"/>
      <color rgb="FF0087C0"/>
      <color rgb="FF8ABF40"/>
      <color rgb="FFFF901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'1.People remanded summary'!$A$12:$B$12</c:f>
              <c:strCache>
                <c:ptCount val="2"/>
                <c:pt idx="0">
                  <c:v>Total bail or at large</c:v>
                </c:pt>
              </c:strCache>
            </c:strRef>
          </c:tx>
          <c:spPr>
            <a:ln w="28575" cap="rnd">
              <a:solidFill>
                <a:srgbClr val="263E78"/>
              </a:solidFill>
              <a:round/>
            </a:ln>
            <a:effectLst/>
          </c:spPr>
          <c:marker>
            <c:symbol val="none"/>
          </c:marker>
          <c:cat>
            <c:numRef>
              <c:f>'1.People remanded summary'!$C$8:$L$8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'1.People remanded summary'!$C$12:$L$12</c:f>
              <c:numCache>
                <c:formatCode>#,##0</c:formatCode>
                <c:ptCount val="10"/>
                <c:pt idx="0">
                  <c:v>84428</c:v>
                </c:pt>
                <c:pt idx="1">
                  <c:v>89196</c:v>
                </c:pt>
                <c:pt idx="2">
                  <c:v>82030</c:v>
                </c:pt>
                <c:pt idx="3">
                  <c:v>75385</c:v>
                </c:pt>
                <c:pt idx="4">
                  <c:v>68720</c:v>
                </c:pt>
                <c:pt idx="5">
                  <c:v>61906</c:v>
                </c:pt>
                <c:pt idx="6">
                  <c:v>60450</c:v>
                </c:pt>
                <c:pt idx="7">
                  <c:v>60987</c:v>
                </c:pt>
                <c:pt idx="8">
                  <c:v>62288</c:v>
                </c:pt>
                <c:pt idx="9">
                  <c:v>61383</c:v>
                </c:pt>
              </c:numCache>
            </c:numRef>
          </c:val>
          <c:smooth val="0"/>
          <c:extLst>
            <c:ext xmlns:c16="http://schemas.microsoft.com/office/drawing/2014/chart" uri="{C3380CC4-5D6E-409C-BE32-E72D297353CC}">
              <c16:uniqueId val="{00000000-0058-406E-8B91-8349D46EAD6F}"/>
            </c:ext>
          </c:extLst>
        </c:ser>
        <c:ser>
          <c:idx val="1"/>
          <c:order val="1"/>
          <c:tx>
            <c:strRef>
              <c:f>'1.People remanded summary'!$A$9:$B$9</c:f>
              <c:strCache>
                <c:ptCount val="2"/>
                <c:pt idx="0">
                  <c:v>At large</c:v>
                </c:pt>
              </c:strCache>
            </c:strRef>
          </c:tx>
          <c:spPr>
            <a:ln w="28575" cap="rnd">
              <a:solidFill>
                <a:srgbClr val="0087C0"/>
              </a:solidFill>
              <a:round/>
            </a:ln>
            <a:effectLst/>
          </c:spPr>
          <c:marker>
            <c:symbol val="none"/>
          </c:marker>
          <c:cat>
            <c:numRef>
              <c:f>'1.People remanded summary'!$C$8:$L$8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'1.People remanded summary'!$C$9:$L$9</c:f>
              <c:numCache>
                <c:formatCode>#,##0</c:formatCode>
                <c:ptCount val="10"/>
                <c:pt idx="0">
                  <c:v>28838</c:v>
                </c:pt>
                <c:pt idx="1">
                  <c:v>30989</c:v>
                </c:pt>
                <c:pt idx="2">
                  <c:v>26825</c:v>
                </c:pt>
                <c:pt idx="3">
                  <c:v>22929</c:v>
                </c:pt>
                <c:pt idx="4">
                  <c:v>20727</c:v>
                </c:pt>
                <c:pt idx="5">
                  <c:v>19523</c:v>
                </c:pt>
                <c:pt idx="6">
                  <c:v>18771</c:v>
                </c:pt>
                <c:pt idx="7">
                  <c:v>17351</c:v>
                </c:pt>
                <c:pt idx="8">
                  <c:v>17335</c:v>
                </c:pt>
                <c:pt idx="9">
                  <c:v>16347</c:v>
                </c:pt>
              </c:numCache>
            </c:numRef>
          </c:val>
          <c:smooth val="0"/>
          <c:extLst>
            <c:ext xmlns:c16="http://schemas.microsoft.com/office/drawing/2014/chart" uri="{C3380CC4-5D6E-409C-BE32-E72D297353CC}">
              <c16:uniqueId val="{00000001-0058-406E-8B91-8349D46EAD6F}"/>
            </c:ext>
          </c:extLst>
        </c:ser>
        <c:ser>
          <c:idx val="2"/>
          <c:order val="2"/>
          <c:tx>
            <c:strRef>
              <c:f>'1.People remanded summary'!$B$10</c:f>
              <c:strCache>
                <c:ptCount val="1"/>
                <c:pt idx="0">
                  <c:v>EM bail</c:v>
                </c:pt>
              </c:strCache>
            </c:strRef>
          </c:tx>
          <c:spPr>
            <a:ln w="28575" cap="rnd">
              <a:solidFill>
                <a:srgbClr val="D52B1E"/>
              </a:solidFill>
              <a:round/>
            </a:ln>
            <a:effectLst/>
          </c:spPr>
          <c:marker>
            <c:symbol val="none"/>
          </c:marker>
          <c:cat>
            <c:numRef>
              <c:f>'1.People remanded summary'!$C$8:$L$8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'1.People remanded summary'!$C$10:$L$10</c:f>
              <c:numCache>
                <c:formatCode>#,##0</c:formatCode>
                <c:ptCount val="10"/>
                <c:pt idx="0">
                  <c:v>266</c:v>
                </c:pt>
                <c:pt idx="1">
                  <c:v>344</c:v>
                </c:pt>
                <c:pt idx="2">
                  <c:v>435</c:v>
                </c:pt>
                <c:pt idx="3">
                  <c:v>536</c:v>
                </c:pt>
                <c:pt idx="4">
                  <c:v>613</c:v>
                </c:pt>
                <c:pt idx="5">
                  <c:v>577</c:v>
                </c:pt>
                <c:pt idx="6">
                  <c:v>852</c:v>
                </c:pt>
                <c:pt idx="7">
                  <c:v>1134</c:v>
                </c:pt>
                <c:pt idx="8">
                  <c:v>1417</c:v>
                </c:pt>
                <c:pt idx="9">
                  <c:v>1683</c:v>
                </c:pt>
              </c:numCache>
            </c:numRef>
          </c:val>
          <c:smooth val="0"/>
          <c:extLst>
            <c:ext xmlns:c16="http://schemas.microsoft.com/office/drawing/2014/chart" uri="{C3380CC4-5D6E-409C-BE32-E72D297353CC}">
              <c16:uniqueId val="{00000002-0058-406E-8B91-8349D46EAD6F}"/>
            </c:ext>
          </c:extLst>
        </c:ser>
        <c:ser>
          <c:idx val="3"/>
          <c:order val="3"/>
          <c:tx>
            <c:strRef>
              <c:f>'1.People remanded summary'!$B$11</c:f>
              <c:strCache>
                <c:ptCount val="1"/>
                <c:pt idx="0">
                  <c:v>Total bail</c:v>
                </c:pt>
              </c:strCache>
            </c:strRef>
          </c:tx>
          <c:spPr>
            <a:ln w="28575" cap="rnd">
              <a:solidFill>
                <a:srgbClr val="FDDD10"/>
              </a:solidFill>
              <a:round/>
            </a:ln>
            <a:effectLst/>
          </c:spPr>
          <c:marker>
            <c:symbol val="none"/>
          </c:marker>
          <c:cat>
            <c:numRef>
              <c:f>'1.People remanded summary'!$C$8:$L$8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'1.People remanded summary'!$C$11:$L$11</c:f>
              <c:numCache>
                <c:formatCode>#,##0</c:formatCode>
                <c:ptCount val="10"/>
                <c:pt idx="0">
                  <c:v>55590</c:v>
                </c:pt>
                <c:pt idx="1">
                  <c:v>58207</c:v>
                </c:pt>
                <c:pt idx="2">
                  <c:v>55205</c:v>
                </c:pt>
                <c:pt idx="3">
                  <c:v>52456</c:v>
                </c:pt>
                <c:pt idx="4">
                  <c:v>47993</c:v>
                </c:pt>
                <c:pt idx="5">
                  <c:v>42383</c:v>
                </c:pt>
                <c:pt idx="6">
                  <c:v>41679</c:v>
                </c:pt>
                <c:pt idx="7">
                  <c:v>43636</c:v>
                </c:pt>
                <c:pt idx="8">
                  <c:v>44953</c:v>
                </c:pt>
                <c:pt idx="9">
                  <c:v>45036</c:v>
                </c:pt>
              </c:numCache>
            </c:numRef>
          </c:val>
          <c:smooth val="0"/>
          <c:extLst>
            <c:ext xmlns:c16="http://schemas.microsoft.com/office/drawing/2014/chart" uri="{C3380CC4-5D6E-409C-BE32-E72D297353CC}">
              <c16:uniqueId val="{00000003-0058-406E-8B91-8349D46EAD6F}"/>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noMultiLvlLbl val="0"/>
      </c:catAx>
      <c:valAx>
        <c:axId val="662200064"/>
        <c:scaling>
          <c:orientation val="minMax"/>
          <c:max val="90000"/>
        </c:scaling>
        <c:delete val="0"/>
        <c:axPos val="l"/>
        <c:majorGridlines>
          <c:spPr>
            <a:ln w="9525" cap="flat" cmpd="sng" algn="ctr">
              <a:solidFill>
                <a:schemeClr val="bg1">
                  <a:lumMod val="85000"/>
                </a:schemeClr>
              </a:solidFill>
              <a:prstDash val="dash"/>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'2.1.Summary offences committed'!$A$11</c:f>
              <c:strCache>
                <c:ptCount val="1"/>
                <c:pt idx="0">
                  <c:v>Total</c:v>
                </c:pt>
              </c:strCache>
            </c:strRef>
          </c:tx>
          <c:spPr>
            <a:ln w="28575" cap="rnd">
              <a:solidFill>
                <a:srgbClr val="263E78"/>
              </a:solidFill>
              <a:round/>
            </a:ln>
            <a:effectLst/>
          </c:spPr>
          <c:marker>
            <c:symbol val="none"/>
          </c:marker>
          <c:cat>
            <c:numRef>
              <c:f>'2.1.Summary offences committed'!$B$8:$K$8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'2.1.Summary offences committed'!$B$11:$K$11</c:f>
              <c:numCache>
                <c:formatCode>#,##0</c:formatCode>
                <c:ptCount val="10"/>
                <c:pt idx="0">
                  <c:v>39640</c:v>
                </c:pt>
                <c:pt idx="1">
                  <c:v>43309</c:v>
                </c:pt>
                <c:pt idx="2">
                  <c:v>38742</c:v>
                </c:pt>
                <c:pt idx="3">
                  <c:v>36038</c:v>
                </c:pt>
                <c:pt idx="4">
                  <c:v>30532</c:v>
                </c:pt>
                <c:pt idx="5">
                  <c:v>25839</c:v>
                </c:pt>
                <c:pt idx="6">
                  <c:v>25108</c:v>
                </c:pt>
                <c:pt idx="7">
                  <c:v>30050</c:v>
                </c:pt>
                <c:pt idx="8">
                  <c:v>32475</c:v>
                </c:pt>
                <c:pt idx="9">
                  <c:v>31110</c:v>
                </c:pt>
              </c:numCache>
            </c:numRef>
          </c:val>
          <c:smooth val="0"/>
          <c:extLst>
            <c:ext xmlns:c16="http://schemas.microsoft.com/office/drawing/2014/chart" uri="{C3380CC4-5D6E-409C-BE32-E72D297353CC}">
              <c16:uniqueId val="{00000000-0058-406E-8B91-8349D46EAD6F}"/>
            </c:ext>
          </c:extLst>
        </c:ser>
        <c:ser>
          <c:idx val="1"/>
          <c:order val="1"/>
          <c:tx>
            <c:strRef>
              <c:f>'2.1.Summary offences committed'!$A$9</c:f>
              <c:strCache>
                <c:ptCount val="1"/>
                <c:pt idx="0">
                  <c:v>At large</c:v>
                </c:pt>
              </c:strCache>
            </c:strRef>
          </c:tx>
          <c:spPr>
            <a:ln w="28575" cap="rnd">
              <a:solidFill>
                <a:srgbClr val="0087C0"/>
              </a:solidFill>
              <a:round/>
            </a:ln>
            <a:effectLst/>
          </c:spPr>
          <c:marker>
            <c:symbol val="none"/>
          </c:marker>
          <c:cat>
            <c:numRef>
              <c:f>'2.1.Summary offences committed'!$B$8:$K$8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'2.1.Summary offences committed'!$B$9:$K$9</c:f>
              <c:numCache>
                <c:formatCode>#,##0</c:formatCode>
                <c:ptCount val="10"/>
                <c:pt idx="0">
                  <c:v>5838</c:v>
                </c:pt>
                <c:pt idx="1">
                  <c:v>6780</c:v>
                </c:pt>
                <c:pt idx="2">
                  <c:v>6274</c:v>
                </c:pt>
                <c:pt idx="3">
                  <c:v>5085</c:v>
                </c:pt>
                <c:pt idx="4">
                  <c:v>4091</c:v>
                </c:pt>
                <c:pt idx="5">
                  <c:v>3688</c:v>
                </c:pt>
                <c:pt idx="6">
                  <c:v>3423</c:v>
                </c:pt>
                <c:pt idx="7">
                  <c:v>3450</c:v>
                </c:pt>
                <c:pt idx="8">
                  <c:v>3893</c:v>
                </c:pt>
                <c:pt idx="9">
                  <c:v>3548</c:v>
                </c:pt>
              </c:numCache>
            </c:numRef>
          </c:val>
          <c:smooth val="0"/>
          <c:extLst>
            <c:ext xmlns:c16="http://schemas.microsoft.com/office/drawing/2014/chart" uri="{C3380CC4-5D6E-409C-BE32-E72D297353CC}">
              <c16:uniqueId val="{00000001-0058-406E-8B91-8349D46EAD6F}"/>
            </c:ext>
          </c:extLst>
        </c:ser>
        <c:ser>
          <c:idx val="2"/>
          <c:order val="2"/>
          <c:tx>
            <c:strRef>
              <c:f>'2.1.Summary offences committed'!$A$10</c:f>
              <c:strCache>
                <c:ptCount val="1"/>
                <c:pt idx="0">
                  <c:v>Bail (including EM bail)</c:v>
                </c:pt>
              </c:strCache>
            </c:strRef>
          </c:tx>
          <c:spPr>
            <a:ln w="28575" cap="rnd">
              <a:solidFill>
                <a:srgbClr val="D52B1E"/>
              </a:solidFill>
              <a:round/>
            </a:ln>
            <a:effectLst/>
          </c:spPr>
          <c:marker>
            <c:symbol val="none"/>
          </c:marker>
          <c:cat>
            <c:numRef>
              <c:f>'2.1.Summary offences committed'!$B$8:$K$8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'2.1.Summary offences committed'!$B$10:$K$10</c:f>
              <c:numCache>
                <c:formatCode>#,##0</c:formatCode>
                <c:ptCount val="10"/>
                <c:pt idx="0">
                  <c:v>33802</c:v>
                </c:pt>
                <c:pt idx="1">
                  <c:v>36529</c:v>
                </c:pt>
                <c:pt idx="2">
                  <c:v>32468</c:v>
                </c:pt>
                <c:pt idx="3">
                  <c:v>30953</c:v>
                </c:pt>
                <c:pt idx="4">
                  <c:v>26441</c:v>
                </c:pt>
                <c:pt idx="5">
                  <c:v>22151</c:v>
                </c:pt>
                <c:pt idx="6">
                  <c:v>21685</c:v>
                </c:pt>
                <c:pt idx="7">
                  <c:v>26600</c:v>
                </c:pt>
                <c:pt idx="8">
                  <c:v>28582</c:v>
                </c:pt>
                <c:pt idx="9">
                  <c:v>27562</c:v>
                </c:pt>
              </c:numCache>
            </c:numRef>
          </c:val>
          <c:smooth val="0"/>
          <c:extLst>
            <c:ext xmlns:c16="http://schemas.microsoft.com/office/drawing/2014/chart" uri="{C3380CC4-5D6E-409C-BE32-E72D297353CC}">
              <c16:uniqueId val="{00000002-0058-406E-8B91-8349D46EAD6F}"/>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noMultiLvlLbl val="0"/>
      </c:catAx>
      <c:valAx>
        <c:axId val="662200064"/>
        <c:scaling>
          <c:orientation val="minMax"/>
          <c:max val="45000"/>
        </c:scaling>
        <c:delete val="0"/>
        <c:axPos val="l"/>
        <c:majorGridlines>
          <c:spPr>
            <a:ln w="9525" cap="flat" cmpd="sng" algn="ctr">
              <a:solidFill>
                <a:schemeClr val="bg1">
                  <a:lumMod val="85000"/>
                </a:schemeClr>
              </a:solidFill>
              <a:prstDash val="dash"/>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'2.2.Summary offences committed'!$L$4</c:f>
              <c:strCache>
                <c:ptCount val="1"/>
                <c:pt idx="0">
                  <c:v>% of all convicted charges</c:v>
                </c:pt>
              </c:strCache>
            </c:strRef>
          </c:tx>
          <c:spPr>
            <a:solidFill>
              <a:srgbClr val="263E78"/>
            </a:solidFill>
            <a:ln>
              <a:noFill/>
            </a:ln>
            <a:effectLst/>
          </c:spPr>
          <c:invertIfNegative val="0"/>
          <c:cat>
            <c:strRef>
              <c:f>'2.2.Summary offences committed'!$H$5:$H$20</c:f>
              <c:strCache>
                <c:ptCount val="16"/>
                <c:pt idx="0">
                  <c:v>01: Homicide and related</c:v>
                </c:pt>
                <c:pt idx="1">
                  <c:v>02: Acts intended to cause injury</c:v>
                </c:pt>
                <c:pt idx="2">
                  <c:v>03: Sexual assault and related</c:v>
                </c:pt>
                <c:pt idx="3">
                  <c:v>04: Dangerous or negligent acts</c:v>
                </c:pt>
                <c:pt idx="4">
                  <c:v>05: Abduction, harassment</c:v>
                </c:pt>
                <c:pt idx="5">
                  <c:v>06: Robbery, extortion and related</c:v>
                </c:pt>
                <c:pt idx="6">
                  <c:v>07: Unlawful entry/burglary</c:v>
                </c:pt>
                <c:pt idx="7">
                  <c:v>08: Theft and related offences</c:v>
                </c:pt>
                <c:pt idx="8">
                  <c:v>09: Fraud, deception and related</c:v>
                </c:pt>
                <c:pt idx="9">
                  <c:v>10: Illicit drug offences</c:v>
                </c:pt>
                <c:pt idx="10">
                  <c:v>11: Weapons and explosives</c:v>
                </c:pt>
                <c:pt idx="11">
                  <c:v>12: Property damage, environmental</c:v>
                </c:pt>
                <c:pt idx="12">
                  <c:v>13: Public order offences</c:v>
                </c:pt>
                <c:pt idx="13">
                  <c:v>14: Traffic and vehicle regulatory</c:v>
                </c:pt>
                <c:pt idx="14">
                  <c:v>15: Offences against justice</c:v>
                </c:pt>
                <c:pt idx="15">
                  <c:v>16: Miscellaneous</c:v>
                </c:pt>
              </c:strCache>
            </c:strRef>
          </c:cat>
          <c:val>
            <c:numRef>
              <c:f>'2.2.Summary offences committed'!$L$5:$L$20</c:f>
              <c:numCache>
                <c:formatCode>0%</c:formatCode>
                <c:ptCount val="16"/>
                <c:pt idx="0">
                  <c:v>0</c:v>
                </c:pt>
                <c:pt idx="1">
                  <c:v>0.11133614725511679</c:v>
                </c:pt>
                <c:pt idx="2">
                  <c:v>2.4011453563743186E-2</c:v>
                </c:pt>
                <c:pt idx="3">
                  <c:v>5.4653228516929366E-2</c:v>
                </c:pt>
                <c:pt idx="4">
                  <c:v>2.3417823735590291E-2</c:v>
                </c:pt>
                <c:pt idx="5">
                  <c:v>8.0227325304780897E-3</c:v>
                </c:pt>
                <c:pt idx="6">
                  <c:v>3.1885778637183053E-2</c:v>
                </c:pt>
                <c:pt idx="7">
                  <c:v>0.111480189786948</c:v>
                </c:pt>
                <c:pt idx="8">
                  <c:v>6.638614747336305E-2</c:v>
                </c:pt>
                <c:pt idx="9">
                  <c:v>6.9873722713761299E-2</c:v>
                </c:pt>
                <c:pt idx="10">
                  <c:v>2.4085657292262298E-2</c:v>
                </c:pt>
                <c:pt idx="11">
                  <c:v>3.9690264907310813E-2</c:v>
                </c:pt>
                <c:pt idx="12">
                  <c:v>3.4439259883281899E-2</c:v>
                </c:pt>
                <c:pt idx="13">
                  <c:v>0.18818938537488161</c:v>
                </c:pt>
                <c:pt idx="14">
                  <c:v>0.19379831426588506</c:v>
                </c:pt>
                <c:pt idx="15">
                  <c:v>1.7756515742102758E-2</c:v>
                </c:pt>
              </c:numCache>
            </c:numRef>
          </c:val>
          <c:extLst>
            <c:ext xmlns:c16="http://schemas.microsoft.com/office/drawing/2014/chart" uri="{C3380CC4-5D6E-409C-BE32-E72D297353CC}">
              <c16:uniqueId val="{00000000-502E-4B34-9952-AD0318A3E3A0}"/>
            </c:ext>
          </c:extLst>
        </c:ser>
        <c:ser>
          <c:idx val="0"/>
          <c:order val="1"/>
          <c:tx>
            <c:strRef>
              <c:f>'2.2.Summary offences committed'!$K$4</c:f>
              <c:strCache>
                <c:ptCount val="1"/>
                <c:pt idx="0">
                  <c:v> % of convicted charges committed while on bail</c:v>
                </c:pt>
              </c:strCache>
            </c:strRef>
          </c:tx>
          <c:spPr>
            <a:solidFill>
              <a:srgbClr val="0087C0"/>
            </a:solidFill>
            <a:ln>
              <a:noFill/>
            </a:ln>
            <a:effectLst/>
          </c:spPr>
          <c:invertIfNegative val="0"/>
          <c:cat>
            <c:strRef>
              <c:f>'2.2.Summary offences committed'!$H$5:$H$20</c:f>
              <c:strCache>
                <c:ptCount val="16"/>
                <c:pt idx="0">
                  <c:v>01: Homicide and related</c:v>
                </c:pt>
                <c:pt idx="1">
                  <c:v>02: Acts intended to cause injury</c:v>
                </c:pt>
                <c:pt idx="2">
                  <c:v>03: Sexual assault and related</c:v>
                </c:pt>
                <c:pt idx="3">
                  <c:v>04: Dangerous or negligent acts</c:v>
                </c:pt>
                <c:pt idx="4">
                  <c:v>05: Abduction, harassment</c:v>
                </c:pt>
                <c:pt idx="5">
                  <c:v>06: Robbery, extortion and related</c:v>
                </c:pt>
                <c:pt idx="6">
                  <c:v>07: Unlawful entry/burglary</c:v>
                </c:pt>
                <c:pt idx="7">
                  <c:v>08: Theft and related offences</c:v>
                </c:pt>
                <c:pt idx="8">
                  <c:v>09: Fraud, deception and related</c:v>
                </c:pt>
                <c:pt idx="9">
                  <c:v>10: Illicit drug offences</c:v>
                </c:pt>
                <c:pt idx="10">
                  <c:v>11: Weapons and explosives</c:v>
                </c:pt>
                <c:pt idx="11">
                  <c:v>12: Property damage, environmental</c:v>
                </c:pt>
                <c:pt idx="12">
                  <c:v>13: Public order offences</c:v>
                </c:pt>
                <c:pt idx="13">
                  <c:v>14: Traffic and vehicle regulatory</c:v>
                </c:pt>
                <c:pt idx="14">
                  <c:v>15: Offences against justice</c:v>
                </c:pt>
                <c:pt idx="15">
                  <c:v>16: Miscellaneous</c:v>
                </c:pt>
              </c:strCache>
            </c:strRef>
          </c:cat>
          <c:val>
            <c:numRef>
              <c:f>'2.2.Summary offences committed'!$K$5:$K$20</c:f>
              <c:numCache>
                <c:formatCode>0%</c:formatCode>
                <c:ptCount val="16"/>
                <c:pt idx="0">
                  <c:v>0</c:v>
                </c:pt>
                <c:pt idx="1">
                  <c:v>9.1539075538785278E-2</c:v>
                </c:pt>
                <c:pt idx="2">
                  <c:v>0</c:v>
                </c:pt>
                <c:pt idx="3">
                  <c:v>3.5447355054059937E-2</c:v>
                </c:pt>
                <c:pt idx="4">
                  <c:v>2.6122922864813901E-2</c:v>
                </c:pt>
                <c:pt idx="5">
                  <c:v>7.9820042086931279E-3</c:v>
                </c:pt>
                <c:pt idx="6">
                  <c:v>3.7878238153980115E-2</c:v>
                </c:pt>
                <c:pt idx="7">
                  <c:v>0.19392642043393077</c:v>
                </c:pt>
                <c:pt idx="8">
                  <c:v>5.6998766417531384E-2</c:v>
                </c:pt>
                <c:pt idx="9">
                  <c:v>8.2178361512226974E-2</c:v>
                </c:pt>
                <c:pt idx="10">
                  <c:v>3.0948407227341993E-2</c:v>
                </c:pt>
                <c:pt idx="11">
                  <c:v>4.2377185980698062E-2</c:v>
                </c:pt>
                <c:pt idx="12">
                  <c:v>4.7492925041724116E-2</c:v>
                </c:pt>
                <c:pt idx="13">
                  <c:v>0.15949495682461359</c:v>
                </c:pt>
                <c:pt idx="14">
                  <c:v>0.18318699658950729</c:v>
                </c:pt>
                <c:pt idx="15">
                  <c:v>0</c:v>
                </c:pt>
              </c:numCache>
            </c:numRef>
          </c:val>
          <c:extLst>
            <c:ext xmlns:c16="http://schemas.microsoft.com/office/drawing/2014/chart" uri="{C3380CC4-5D6E-409C-BE32-E72D297353CC}">
              <c16:uniqueId val="{00000001-502E-4B34-9952-AD0318A3E3A0}"/>
            </c:ext>
          </c:extLst>
        </c:ser>
        <c:dLbls>
          <c:showLegendKey val="0"/>
          <c:showVal val="0"/>
          <c:showCatName val="0"/>
          <c:showSerName val="0"/>
          <c:showPercent val="0"/>
          <c:showBubbleSize val="0"/>
        </c:dLbls>
        <c:gapWidth val="50"/>
        <c:axId val="617253464"/>
        <c:axId val="617247888"/>
      </c:barChart>
      <c:catAx>
        <c:axId val="617253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247888"/>
        <c:crosses val="autoZero"/>
        <c:auto val="1"/>
        <c:lblAlgn val="ctr"/>
        <c:lblOffset val="100"/>
        <c:noMultiLvlLbl val="0"/>
      </c:catAx>
      <c:valAx>
        <c:axId val="617247888"/>
        <c:scaling>
          <c:orientation val="minMax"/>
          <c:max val="0.2"/>
        </c:scaling>
        <c:delete val="0"/>
        <c:axPos val="l"/>
        <c:majorGridlines>
          <c:spPr>
            <a:ln w="9525" cap="flat" cmpd="sng" algn="ctr">
              <a:solidFill>
                <a:schemeClr val="bg1">
                  <a:lumMod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253464"/>
        <c:crosses val="autoZero"/>
        <c:crossBetween val="between"/>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'2.2.Summary offences committed'!$L$4</c:f>
              <c:strCache>
                <c:ptCount val="1"/>
                <c:pt idx="0">
                  <c:v>% of all convicted charges</c:v>
                </c:pt>
              </c:strCache>
            </c:strRef>
          </c:tx>
          <c:spPr>
            <a:solidFill>
              <a:srgbClr val="263E78"/>
            </a:solidFill>
            <a:ln>
              <a:noFill/>
            </a:ln>
            <a:effectLst/>
          </c:spPr>
          <c:invertIfNegative val="0"/>
          <c:cat>
            <c:strRef>
              <c:f>'2.2.Summary offences committed'!$A$5:$A$20</c:f>
              <c:strCache>
                <c:ptCount val="16"/>
                <c:pt idx="0">
                  <c:v>01: Homicide and related</c:v>
                </c:pt>
                <c:pt idx="1">
                  <c:v>02: Acts intended to cause injury</c:v>
                </c:pt>
                <c:pt idx="2">
                  <c:v>03: Sexual assault and related</c:v>
                </c:pt>
                <c:pt idx="3">
                  <c:v>04: Dangerous or negligent acts</c:v>
                </c:pt>
                <c:pt idx="4">
                  <c:v>05: Abduction, harassment</c:v>
                </c:pt>
                <c:pt idx="5">
                  <c:v>06: Robbery, extortion and related</c:v>
                </c:pt>
                <c:pt idx="6">
                  <c:v>07: Unlawful entry/burglary</c:v>
                </c:pt>
                <c:pt idx="7">
                  <c:v>08: Theft and related offences</c:v>
                </c:pt>
                <c:pt idx="8">
                  <c:v>09: Fraud, deception and related</c:v>
                </c:pt>
                <c:pt idx="9">
                  <c:v>10: Illicit drug offences</c:v>
                </c:pt>
                <c:pt idx="10">
                  <c:v>11: Weapons and explosives</c:v>
                </c:pt>
                <c:pt idx="11">
                  <c:v>12: Property damage, environmental</c:v>
                </c:pt>
                <c:pt idx="12">
                  <c:v>13: Public order offences</c:v>
                </c:pt>
                <c:pt idx="13">
                  <c:v>14: Traffic and vehicle regulatory</c:v>
                </c:pt>
                <c:pt idx="14">
                  <c:v>15: Offences against justice</c:v>
                </c:pt>
                <c:pt idx="15">
                  <c:v>16: Miscellaneous</c:v>
                </c:pt>
              </c:strCache>
            </c:strRef>
          </c:cat>
          <c:val>
            <c:numRef>
              <c:f>'2.2.Summary offences committed'!$E$5:$E$20</c:f>
              <c:numCache>
                <c:formatCode>0%</c:formatCode>
                <c:ptCount val="16"/>
                <c:pt idx="0">
                  <c:v>9.7337832116246685E-4</c:v>
                </c:pt>
                <c:pt idx="1">
                  <c:v>0.11133614725511679</c:v>
                </c:pt>
                <c:pt idx="2">
                  <c:v>2.4011453563743186E-2</c:v>
                </c:pt>
                <c:pt idx="3">
                  <c:v>5.4653228516929366E-2</c:v>
                </c:pt>
                <c:pt idx="4">
                  <c:v>2.3417823735590291E-2</c:v>
                </c:pt>
                <c:pt idx="5">
                  <c:v>8.0227325304780897E-3</c:v>
                </c:pt>
                <c:pt idx="6">
                  <c:v>3.1885778637183053E-2</c:v>
                </c:pt>
                <c:pt idx="7">
                  <c:v>0.111480189786948</c:v>
                </c:pt>
                <c:pt idx="8">
                  <c:v>6.638614747336305E-2</c:v>
                </c:pt>
                <c:pt idx="9">
                  <c:v>6.9873722713761299E-2</c:v>
                </c:pt>
                <c:pt idx="10">
                  <c:v>2.4085657292262298E-2</c:v>
                </c:pt>
                <c:pt idx="11">
                  <c:v>3.9690264907310813E-2</c:v>
                </c:pt>
                <c:pt idx="12">
                  <c:v>3.4439259883281899E-2</c:v>
                </c:pt>
                <c:pt idx="13">
                  <c:v>0.18818938537488161</c:v>
                </c:pt>
                <c:pt idx="14">
                  <c:v>0.19379831426588506</c:v>
                </c:pt>
                <c:pt idx="15">
                  <c:v>1.7756515742102758E-2</c:v>
                </c:pt>
              </c:numCache>
            </c:numRef>
          </c:val>
          <c:extLst>
            <c:ext xmlns:c16="http://schemas.microsoft.com/office/drawing/2014/chart" uri="{C3380CC4-5D6E-409C-BE32-E72D297353CC}">
              <c16:uniqueId val="{00000000-717F-468B-A793-EC105A9BFB9D}"/>
            </c:ext>
          </c:extLst>
        </c:ser>
        <c:ser>
          <c:idx val="0"/>
          <c:order val="1"/>
          <c:tx>
            <c:strRef>
              <c:f>'2.2.Summary offences committed'!$K$4</c:f>
              <c:strCache>
                <c:ptCount val="1"/>
                <c:pt idx="0">
                  <c:v> % of convicted charges committed while on bail</c:v>
                </c:pt>
              </c:strCache>
            </c:strRef>
          </c:tx>
          <c:spPr>
            <a:solidFill>
              <a:srgbClr val="0087C0"/>
            </a:solidFill>
            <a:ln>
              <a:noFill/>
            </a:ln>
            <a:effectLst/>
          </c:spPr>
          <c:invertIfNegative val="0"/>
          <c:cat>
            <c:strRef>
              <c:f>'2.2.Summary offences committed'!$A$5:$A$20</c:f>
              <c:strCache>
                <c:ptCount val="16"/>
                <c:pt idx="0">
                  <c:v>01: Homicide and related</c:v>
                </c:pt>
                <c:pt idx="1">
                  <c:v>02: Acts intended to cause injury</c:v>
                </c:pt>
                <c:pt idx="2">
                  <c:v>03: Sexual assault and related</c:v>
                </c:pt>
                <c:pt idx="3">
                  <c:v>04: Dangerous or negligent acts</c:v>
                </c:pt>
                <c:pt idx="4">
                  <c:v>05: Abduction, harassment</c:v>
                </c:pt>
                <c:pt idx="5">
                  <c:v>06: Robbery, extortion and related</c:v>
                </c:pt>
                <c:pt idx="6">
                  <c:v>07: Unlawful entry/burglary</c:v>
                </c:pt>
                <c:pt idx="7">
                  <c:v>08: Theft and related offences</c:v>
                </c:pt>
                <c:pt idx="8">
                  <c:v>09: Fraud, deception and related</c:v>
                </c:pt>
                <c:pt idx="9">
                  <c:v>10: Illicit drug offences</c:v>
                </c:pt>
                <c:pt idx="10">
                  <c:v>11: Weapons and explosives</c:v>
                </c:pt>
                <c:pt idx="11">
                  <c:v>12: Property damage, environmental</c:v>
                </c:pt>
                <c:pt idx="12">
                  <c:v>13: Public order offences</c:v>
                </c:pt>
                <c:pt idx="13">
                  <c:v>14: Traffic and vehicle regulatory</c:v>
                </c:pt>
                <c:pt idx="14">
                  <c:v>15: Offences against justice</c:v>
                </c:pt>
                <c:pt idx="15">
                  <c:v>16: Miscellaneous</c:v>
                </c:pt>
              </c:strCache>
            </c:strRef>
          </c:cat>
          <c:val>
            <c:numRef>
              <c:f>'2.2.Summary offences committed'!$D$5:$D$20</c:f>
              <c:numCache>
                <c:formatCode>0%</c:formatCode>
                <c:ptCount val="16"/>
                <c:pt idx="0">
                  <c:v>0</c:v>
                </c:pt>
                <c:pt idx="1">
                  <c:v>7.4126268320180377E-2</c:v>
                </c:pt>
                <c:pt idx="2">
                  <c:v>0</c:v>
                </c:pt>
                <c:pt idx="3">
                  <c:v>5.1860202931228859E-2</c:v>
                </c:pt>
                <c:pt idx="4">
                  <c:v>2.1138669673055242E-2</c:v>
                </c:pt>
                <c:pt idx="5">
                  <c:v>0</c:v>
                </c:pt>
                <c:pt idx="6">
                  <c:v>2.3111612175873732E-2</c:v>
                </c:pt>
                <c:pt idx="7">
                  <c:v>0.15445321307779031</c:v>
                </c:pt>
                <c:pt idx="8">
                  <c:v>2.9594137542277341E-2</c:v>
                </c:pt>
                <c:pt idx="9">
                  <c:v>5.3269447576099208E-2</c:v>
                </c:pt>
                <c:pt idx="10">
                  <c:v>2.0011273957158963E-2</c:v>
                </c:pt>
                <c:pt idx="11">
                  <c:v>3.6358511837655018E-2</c:v>
                </c:pt>
                <c:pt idx="12">
                  <c:v>3.8331454340473504E-2</c:v>
                </c:pt>
                <c:pt idx="13">
                  <c:v>0.28410372040586246</c:v>
                </c:pt>
                <c:pt idx="14">
                  <c:v>0.20462232243517475</c:v>
                </c:pt>
                <c:pt idx="15">
                  <c:v>0</c:v>
                </c:pt>
              </c:numCache>
            </c:numRef>
          </c:val>
          <c:extLst>
            <c:ext xmlns:c16="http://schemas.microsoft.com/office/drawing/2014/chart" uri="{C3380CC4-5D6E-409C-BE32-E72D297353CC}">
              <c16:uniqueId val="{00000001-717F-468B-A793-EC105A9BFB9D}"/>
            </c:ext>
          </c:extLst>
        </c:ser>
        <c:dLbls>
          <c:showLegendKey val="0"/>
          <c:showVal val="0"/>
          <c:showCatName val="0"/>
          <c:showSerName val="0"/>
          <c:showPercent val="0"/>
          <c:showBubbleSize val="0"/>
        </c:dLbls>
        <c:gapWidth val="50"/>
        <c:axId val="617253464"/>
        <c:axId val="617247888"/>
      </c:barChart>
      <c:catAx>
        <c:axId val="617253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247888"/>
        <c:crosses val="autoZero"/>
        <c:auto val="1"/>
        <c:lblAlgn val="ctr"/>
        <c:lblOffset val="100"/>
        <c:noMultiLvlLbl val="0"/>
      </c:catAx>
      <c:valAx>
        <c:axId val="617247888"/>
        <c:scaling>
          <c:orientation val="minMax"/>
          <c:max val="0.30000000000000004"/>
        </c:scaling>
        <c:delete val="0"/>
        <c:axPos val="l"/>
        <c:majorGridlines>
          <c:spPr>
            <a:ln w="9525" cap="flat" cmpd="sng" algn="ctr">
              <a:solidFill>
                <a:schemeClr val="bg1">
                  <a:lumMod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253464"/>
        <c:crosses val="autoZero"/>
        <c:crossBetween val="between"/>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'3.1.Summary1 people offending'!$A$11</c:f>
              <c:strCache>
                <c:ptCount val="1"/>
                <c:pt idx="0">
                  <c:v>Total</c:v>
                </c:pt>
              </c:strCache>
            </c:strRef>
          </c:tx>
          <c:spPr>
            <a:ln w="28575" cap="rnd">
              <a:solidFill>
                <a:srgbClr val="263E78"/>
              </a:solidFill>
              <a:round/>
            </a:ln>
            <a:effectLst/>
          </c:spPr>
          <c:marker>
            <c:symbol val="none"/>
          </c:marker>
          <c:cat>
            <c:numRef>
              <c:f>'3.1.Summary1 people offending'!$B$8:$K$8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'3.1.Summary1 people offending'!$B$11:$K$11</c:f>
              <c:numCache>
                <c:formatCode>#,##0</c:formatCode>
                <c:ptCount val="10"/>
                <c:pt idx="0">
                  <c:v>15154</c:v>
                </c:pt>
                <c:pt idx="1">
                  <c:v>16716</c:v>
                </c:pt>
                <c:pt idx="2">
                  <c:v>15546</c:v>
                </c:pt>
                <c:pt idx="3">
                  <c:v>14276</c:v>
                </c:pt>
                <c:pt idx="4">
                  <c:v>12289</c:v>
                </c:pt>
                <c:pt idx="5">
                  <c:v>10471</c:v>
                </c:pt>
                <c:pt idx="6">
                  <c:v>10356</c:v>
                </c:pt>
                <c:pt idx="7">
                  <c:v>11387</c:v>
                </c:pt>
                <c:pt idx="8">
                  <c:v>12386</c:v>
                </c:pt>
                <c:pt idx="9">
                  <c:v>11757</c:v>
                </c:pt>
              </c:numCache>
            </c:numRef>
          </c:val>
          <c:smooth val="0"/>
          <c:extLst>
            <c:ext xmlns:c16="http://schemas.microsoft.com/office/drawing/2014/chart" uri="{C3380CC4-5D6E-409C-BE32-E72D297353CC}">
              <c16:uniqueId val="{00000000-738D-448E-813C-078068DFD371}"/>
            </c:ext>
          </c:extLst>
        </c:ser>
        <c:ser>
          <c:idx val="1"/>
          <c:order val="1"/>
          <c:tx>
            <c:strRef>
              <c:f>'3.1.Summary1 people offending'!$A$9</c:f>
              <c:strCache>
                <c:ptCount val="1"/>
                <c:pt idx="0">
                  <c:v>At large</c:v>
                </c:pt>
              </c:strCache>
            </c:strRef>
          </c:tx>
          <c:spPr>
            <a:ln w="28575" cap="rnd">
              <a:solidFill>
                <a:srgbClr val="0087C0"/>
              </a:solidFill>
              <a:round/>
            </a:ln>
            <a:effectLst/>
          </c:spPr>
          <c:marker>
            <c:symbol val="none"/>
          </c:marker>
          <c:cat>
            <c:numRef>
              <c:f>'3.1.Summary1 people offending'!$B$8:$K$8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'3.1.Summary1 people offending'!$B$9:$K$9</c:f>
              <c:numCache>
                <c:formatCode>#,##0</c:formatCode>
                <c:ptCount val="10"/>
                <c:pt idx="0">
                  <c:v>3377</c:v>
                </c:pt>
                <c:pt idx="1">
                  <c:v>3927</c:v>
                </c:pt>
                <c:pt idx="2">
                  <c:v>3668</c:v>
                </c:pt>
                <c:pt idx="3">
                  <c:v>2901</c:v>
                </c:pt>
                <c:pt idx="4">
                  <c:v>2407</c:v>
                </c:pt>
                <c:pt idx="5">
                  <c:v>2185</c:v>
                </c:pt>
                <c:pt idx="6">
                  <c:v>2025</c:v>
                </c:pt>
                <c:pt idx="7">
                  <c:v>2038</c:v>
                </c:pt>
                <c:pt idx="8">
                  <c:v>2214</c:v>
                </c:pt>
                <c:pt idx="9">
                  <c:v>2015</c:v>
                </c:pt>
              </c:numCache>
            </c:numRef>
          </c:val>
          <c:smooth val="0"/>
          <c:extLst>
            <c:ext xmlns:c16="http://schemas.microsoft.com/office/drawing/2014/chart" uri="{C3380CC4-5D6E-409C-BE32-E72D297353CC}">
              <c16:uniqueId val="{00000001-738D-448E-813C-078068DFD371}"/>
            </c:ext>
          </c:extLst>
        </c:ser>
        <c:ser>
          <c:idx val="2"/>
          <c:order val="2"/>
          <c:tx>
            <c:strRef>
              <c:f>'3.1.Summary1 people offending'!$A$10</c:f>
              <c:strCache>
                <c:ptCount val="1"/>
                <c:pt idx="0">
                  <c:v>Bail (including EM bail)</c:v>
                </c:pt>
              </c:strCache>
            </c:strRef>
          </c:tx>
          <c:spPr>
            <a:ln w="28575" cap="rnd">
              <a:solidFill>
                <a:srgbClr val="D52B1E"/>
              </a:solidFill>
              <a:round/>
            </a:ln>
            <a:effectLst/>
          </c:spPr>
          <c:marker>
            <c:symbol val="none"/>
          </c:marker>
          <c:cat>
            <c:numRef>
              <c:f>'3.1.Summary1 people offending'!$B$8:$K$8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'3.1.Summary1 people offending'!$B$10:$K$10</c:f>
              <c:numCache>
                <c:formatCode>#,##0</c:formatCode>
                <c:ptCount val="10"/>
                <c:pt idx="0">
                  <c:v>12694</c:v>
                </c:pt>
                <c:pt idx="1">
                  <c:v>13851</c:v>
                </c:pt>
                <c:pt idx="2">
                  <c:v>12942</c:v>
                </c:pt>
                <c:pt idx="3">
                  <c:v>12244</c:v>
                </c:pt>
                <c:pt idx="4">
                  <c:v>10591</c:v>
                </c:pt>
                <c:pt idx="5">
                  <c:v>8903</c:v>
                </c:pt>
                <c:pt idx="6">
                  <c:v>8917</c:v>
                </c:pt>
                <c:pt idx="7">
                  <c:v>9977</c:v>
                </c:pt>
                <c:pt idx="8">
                  <c:v>10862</c:v>
                </c:pt>
                <c:pt idx="9">
                  <c:v>10345</c:v>
                </c:pt>
              </c:numCache>
            </c:numRef>
          </c:val>
          <c:smooth val="0"/>
          <c:extLst>
            <c:ext xmlns:c16="http://schemas.microsoft.com/office/drawing/2014/chart" uri="{C3380CC4-5D6E-409C-BE32-E72D297353CC}">
              <c16:uniqueId val="{00000002-738D-448E-813C-078068DFD371}"/>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noMultiLvlLbl val="0"/>
      </c:catAx>
      <c:valAx>
        <c:axId val="662200064"/>
        <c:scaling>
          <c:orientation val="minMax"/>
          <c:max val="18000"/>
        </c:scaling>
        <c:delete val="0"/>
        <c:axPos val="l"/>
        <c:majorGridlines>
          <c:spPr>
            <a:ln w="9525" cap="flat" cmpd="sng" algn="ctr">
              <a:solidFill>
                <a:schemeClr val="bg1">
                  <a:lumMod val="85000"/>
                </a:schemeClr>
              </a:solidFill>
              <a:prstDash val="dash"/>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'3.2.Summary2 people offending'!$A$6</c:f>
              <c:strCache>
                <c:ptCount val="1"/>
                <c:pt idx="0">
                  <c:v>Total charged</c:v>
                </c:pt>
              </c:strCache>
            </c:strRef>
          </c:tx>
          <c:spPr>
            <a:ln w="28575" cap="rnd">
              <a:solidFill>
                <a:srgbClr val="263E78"/>
              </a:solidFill>
              <a:round/>
            </a:ln>
            <a:effectLst/>
          </c:spPr>
          <c:marker>
            <c:symbol val="none"/>
          </c:marker>
          <c:cat>
            <c:numRef>
              <c:f>'3.2.Summary2 people offending'!$B$5:$K$5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'3.2.Summary2 people offending'!$B$6:$K$6</c:f>
              <c:numCache>
                <c:formatCode>#,##0</c:formatCode>
                <c:ptCount val="10"/>
                <c:pt idx="0">
                  <c:v>126393</c:v>
                </c:pt>
                <c:pt idx="1">
                  <c:v>130848</c:v>
                </c:pt>
                <c:pt idx="2">
                  <c:v>120637</c:v>
                </c:pt>
                <c:pt idx="3">
                  <c:v>109369</c:v>
                </c:pt>
                <c:pt idx="4">
                  <c:v>97432</c:v>
                </c:pt>
                <c:pt idx="5">
                  <c:v>87657</c:v>
                </c:pt>
                <c:pt idx="6">
                  <c:v>82687</c:v>
                </c:pt>
                <c:pt idx="7">
                  <c:v>80388</c:v>
                </c:pt>
                <c:pt idx="8">
                  <c:v>81316</c:v>
                </c:pt>
                <c:pt idx="9">
                  <c:v>79986</c:v>
                </c:pt>
              </c:numCache>
            </c:numRef>
          </c:val>
          <c:smooth val="0"/>
          <c:extLst>
            <c:ext xmlns:c16="http://schemas.microsoft.com/office/drawing/2014/chart" uri="{C3380CC4-5D6E-409C-BE32-E72D297353CC}">
              <c16:uniqueId val="{00000000-C205-4A2D-9BCE-190DFB2DC327}"/>
            </c:ext>
          </c:extLst>
        </c:ser>
        <c:ser>
          <c:idx val="2"/>
          <c:order val="1"/>
          <c:tx>
            <c:strRef>
              <c:f>'3.2.Summary2 people offending'!$A$7</c:f>
              <c:strCache>
                <c:ptCount val="1"/>
                <c:pt idx="0">
                  <c:v>Remanded at large</c:v>
                </c:pt>
              </c:strCache>
            </c:strRef>
          </c:tx>
          <c:spPr>
            <a:ln w="28575" cap="rnd">
              <a:solidFill>
                <a:srgbClr val="0087C0"/>
              </a:solidFill>
              <a:round/>
            </a:ln>
            <a:effectLst/>
          </c:spPr>
          <c:marker>
            <c:symbol val="none"/>
          </c:marker>
          <c:cat>
            <c:numRef>
              <c:f>'3.2.Summary2 people offending'!$B$5:$K$5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'3.2.Summary2 people offending'!$B$7:$K$7</c:f>
              <c:numCache>
                <c:formatCode>#,##0</c:formatCode>
                <c:ptCount val="10"/>
                <c:pt idx="0">
                  <c:v>28837</c:v>
                </c:pt>
                <c:pt idx="1">
                  <c:v>30989</c:v>
                </c:pt>
                <c:pt idx="2">
                  <c:v>26824</c:v>
                </c:pt>
                <c:pt idx="3">
                  <c:v>22924</c:v>
                </c:pt>
                <c:pt idx="4">
                  <c:v>20725</c:v>
                </c:pt>
                <c:pt idx="5">
                  <c:v>19522</c:v>
                </c:pt>
                <c:pt idx="6">
                  <c:v>18771</c:v>
                </c:pt>
                <c:pt idx="7">
                  <c:v>17350</c:v>
                </c:pt>
                <c:pt idx="8">
                  <c:v>17332</c:v>
                </c:pt>
                <c:pt idx="9">
                  <c:v>16324</c:v>
                </c:pt>
              </c:numCache>
            </c:numRef>
          </c:val>
          <c:smooth val="0"/>
          <c:extLst>
            <c:ext xmlns:c16="http://schemas.microsoft.com/office/drawing/2014/chart" uri="{C3380CC4-5D6E-409C-BE32-E72D297353CC}">
              <c16:uniqueId val="{00000002-C205-4A2D-9BCE-190DFB2DC327}"/>
            </c:ext>
          </c:extLst>
        </c:ser>
        <c:ser>
          <c:idx val="3"/>
          <c:order val="2"/>
          <c:tx>
            <c:strRef>
              <c:f>'3.2.Summary2 people offending'!$A$8</c:f>
              <c:strCache>
                <c:ptCount val="1"/>
                <c:pt idx="0">
                  <c:v>Offended while at large</c:v>
                </c:pt>
              </c:strCache>
            </c:strRef>
          </c:tx>
          <c:spPr>
            <a:ln w="28575" cap="rnd">
              <a:solidFill>
                <a:srgbClr val="FF9012"/>
              </a:solidFill>
              <a:round/>
            </a:ln>
            <a:effectLst/>
          </c:spPr>
          <c:marker>
            <c:symbol val="none"/>
          </c:marker>
          <c:cat>
            <c:numRef>
              <c:f>'3.2.Summary2 people offending'!$B$5:$K$5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'3.2.Summary2 people offending'!$B$8:$K$8</c:f>
              <c:numCache>
                <c:formatCode>#,##0</c:formatCode>
                <c:ptCount val="10"/>
                <c:pt idx="0">
                  <c:v>3377</c:v>
                </c:pt>
                <c:pt idx="1">
                  <c:v>3927</c:v>
                </c:pt>
                <c:pt idx="2">
                  <c:v>3668</c:v>
                </c:pt>
                <c:pt idx="3">
                  <c:v>2901</c:v>
                </c:pt>
                <c:pt idx="4">
                  <c:v>2407</c:v>
                </c:pt>
                <c:pt idx="5">
                  <c:v>2185</c:v>
                </c:pt>
                <c:pt idx="6">
                  <c:v>2025</c:v>
                </c:pt>
                <c:pt idx="7">
                  <c:v>2038</c:v>
                </c:pt>
                <c:pt idx="8">
                  <c:v>2214</c:v>
                </c:pt>
                <c:pt idx="9">
                  <c:v>2015</c:v>
                </c:pt>
              </c:numCache>
            </c:numRef>
          </c:val>
          <c:smooth val="0"/>
          <c:extLst>
            <c:ext xmlns:c16="http://schemas.microsoft.com/office/drawing/2014/chart" uri="{C3380CC4-5D6E-409C-BE32-E72D297353CC}">
              <c16:uniqueId val="{00000003-C205-4A2D-9BCE-190DFB2DC327}"/>
            </c:ext>
          </c:extLst>
        </c:ser>
        <c:dLbls>
          <c:showLegendKey val="0"/>
          <c:showVal val="0"/>
          <c:showCatName val="0"/>
          <c:showSerName val="0"/>
          <c:showPercent val="0"/>
          <c:showBubbleSize val="0"/>
        </c:dLbls>
        <c:smooth val="0"/>
        <c:axId val="773951640"/>
        <c:axId val="773953608"/>
      </c:lineChart>
      <c:catAx>
        <c:axId val="773951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953608"/>
        <c:crosses val="autoZero"/>
        <c:auto val="1"/>
        <c:lblAlgn val="ctr"/>
        <c:lblOffset val="100"/>
        <c:noMultiLvlLbl val="0"/>
      </c:catAx>
      <c:valAx>
        <c:axId val="773953608"/>
        <c:scaling>
          <c:orientation val="minMax"/>
        </c:scaling>
        <c:delete val="0"/>
        <c:axPos val="l"/>
        <c:majorGridlines>
          <c:spPr>
            <a:ln w="9525" cap="flat" cmpd="sng" algn="ctr">
              <a:solidFill>
                <a:schemeClr val="bg1">
                  <a:lumMod val="8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people</a:t>
                </a:r>
              </a:p>
            </c:rich>
          </c:tx>
          <c:layout>
            <c:manualLayout>
              <c:xMode val="edge"/>
              <c:yMode val="edge"/>
              <c:x val="1.1024305555555556E-2"/>
              <c:y val="0.2117395833333333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9516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'3.2.Summary2 people offending'!$A$37</c:f>
              <c:strCache>
                <c:ptCount val="1"/>
                <c:pt idx="0">
                  <c:v>% of people charged</c:v>
                </c:pt>
              </c:strCache>
            </c:strRef>
          </c:tx>
          <c:spPr>
            <a:ln w="28575" cap="rnd">
              <a:solidFill>
                <a:srgbClr val="263E78"/>
              </a:solidFill>
              <a:round/>
            </a:ln>
            <a:effectLst/>
          </c:spPr>
          <c:marker>
            <c:symbol val="none"/>
          </c:marker>
          <c:cat>
            <c:numRef>
              <c:f>'3.2.Summary2 people offending'!$B$36:$K$36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'3.2.Summary2 people offending'!$B$37:$K$37</c:f>
              <c:numCache>
                <c:formatCode>0%</c:formatCode>
                <c:ptCount val="10"/>
                <c:pt idx="0">
                  <c:v>2.6718251801919411E-2</c:v>
                </c:pt>
                <c:pt idx="1">
                  <c:v>3.0011922230374175E-2</c:v>
                </c:pt>
                <c:pt idx="2">
                  <c:v>3.0405265382925636E-2</c:v>
                </c:pt>
                <c:pt idx="3">
                  <c:v>2.6524883650760271E-2</c:v>
                </c:pt>
                <c:pt idx="4">
                  <c:v>2.4704409229000739E-2</c:v>
                </c:pt>
                <c:pt idx="5">
                  <c:v>2.4926702944431136E-2</c:v>
                </c:pt>
                <c:pt idx="6">
                  <c:v>2.4489944005708274E-2</c:v>
                </c:pt>
                <c:pt idx="7">
                  <c:v>2.5352042593421904E-2</c:v>
                </c:pt>
                <c:pt idx="8">
                  <c:v>2.7227113975109449E-2</c:v>
                </c:pt>
                <c:pt idx="9">
                  <c:v>2.51919085840022E-2</c:v>
                </c:pt>
              </c:numCache>
            </c:numRef>
          </c:val>
          <c:smooth val="0"/>
          <c:extLst>
            <c:ext xmlns:c16="http://schemas.microsoft.com/office/drawing/2014/chart" uri="{C3380CC4-5D6E-409C-BE32-E72D297353CC}">
              <c16:uniqueId val="{00000000-9740-4F5C-919D-56050CA64DAE}"/>
            </c:ext>
          </c:extLst>
        </c:ser>
        <c:ser>
          <c:idx val="2"/>
          <c:order val="1"/>
          <c:tx>
            <c:strRef>
              <c:f>'3.2.Summary2 people offending'!$A$38</c:f>
              <c:strCache>
                <c:ptCount val="1"/>
                <c:pt idx="0">
                  <c:v>% of people remanded at large</c:v>
                </c:pt>
              </c:strCache>
            </c:strRef>
          </c:tx>
          <c:spPr>
            <a:ln w="28575" cap="rnd">
              <a:solidFill>
                <a:srgbClr val="0087C0"/>
              </a:solidFill>
              <a:round/>
            </a:ln>
            <a:effectLst/>
          </c:spPr>
          <c:marker>
            <c:symbol val="none"/>
          </c:marker>
          <c:cat>
            <c:numRef>
              <c:f>'3.2.Summary2 people offending'!$B$36:$K$36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'3.2.Summary2 people offending'!$B$38:$K$38</c:f>
              <c:numCache>
                <c:formatCode>0%</c:formatCode>
                <c:ptCount val="10"/>
                <c:pt idx="0">
                  <c:v>0.11710649512778722</c:v>
                </c:pt>
                <c:pt idx="1">
                  <c:v>0.12672238536254801</c:v>
                </c:pt>
                <c:pt idx="2">
                  <c:v>0.13674321503131501</c:v>
                </c:pt>
                <c:pt idx="3">
                  <c:v>0.12654859535857615</c:v>
                </c:pt>
                <c:pt idx="4">
                  <c:v>0.11613992762364295</c:v>
                </c:pt>
                <c:pt idx="5">
                  <c:v>0.11192500768363897</c:v>
                </c:pt>
                <c:pt idx="6">
                  <c:v>0.10787917532363753</c:v>
                </c:pt>
                <c:pt idx="7">
                  <c:v>0.11746397694524496</c:v>
                </c:pt>
                <c:pt idx="8">
                  <c:v>0.12774059543041771</c:v>
                </c:pt>
                <c:pt idx="9">
                  <c:v>0.12343788287184514</c:v>
                </c:pt>
              </c:numCache>
            </c:numRef>
          </c:val>
          <c:smooth val="0"/>
          <c:extLst>
            <c:ext xmlns:c16="http://schemas.microsoft.com/office/drawing/2014/chart" uri="{C3380CC4-5D6E-409C-BE32-E72D297353CC}">
              <c16:uniqueId val="{00000002-9740-4F5C-919D-56050CA64DAE}"/>
            </c:ext>
          </c:extLst>
        </c:ser>
        <c:dLbls>
          <c:showLegendKey val="0"/>
          <c:showVal val="0"/>
          <c:showCatName val="0"/>
          <c:showSerName val="0"/>
          <c:showPercent val="0"/>
          <c:showBubbleSize val="0"/>
        </c:dLbls>
        <c:smooth val="0"/>
        <c:axId val="690451824"/>
        <c:axId val="690453464"/>
      </c:lineChart>
      <c:catAx>
        <c:axId val="690451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453464"/>
        <c:crosses val="autoZero"/>
        <c:auto val="1"/>
        <c:lblAlgn val="ctr"/>
        <c:lblOffset val="100"/>
        <c:noMultiLvlLbl val="0"/>
      </c:catAx>
      <c:valAx>
        <c:axId val="690453464"/>
        <c:scaling>
          <c:orientation val="minMax"/>
          <c:max val="0.15000000000000002"/>
        </c:scaling>
        <c:delete val="0"/>
        <c:axPos val="l"/>
        <c:majorGridlines>
          <c:spPr>
            <a:ln w="9525" cap="flat" cmpd="sng" algn="ctr">
              <a:solidFill>
                <a:schemeClr val="bg1">
                  <a:lumMod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451824"/>
        <c:crosses val="autoZero"/>
        <c:crossBetween val="midCat"/>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'3.2.Summary2 people offending'!$M$6</c:f>
              <c:strCache>
                <c:ptCount val="1"/>
                <c:pt idx="0">
                  <c:v>Total charged</c:v>
                </c:pt>
              </c:strCache>
            </c:strRef>
          </c:tx>
          <c:spPr>
            <a:ln w="28575" cap="rnd">
              <a:solidFill>
                <a:srgbClr val="263E78"/>
              </a:solidFill>
              <a:round/>
            </a:ln>
            <a:effectLst/>
          </c:spPr>
          <c:marker>
            <c:symbol val="none"/>
          </c:marker>
          <c:cat>
            <c:numRef>
              <c:f>'3.2.Summary2 people offending'!$N$5:$W$5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'3.2.Summary2 people offending'!$N$6:$W$6</c:f>
              <c:numCache>
                <c:formatCode>#,##0</c:formatCode>
                <c:ptCount val="10"/>
                <c:pt idx="0">
                  <c:v>126393</c:v>
                </c:pt>
                <c:pt idx="1">
                  <c:v>130848</c:v>
                </c:pt>
                <c:pt idx="2">
                  <c:v>120637</c:v>
                </c:pt>
                <c:pt idx="3">
                  <c:v>109369</c:v>
                </c:pt>
                <c:pt idx="4">
                  <c:v>97432</c:v>
                </c:pt>
                <c:pt idx="5">
                  <c:v>87657</c:v>
                </c:pt>
                <c:pt idx="6">
                  <c:v>82687</c:v>
                </c:pt>
                <c:pt idx="7">
                  <c:v>80388</c:v>
                </c:pt>
                <c:pt idx="8">
                  <c:v>81316</c:v>
                </c:pt>
                <c:pt idx="9">
                  <c:v>79986</c:v>
                </c:pt>
              </c:numCache>
            </c:numRef>
          </c:val>
          <c:smooth val="0"/>
          <c:extLst>
            <c:ext xmlns:c16="http://schemas.microsoft.com/office/drawing/2014/chart" uri="{C3380CC4-5D6E-409C-BE32-E72D297353CC}">
              <c16:uniqueId val="{00000000-85A5-45DC-8951-76A33F59C0A4}"/>
            </c:ext>
          </c:extLst>
        </c:ser>
        <c:ser>
          <c:idx val="2"/>
          <c:order val="1"/>
          <c:tx>
            <c:strRef>
              <c:f>'3.2.Summary2 people offending'!$M$7</c:f>
              <c:strCache>
                <c:ptCount val="1"/>
                <c:pt idx="0">
                  <c:v>Remanded on bail</c:v>
                </c:pt>
              </c:strCache>
            </c:strRef>
          </c:tx>
          <c:spPr>
            <a:ln w="28575" cap="rnd">
              <a:solidFill>
                <a:srgbClr val="0087C0"/>
              </a:solidFill>
              <a:round/>
            </a:ln>
            <a:effectLst/>
          </c:spPr>
          <c:marker>
            <c:symbol val="none"/>
          </c:marker>
          <c:cat>
            <c:numRef>
              <c:f>'3.2.Summary2 people offending'!$N$5:$W$5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'3.2.Summary2 people offending'!$N$7:$W$7</c:f>
              <c:numCache>
                <c:formatCode>#,##0</c:formatCode>
                <c:ptCount val="10"/>
                <c:pt idx="0">
                  <c:v>55584</c:v>
                </c:pt>
                <c:pt idx="1">
                  <c:v>58201</c:v>
                </c:pt>
                <c:pt idx="2">
                  <c:v>55199</c:v>
                </c:pt>
                <c:pt idx="3">
                  <c:v>52452</c:v>
                </c:pt>
                <c:pt idx="4">
                  <c:v>47987</c:v>
                </c:pt>
                <c:pt idx="5">
                  <c:v>42376</c:v>
                </c:pt>
                <c:pt idx="6">
                  <c:v>41667</c:v>
                </c:pt>
                <c:pt idx="7">
                  <c:v>43606</c:v>
                </c:pt>
                <c:pt idx="8">
                  <c:v>44877</c:v>
                </c:pt>
                <c:pt idx="9">
                  <c:v>44470</c:v>
                </c:pt>
              </c:numCache>
            </c:numRef>
          </c:val>
          <c:smooth val="0"/>
          <c:extLst>
            <c:ext xmlns:c16="http://schemas.microsoft.com/office/drawing/2014/chart" uri="{C3380CC4-5D6E-409C-BE32-E72D297353CC}">
              <c16:uniqueId val="{00000001-85A5-45DC-8951-76A33F59C0A4}"/>
            </c:ext>
          </c:extLst>
        </c:ser>
        <c:ser>
          <c:idx val="3"/>
          <c:order val="2"/>
          <c:tx>
            <c:strRef>
              <c:f>'3.2.Summary2 people offending'!$M$8</c:f>
              <c:strCache>
                <c:ptCount val="1"/>
                <c:pt idx="0">
                  <c:v>Offended while on bail</c:v>
                </c:pt>
              </c:strCache>
            </c:strRef>
          </c:tx>
          <c:spPr>
            <a:ln w="28575" cap="rnd">
              <a:solidFill>
                <a:srgbClr val="FF9012"/>
              </a:solidFill>
              <a:round/>
            </a:ln>
            <a:effectLst/>
          </c:spPr>
          <c:marker>
            <c:symbol val="none"/>
          </c:marker>
          <c:cat>
            <c:numRef>
              <c:f>'3.2.Summary2 people offending'!$N$5:$W$5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'3.2.Summary2 people offending'!$N$8:$W$8</c:f>
              <c:numCache>
                <c:formatCode>#,##0</c:formatCode>
                <c:ptCount val="10"/>
                <c:pt idx="0">
                  <c:v>12694</c:v>
                </c:pt>
                <c:pt idx="1">
                  <c:v>13851</c:v>
                </c:pt>
                <c:pt idx="2">
                  <c:v>12942</c:v>
                </c:pt>
                <c:pt idx="3">
                  <c:v>12244</c:v>
                </c:pt>
                <c:pt idx="4">
                  <c:v>10591</c:v>
                </c:pt>
                <c:pt idx="5">
                  <c:v>8903</c:v>
                </c:pt>
                <c:pt idx="6">
                  <c:v>8917</c:v>
                </c:pt>
                <c:pt idx="7">
                  <c:v>9977</c:v>
                </c:pt>
                <c:pt idx="8">
                  <c:v>10862</c:v>
                </c:pt>
                <c:pt idx="9">
                  <c:v>10345</c:v>
                </c:pt>
              </c:numCache>
            </c:numRef>
          </c:val>
          <c:smooth val="0"/>
          <c:extLst>
            <c:ext xmlns:c16="http://schemas.microsoft.com/office/drawing/2014/chart" uri="{C3380CC4-5D6E-409C-BE32-E72D297353CC}">
              <c16:uniqueId val="{00000002-85A5-45DC-8951-76A33F59C0A4}"/>
            </c:ext>
          </c:extLst>
        </c:ser>
        <c:dLbls>
          <c:showLegendKey val="0"/>
          <c:showVal val="0"/>
          <c:showCatName val="0"/>
          <c:showSerName val="0"/>
          <c:showPercent val="0"/>
          <c:showBubbleSize val="0"/>
        </c:dLbls>
        <c:smooth val="0"/>
        <c:axId val="773951640"/>
        <c:axId val="773953608"/>
      </c:lineChart>
      <c:catAx>
        <c:axId val="773951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953608"/>
        <c:crosses val="autoZero"/>
        <c:auto val="1"/>
        <c:lblAlgn val="ctr"/>
        <c:lblOffset val="100"/>
        <c:noMultiLvlLbl val="0"/>
      </c:catAx>
      <c:valAx>
        <c:axId val="773953608"/>
        <c:scaling>
          <c:orientation val="minMax"/>
        </c:scaling>
        <c:delete val="0"/>
        <c:axPos val="l"/>
        <c:majorGridlines>
          <c:spPr>
            <a:ln w="9525" cap="flat" cmpd="sng" algn="ctr">
              <a:solidFill>
                <a:schemeClr val="bg1">
                  <a:lumMod val="8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people</a:t>
                </a:r>
              </a:p>
            </c:rich>
          </c:tx>
          <c:layout>
            <c:manualLayout>
              <c:xMode val="edge"/>
              <c:yMode val="edge"/>
              <c:x val="1.1024305555555556E-2"/>
              <c:y val="0.2117395833333333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9516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'3.2.Summary2 people offending'!$M$37</c:f>
              <c:strCache>
                <c:ptCount val="1"/>
                <c:pt idx="0">
                  <c:v>% of people charged</c:v>
                </c:pt>
              </c:strCache>
            </c:strRef>
          </c:tx>
          <c:spPr>
            <a:ln w="28575" cap="rnd">
              <a:solidFill>
                <a:srgbClr val="263E78"/>
              </a:solidFill>
              <a:round/>
            </a:ln>
            <a:effectLst/>
          </c:spPr>
          <c:marker>
            <c:symbol val="none"/>
          </c:marker>
          <c:cat>
            <c:numRef>
              <c:f>'3.2.Summary2 people offending'!$N$36:$W$36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'3.2.Summary2 people offending'!$N$37:$W$37</c:f>
              <c:numCache>
                <c:formatCode>0%</c:formatCode>
                <c:ptCount val="10"/>
                <c:pt idx="0">
                  <c:v>0.10043277713164495</c:v>
                </c:pt>
                <c:pt idx="1">
                  <c:v>0.10585564930300807</c:v>
                </c:pt>
                <c:pt idx="2">
                  <c:v>0.10728051924368145</c:v>
                </c:pt>
                <c:pt idx="3">
                  <c:v>0.11195128418473242</c:v>
                </c:pt>
                <c:pt idx="4">
                  <c:v>0.10870145332129075</c:v>
                </c:pt>
                <c:pt idx="5">
                  <c:v>0.10156633240927707</c:v>
                </c:pt>
                <c:pt idx="6">
                  <c:v>0.10784041022167934</c:v>
                </c:pt>
                <c:pt idx="7">
                  <c:v>0.12411056376573618</c:v>
                </c:pt>
                <c:pt idx="8">
                  <c:v>0.1335776476954105</c:v>
                </c:pt>
                <c:pt idx="9">
                  <c:v>0.12933513364838847</c:v>
                </c:pt>
              </c:numCache>
            </c:numRef>
          </c:val>
          <c:smooth val="0"/>
          <c:extLst>
            <c:ext xmlns:c16="http://schemas.microsoft.com/office/drawing/2014/chart" uri="{C3380CC4-5D6E-409C-BE32-E72D297353CC}">
              <c16:uniqueId val="{00000000-3CD6-4F56-9BFD-EBE8E65A57CC}"/>
            </c:ext>
          </c:extLst>
        </c:ser>
        <c:ser>
          <c:idx val="0"/>
          <c:order val="1"/>
          <c:tx>
            <c:strRef>
              <c:f>'3.2.Summary2 people offending'!$M$38</c:f>
              <c:strCache>
                <c:ptCount val="1"/>
                <c:pt idx="0">
                  <c:v>% of people remanded on bail</c:v>
                </c:pt>
              </c:strCache>
            </c:strRef>
          </c:tx>
          <c:spPr>
            <a:ln w="28575" cap="rnd">
              <a:solidFill>
                <a:srgbClr val="0087C0"/>
              </a:solidFill>
              <a:round/>
            </a:ln>
            <a:effectLst/>
          </c:spPr>
          <c:marker>
            <c:symbol val="none"/>
          </c:marker>
          <c:cat>
            <c:numRef>
              <c:f>'3.2.Summary2 people offending'!$N$36:$W$36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'3.2.Summary2 people offending'!$N$38:$W$38</c:f>
              <c:numCache>
                <c:formatCode>0%</c:formatCode>
                <c:ptCount val="10"/>
                <c:pt idx="0">
                  <c:v>0.22837507196315487</c:v>
                </c:pt>
                <c:pt idx="1">
                  <c:v>0.23798560162196525</c:v>
                </c:pt>
                <c:pt idx="2">
                  <c:v>0.23446076921683365</c:v>
                </c:pt>
                <c:pt idx="3">
                  <c:v>0.23343247159307556</c:v>
                </c:pt>
                <c:pt idx="4">
                  <c:v>0.22070560776877071</c:v>
                </c:pt>
                <c:pt idx="5">
                  <c:v>0.21009533698319804</c:v>
                </c:pt>
                <c:pt idx="6">
                  <c:v>0.21400628794969639</c:v>
                </c:pt>
                <c:pt idx="7">
                  <c:v>0.22879878915745538</c:v>
                </c:pt>
                <c:pt idx="8">
                  <c:v>0.24203935200659579</c:v>
                </c:pt>
                <c:pt idx="9">
                  <c:v>0.23262873847537666</c:v>
                </c:pt>
              </c:numCache>
            </c:numRef>
          </c:val>
          <c:smooth val="0"/>
          <c:extLst>
            <c:ext xmlns:c16="http://schemas.microsoft.com/office/drawing/2014/chart" uri="{C3380CC4-5D6E-409C-BE32-E72D297353CC}">
              <c16:uniqueId val="{00000001-3CD6-4F56-9BFD-EBE8E65A57CC}"/>
            </c:ext>
          </c:extLst>
        </c:ser>
        <c:dLbls>
          <c:showLegendKey val="0"/>
          <c:showVal val="0"/>
          <c:showCatName val="0"/>
          <c:showSerName val="0"/>
          <c:showPercent val="0"/>
          <c:showBubbleSize val="0"/>
        </c:dLbls>
        <c:smooth val="0"/>
        <c:axId val="690451824"/>
        <c:axId val="690453464"/>
      </c:lineChart>
      <c:catAx>
        <c:axId val="690451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453464"/>
        <c:crosses val="autoZero"/>
        <c:auto val="1"/>
        <c:lblAlgn val="ctr"/>
        <c:lblOffset val="100"/>
        <c:noMultiLvlLbl val="0"/>
      </c:catAx>
      <c:valAx>
        <c:axId val="690453464"/>
        <c:scaling>
          <c:orientation val="minMax"/>
          <c:max val="0.25"/>
        </c:scaling>
        <c:delete val="0"/>
        <c:axPos val="l"/>
        <c:majorGridlines>
          <c:spPr>
            <a:ln w="9525" cap="flat" cmpd="sng" algn="ctr">
              <a:solidFill>
                <a:schemeClr val="bg1">
                  <a:lumMod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451824"/>
        <c:crosses val="autoZero"/>
        <c:crossBetween val="midCat"/>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762000</xdr:colOff>
      <xdr:row>6</xdr:row>
      <xdr:rowOff>133350</xdr:rowOff>
    </xdr:to>
    <xdr:pic>
      <xdr:nvPicPr>
        <xdr:cNvPr id="2" name="Picture 2" descr="MoJ_banner (2).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r="71063" b="9601"/>
        <a:stretch>
          <a:fillRect/>
        </a:stretch>
      </xdr:blipFill>
      <xdr:spPr bwMode="auto">
        <a:xfrm>
          <a:off x="19050" y="19050"/>
          <a:ext cx="2257425" cy="12573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2428875</xdr:colOff>
      <xdr:row>7</xdr:row>
      <xdr:rowOff>161925</xdr:rowOff>
    </xdr:from>
    <xdr:to>
      <xdr:col>1</xdr:col>
      <xdr:colOff>2609850</xdr:colOff>
      <xdr:row>8</xdr:row>
      <xdr:rowOff>0</xdr:rowOff>
    </xdr:to>
    <xdr:cxnSp macro="">
      <xdr:nvCxnSpPr>
        <xdr:cNvPr id="2" name="Straight Arrow Connector 1">
          <a:extLst>
            <a:ext uri="{FF2B5EF4-FFF2-40B4-BE49-F238E27FC236}">
              <a16:creationId xmlns:a16="http://schemas.microsoft.com/office/drawing/2014/main" id="{83C7BEB1-9CA6-4632-8D48-2CBC3A4C219F}"/>
            </a:ext>
          </a:extLst>
        </xdr:cNvPr>
        <xdr:cNvCxnSpPr/>
      </xdr:nvCxnSpPr>
      <xdr:spPr>
        <a:xfrm>
          <a:off x="4076700"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1304925</xdr:colOff>
      <xdr:row>7</xdr:row>
      <xdr:rowOff>161925</xdr:rowOff>
    </xdr:from>
    <xdr:to>
      <xdr:col>0</xdr:col>
      <xdr:colOff>1485900</xdr:colOff>
      <xdr:row>8</xdr:row>
      <xdr:rowOff>0</xdr:rowOff>
    </xdr:to>
    <xdr:cxnSp macro="">
      <xdr:nvCxnSpPr>
        <xdr:cNvPr id="3" name="Straight Arrow Connector 2">
          <a:extLst>
            <a:ext uri="{FF2B5EF4-FFF2-40B4-BE49-F238E27FC236}">
              <a16:creationId xmlns:a16="http://schemas.microsoft.com/office/drawing/2014/main" id="{08453885-EF90-47E3-8D66-96FEDF4AC022}"/>
            </a:ext>
          </a:extLst>
        </xdr:cNvPr>
        <xdr:cNvCxnSpPr/>
      </xdr:nvCxnSpPr>
      <xdr:spPr>
        <a:xfrm>
          <a:off x="1304925"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2895600</xdr:colOff>
      <xdr:row>7</xdr:row>
      <xdr:rowOff>152400</xdr:rowOff>
    </xdr:from>
    <xdr:to>
      <xdr:col>2</xdr:col>
      <xdr:colOff>3076575</xdr:colOff>
      <xdr:row>7</xdr:row>
      <xdr:rowOff>295275</xdr:rowOff>
    </xdr:to>
    <xdr:cxnSp macro="">
      <xdr:nvCxnSpPr>
        <xdr:cNvPr id="4" name="Straight Arrow Connector 3">
          <a:extLst>
            <a:ext uri="{FF2B5EF4-FFF2-40B4-BE49-F238E27FC236}">
              <a16:creationId xmlns:a16="http://schemas.microsoft.com/office/drawing/2014/main" id="{8C094ED6-A90C-46AA-B52D-60E83FB1400F}"/>
            </a:ext>
          </a:extLst>
        </xdr:cNvPr>
        <xdr:cNvCxnSpPr/>
      </xdr:nvCxnSpPr>
      <xdr:spPr>
        <a:xfrm>
          <a:off x="7258050" y="1400175"/>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52387</xdr:colOff>
      <xdr:row>13</xdr:row>
      <xdr:rowOff>47625</xdr:rowOff>
    </xdr:from>
    <xdr:to>
      <xdr:col>7</xdr:col>
      <xdr:colOff>297412</xdr:colOff>
      <xdr:row>29</xdr:row>
      <xdr:rowOff>32025</xdr:rowOff>
    </xdr:to>
    <xdr:graphicFrame macro="">
      <xdr:nvGraphicFramePr>
        <xdr:cNvPr id="3" name="Chart 2">
          <a:extLst>
            <a:ext uri="{FF2B5EF4-FFF2-40B4-BE49-F238E27FC236}">
              <a16:creationId xmlns:a16="http://schemas.microsoft.com/office/drawing/2014/main" id="{C080E538-E9D9-4D39-820E-92C236F73E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57149</xdr:colOff>
      <xdr:row>16</xdr:row>
      <xdr:rowOff>128587</xdr:rowOff>
    </xdr:from>
    <xdr:to>
      <xdr:col>6</xdr:col>
      <xdr:colOff>578399</xdr:colOff>
      <xdr:row>32</xdr:row>
      <xdr:rowOff>112987</xdr:rowOff>
    </xdr:to>
    <xdr:graphicFrame macro="">
      <xdr:nvGraphicFramePr>
        <xdr:cNvPr id="2" name="Chart 1">
          <a:extLst>
            <a:ext uri="{FF2B5EF4-FFF2-40B4-BE49-F238E27FC236}">
              <a16:creationId xmlns:a16="http://schemas.microsoft.com/office/drawing/2014/main" id="{EAC0CBAC-2C2C-4399-994E-2B255C57F2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40</xdr:row>
      <xdr:rowOff>61912</xdr:rowOff>
    </xdr:from>
    <xdr:to>
      <xdr:col>6</xdr:col>
      <xdr:colOff>568875</xdr:colOff>
      <xdr:row>56</xdr:row>
      <xdr:rowOff>46312</xdr:rowOff>
    </xdr:to>
    <xdr:graphicFrame macro="">
      <xdr:nvGraphicFramePr>
        <xdr:cNvPr id="3" name="Chart 2">
          <a:extLst>
            <a:ext uri="{FF2B5EF4-FFF2-40B4-BE49-F238E27FC236}">
              <a16:creationId xmlns:a16="http://schemas.microsoft.com/office/drawing/2014/main" id="{FB703F3D-BBB8-48ED-947F-0DBBE283EF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57149</xdr:colOff>
      <xdr:row>16</xdr:row>
      <xdr:rowOff>128587</xdr:rowOff>
    </xdr:from>
    <xdr:to>
      <xdr:col>18</xdr:col>
      <xdr:colOff>578399</xdr:colOff>
      <xdr:row>32</xdr:row>
      <xdr:rowOff>112987</xdr:rowOff>
    </xdr:to>
    <xdr:graphicFrame macro="">
      <xdr:nvGraphicFramePr>
        <xdr:cNvPr id="4" name="Chart 3">
          <a:extLst>
            <a:ext uri="{FF2B5EF4-FFF2-40B4-BE49-F238E27FC236}">
              <a16:creationId xmlns:a16="http://schemas.microsoft.com/office/drawing/2014/main" id="{656C41DB-BFCC-4519-B19D-BFE8FFDB3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47625</xdr:colOff>
      <xdr:row>40</xdr:row>
      <xdr:rowOff>61912</xdr:rowOff>
    </xdr:from>
    <xdr:to>
      <xdr:col>18</xdr:col>
      <xdr:colOff>568875</xdr:colOff>
      <xdr:row>56</xdr:row>
      <xdr:rowOff>46312</xdr:rowOff>
    </xdr:to>
    <xdr:graphicFrame macro="">
      <xdr:nvGraphicFramePr>
        <xdr:cNvPr id="5" name="Chart 4">
          <a:extLst>
            <a:ext uri="{FF2B5EF4-FFF2-40B4-BE49-F238E27FC236}">
              <a16:creationId xmlns:a16="http://schemas.microsoft.com/office/drawing/2014/main" id="{ABC4DB45-15BE-4753-B1A1-C8777BD602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1219200</xdr:colOff>
      <xdr:row>8</xdr:row>
      <xdr:rowOff>142875</xdr:rowOff>
    </xdr:from>
    <xdr:to>
      <xdr:col>0</xdr:col>
      <xdr:colOff>1400175</xdr:colOff>
      <xdr:row>9</xdr:row>
      <xdr:rowOff>9525</xdr:rowOff>
    </xdr:to>
    <xdr:cxnSp macro="">
      <xdr:nvCxnSpPr>
        <xdr:cNvPr id="2" name="Straight Arrow Connector 1">
          <a:extLst>
            <a:ext uri="{FF2B5EF4-FFF2-40B4-BE49-F238E27FC236}">
              <a16:creationId xmlns:a16="http://schemas.microsoft.com/office/drawing/2014/main" id="{984CC725-0F7A-45FB-A6E6-1B0E3735EEE4}"/>
            </a:ext>
          </a:extLst>
        </xdr:cNvPr>
        <xdr:cNvCxnSpPr/>
      </xdr:nvCxnSpPr>
      <xdr:spPr>
        <a:xfrm>
          <a:off x="1219200" y="1733550"/>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1219200</xdr:colOff>
      <xdr:row>8</xdr:row>
      <xdr:rowOff>142875</xdr:rowOff>
    </xdr:from>
    <xdr:to>
      <xdr:col>0</xdr:col>
      <xdr:colOff>1400175</xdr:colOff>
      <xdr:row>9</xdr:row>
      <xdr:rowOff>9525</xdr:rowOff>
    </xdr:to>
    <xdr:cxnSp macro="">
      <xdr:nvCxnSpPr>
        <xdr:cNvPr id="3" name="Straight Arrow Connector 2">
          <a:extLst>
            <a:ext uri="{FF2B5EF4-FFF2-40B4-BE49-F238E27FC236}">
              <a16:creationId xmlns:a16="http://schemas.microsoft.com/office/drawing/2014/main" id="{1DB8BEBF-1620-4E66-82FB-ABECCBC43ED7}"/>
            </a:ext>
          </a:extLst>
        </xdr:cNvPr>
        <xdr:cNvCxnSpPr/>
      </xdr:nvCxnSpPr>
      <xdr:spPr>
        <a:xfrm>
          <a:off x="1219200" y="1733550"/>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4029075</xdr:colOff>
      <xdr:row>8</xdr:row>
      <xdr:rowOff>123825</xdr:rowOff>
    </xdr:from>
    <xdr:to>
      <xdr:col>1</xdr:col>
      <xdr:colOff>4210050</xdr:colOff>
      <xdr:row>8</xdr:row>
      <xdr:rowOff>333375</xdr:rowOff>
    </xdr:to>
    <xdr:cxnSp macro="">
      <xdr:nvCxnSpPr>
        <xdr:cNvPr id="4" name="Straight Arrow Connector 3">
          <a:extLst>
            <a:ext uri="{FF2B5EF4-FFF2-40B4-BE49-F238E27FC236}">
              <a16:creationId xmlns:a16="http://schemas.microsoft.com/office/drawing/2014/main" id="{3DAA15DD-DE8D-4F58-ACA2-5D36EBA2A0BE}"/>
            </a:ext>
          </a:extLst>
        </xdr:cNvPr>
        <xdr:cNvCxnSpPr/>
      </xdr:nvCxnSpPr>
      <xdr:spPr>
        <a:xfrm>
          <a:off x="5600700" y="1714500"/>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1219200</xdr:colOff>
      <xdr:row>8</xdr:row>
      <xdr:rowOff>142875</xdr:rowOff>
    </xdr:from>
    <xdr:to>
      <xdr:col>0</xdr:col>
      <xdr:colOff>1400175</xdr:colOff>
      <xdr:row>9</xdr:row>
      <xdr:rowOff>9525</xdr:rowOff>
    </xdr:to>
    <xdr:cxnSp macro="">
      <xdr:nvCxnSpPr>
        <xdr:cNvPr id="2" name="Straight Arrow Connector 1">
          <a:extLst>
            <a:ext uri="{FF2B5EF4-FFF2-40B4-BE49-F238E27FC236}">
              <a16:creationId xmlns:a16="http://schemas.microsoft.com/office/drawing/2014/main" id="{764BD398-2F50-48FF-A7D5-6F79A21A3A3C}"/>
            </a:ext>
          </a:extLst>
        </xdr:cNvPr>
        <xdr:cNvCxnSpPr/>
      </xdr:nvCxnSpPr>
      <xdr:spPr>
        <a:xfrm>
          <a:off x="1219200" y="233362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1219200</xdr:colOff>
      <xdr:row>8</xdr:row>
      <xdr:rowOff>142875</xdr:rowOff>
    </xdr:from>
    <xdr:to>
      <xdr:col>0</xdr:col>
      <xdr:colOff>1400175</xdr:colOff>
      <xdr:row>9</xdr:row>
      <xdr:rowOff>9525</xdr:rowOff>
    </xdr:to>
    <xdr:cxnSp macro="">
      <xdr:nvCxnSpPr>
        <xdr:cNvPr id="3" name="Straight Arrow Connector 2">
          <a:extLst>
            <a:ext uri="{FF2B5EF4-FFF2-40B4-BE49-F238E27FC236}">
              <a16:creationId xmlns:a16="http://schemas.microsoft.com/office/drawing/2014/main" id="{271013C2-A489-4AE4-A8AB-3D78D7953887}"/>
            </a:ext>
          </a:extLst>
        </xdr:cNvPr>
        <xdr:cNvCxnSpPr/>
      </xdr:nvCxnSpPr>
      <xdr:spPr>
        <a:xfrm>
          <a:off x="1219200" y="233362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1247775</xdr:colOff>
      <xdr:row>8</xdr:row>
      <xdr:rowOff>123825</xdr:rowOff>
    </xdr:from>
    <xdr:to>
      <xdr:col>1</xdr:col>
      <xdr:colOff>1428750</xdr:colOff>
      <xdr:row>8</xdr:row>
      <xdr:rowOff>333375</xdr:rowOff>
    </xdr:to>
    <xdr:cxnSp macro="">
      <xdr:nvCxnSpPr>
        <xdr:cNvPr id="4" name="Straight Arrow Connector 3">
          <a:extLst>
            <a:ext uri="{FF2B5EF4-FFF2-40B4-BE49-F238E27FC236}">
              <a16:creationId xmlns:a16="http://schemas.microsoft.com/office/drawing/2014/main" id="{DB5A1704-322D-4E0E-8E45-019C75BB3A56}"/>
            </a:ext>
          </a:extLst>
        </xdr:cNvPr>
        <xdr:cNvCxnSpPr/>
      </xdr:nvCxnSpPr>
      <xdr:spPr>
        <a:xfrm>
          <a:off x="2819400" y="231457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138112</xdr:colOff>
      <xdr:row>22</xdr:row>
      <xdr:rowOff>76200</xdr:rowOff>
    </xdr:from>
    <xdr:to>
      <xdr:col>7</xdr:col>
      <xdr:colOff>230737</xdr:colOff>
      <xdr:row>38</xdr:row>
      <xdr:rowOff>60600</xdr:rowOff>
    </xdr:to>
    <xdr:graphicFrame macro="">
      <xdr:nvGraphicFramePr>
        <xdr:cNvPr id="3" name="Chart 2">
          <a:extLst>
            <a:ext uri="{FF2B5EF4-FFF2-40B4-BE49-F238E27FC236}">
              <a16:creationId xmlns:a16="http://schemas.microsoft.com/office/drawing/2014/main" id="{9628F080-4C25-4CE7-A8DD-1E4943844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1219200</xdr:colOff>
      <xdr:row>7</xdr:row>
      <xdr:rowOff>142875</xdr:rowOff>
    </xdr:from>
    <xdr:to>
      <xdr:col>0</xdr:col>
      <xdr:colOff>1400175</xdr:colOff>
      <xdr:row>8</xdr:row>
      <xdr:rowOff>9525</xdr:rowOff>
    </xdr:to>
    <xdr:cxnSp macro="">
      <xdr:nvCxnSpPr>
        <xdr:cNvPr id="2" name="Straight Arrow Connector 1">
          <a:extLst>
            <a:ext uri="{FF2B5EF4-FFF2-40B4-BE49-F238E27FC236}">
              <a16:creationId xmlns:a16="http://schemas.microsoft.com/office/drawing/2014/main" id="{92641A51-D540-4FDE-A8D3-95A2E50AFCF5}"/>
            </a:ext>
          </a:extLst>
        </xdr:cNvPr>
        <xdr:cNvCxnSpPr/>
      </xdr:nvCxnSpPr>
      <xdr:spPr>
        <a:xfrm>
          <a:off x="1219200" y="2324100"/>
          <a:ext cx="180975" cy="2381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4000500</xdr:colOff>
      <xdr:row>7</xdr:row>
      <xdr:rowOff>133350</xdr:rowOff>
    </xdr:from>
    <xdr:to>
      <xdr:col>1</xdr:col>
      <xdr:colOff>4181475</xdr:colOff>
      <xdr:row>8</xdr:row>
      <xdr:rowOff>0</xdr:rowOff>
    </xdr:to>
    <xdr:cxnSp macro="">
      <xdr:nvCxnSpPr>
        <xdr:cNvPr id="6" name="Straight Arrow Connector 5">
          <a:extLst>
            <a:ext uri="{FF2B5EF4-FFF2-40B4-BE49-F238E27FC236}">
              <a16:creationId xmlns:a16="http://schemas.microsoft.com/office/drawing/2014/main" id="{5EF11C75-FC49-475A-B0D8-C0C46EBA37D0}"/>
            </a:ext>
          </a:extLst>
        </xdr:cNvPr>
        <xdr:cNvCxnSpPr/>
      </xdr:nvCxnSpPr>
      <xdr:spPr>
        <a:xfrm>
          <a:off x="5572125" y="2314575"/>
          <a:ext cx="180975" cy="2381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1219200</xdr:colOff>
      <xdr:row>7</xdr:row>
      <xdr:rowOff>142875</xdr:rowOff>
    </xdr:from>
    <xdr:to>
      <xdr:col>0</xdr:col>
      <xdr:colOff>1400175</xdr:colOff>
      <xdr:row>8</xdr:row>
      <xdr:rowOff>9525</xdr:rowOff>
    </xdr:to>
    <xdr:cxnSp macro="">
      <xdr:nvCxnSpPr>
        <xdr:cNvPr id="2" name="Straight Arrow Connector 1">
          <a:extLst>
            <a:ext uri="{FF2B5EF4-FFF2-40B4-BE49-F238E27FC236}">
              <a16:creationId xmlns:a16="http://schemas.microsoft.com/office/drawing/2014/main" id="{852E7F2A-1D26-4C20-8B21-F2952CEE22B2}"/>
            </a:ext>
          </a:extLst>
        </xdr:cNvPr>
        <xdr:cNvCxnSpPr/>
      </xdr:nvCxnSpPr>
      <xdr:spPr>
        <a:xfrm>
          <a:off x="1219200" y="250507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1219200</xdr:colOff>
      <xdr:row>7</xdr:row>
      <xdr:rowOff>142875</xdr:rowOff>
    </xdr:from>
    <xdr:to>
      <xdr:col>0</xdr:col>
      <xdr:colOff>1400175</xdr:colOff>
      <xdr:row>8</xdr:row>
      <xdr:rowOff>9525</xdr:rowOff>
    </xdr:to>
    <xdr:cxnSp macro="">
      <xdr:nvCxnSpPr>
        <xdr:cNvPr id="3" name="Straight Arrow Connector 2">
          <a:extLst>
            <a:ext uri="{FF2B5EF4-FFF2-40B4-BE49-F238E27FC236}">
              <a16:creationId xmlns:a16="http://schemas.microsoft.com/office/drawing/2014/main" id="{E352A1BE-6FD7-4CD4-8287-F08864726219}"/>
            </a:ext>
          </a:extLst>
        </xdr:cNvPr>
        <xdr:cNvCxnSpPr/>
      </xdr:nvCxnSpPr>
      <xdr:spPr>
        <a:xfrm>
          <a:off x="1219200" y="250507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1247775</xdr:colOff>
      <xdr:row>7</xdr:row>
      <xdr:rowOff>123825</xdr:rowOff>
    </xdr:from>
    <xdr:to>
      <xdr:col>1</xdr:col>
      <xdr:colOff>1428750</xdr:colOff>
      <xdr:row>7</xdr:row>
      <xdr:rowOff>333375</xdr:rowOff>
    </xdr:to>
    <xdr:cxnSp macro="">
      <xdr:nvCxnSpPr>
        <xdr:cNvPr id="5" name="Straight Arrow Connector 4">
          <a:extLst>
            <a:ext uri="{FF2B5EF4-FFF2-40B4-BE49-F238E27FC236}">
              <a16:creationId xmlns:a16="http://schemas.microsoft.com/office/drawing/2014/main" id="{63BB7D8A-7C70-42F1-90BF-7F526EB3F69D}"/>
            </a:ext>
          </a:extLst>
        </xdr:cNvPr>
        <xdr:cNvCxnSpPr/>
      </xdr:nvCxnSpPr>
      <xdr:spPr>
        <a:xfrm>
          <a:off x="2819400" y="261937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52387</xdr:colOff>
      <xdr:row>13</xdr:row>
      <xdr:rowOff>66675</xdr:rowOff>
    </xdr:from>
    <xdr:to>
      <xdr:col>7</xdr:col>
      <xdr:colOff>297412</xdr:colOff>
      <xdr:row>29</xdr:row>
      <xdr:rowOff>51075</xdr:rowOff>
    </xdr:to>
    <xdr:graphicFrame macro="">
      <xdr:nvGraphicFramePr>
        <xdr:cNvPr id="6" name="Chart 5">
          <a:extLst>
            <a:ext uri="{FF2B5EF4-FFF2-40B4-BE49-F238E27FC236}">
              <a16:creationId xmlns:a16="http://schemas.microsoft.com/office/drawing/2014/main" id="{8D2F4A6E-15D2-4823-817B-406A728FF8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xdr:colOff>
      <xdr:row>23</xdr:row>
      <xdr:rowOff>19050</xdr:rowOff>
    </xdr:from>
    <xdr:to>
      <xdr:col>9</xdr:col>
      <xdr:colOff>892725</xdr:colOff>
      <xdr:row>42</xdr:row>
      <xdr:rowOff>180525</xdr:rowOff>
    </xdr:to>
    <xdr:graphicFrame macro="">
      <xdr:nvGraphicFramePr>
        <xdr:cNvPr id="2" name="Chart 1">
          <a:extLst>
            <a:ext uri="{FF2B5EF4-FFF2-40B4-BE49-F238E27FC236}">
              <a16:creationId xmlns:a16="http://schemas.microsoft.com/office/drawing/2014/main" id="{0D219A03-4F98-4177-A07D-7285464D2E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23</xdr:row>
      <xdr:rowOff>19050</xdr:rowOff>
    </xdr:from>
    <xdr:to>
      <xdr:col>2</xdr:col>
      <xdr:colOff>892725</xdr:colOff>
      <xdr:row>42</xdr:row>
      <xdr:rowOff>180525</xdr:rowOff>
    </xdr:to>
    <xdr:graphicFrame macro="">
      <xdr:nvGraphicFramePr>
        <xdr:cNvPr id="4" name="Chart 3">
          <a:extLst>
            <a:ext uri="{FF2B5EF4-FFF2-40B4-BE49-F238E27FC236}">
              <a16:creationId xmlns:a16="http://schemas.microsoft.com/office/drawing/2014/main" id="{CD124DC6-7036-417F-A03C-FBFD620C0F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1219200</xdr:colOff>
      <xdr:row>7</xdr:row>
      <xdr:rowOff>142875</xdr:rowOff>
    </xdr:from>
    <xdr:to>
      <xdr:col>0</xdr:col>
      <xdr:colOff>1400175</xdr:colOff>
      <xdr:row>8</xdr:row>
      <xdr:rowOff>9525</xdr:rowOff>
    </xdr:to>
    <xdr:cxnSp macro="">
      <xdr:nvCxnSpPr>
        <xdr:cNvPr id="2" name="Straight Arrow Connector 1">
          <a:extLst>
            <a:ext uri="{FF2B5EF4-FFF2-40B4-BE49-F238E27FC236}">
              <a16:creationId xmlns:a16="http://schemas.microsoft.com/office/drawing/2014/main" id="{127A5918-6649-46B0-9858-7CA286709259}"/>
            </a:ext>
          </a:extLst>
        </xdr:cNvPr>
        <xdr:cNvCxnSpPr/>
      </xdr:nvCxnSpPr>
      <xdr:spPr>
        <a:xfrm>
          <a:off x="1219200" y="233362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1219200</xdr:colOff>
      <xdr:row>7</xdr:row>
      <xdr:rowOff>142875</xdr:rowOff>
    </xdr:from>
    <xdr:to>
      <xdr:col>0</xdr:col>
      <xdr:colOff>1400175</xdr:colOff>
      <xdr:row>8</xdr:row>
      <xdr:rowOff>9525</xdr:rowOff>
    </xdr:to>
    <xdr:cxnSp macro="">
      <xdr:nvCxnSpPr>
        <xdr:cNvPr id="3" name="Straight Arrow Connector 2">
          <a:extLst>
            <a:ext uri="{FF2B5EF4-FFF2-40B4-BE49-F238E27FC236}">
              <a16:creationId xmlns:a16="http://schemas.microsoft.com/office/drawing/2014/main" id="{7C23517C-61EE-43E9-92EC-F2E56F45D809}"/>
            </a:ext>
          </a:extLst>
        </xdr:cNvPr>
        <xdr:cNvCxnSpPr/>
      </xdr:nvCxnSpPr>
      <xdr:spPr>
        <a:xfrm>
          <a:off x="1219200" y="233362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4029075</xdr:colOff>
      <xdr:row>7</xdr:row>
      <xdr:rowOff>123825</xdr:rowOff>
    </xdr:from>
    <xdr:to>
      <xdr:col>1</xdr:col>
      <xdr:colOff>4210050</xdr:colOff>
      <xdr:row>7</xdr:row>
      <xdr:rowOff>333375</xdr:rowOff>
    </xdr:to>
    <xdr:cxnSp macro="">
      <xdr:nvCxnSpPr>
        <xdr:cNvPr id="4" name="Straight Arrow Connector 3">
          <a:extLst>
            <a:ext uri="{FF2B5EF4-FFF2-40B4-BE49-F238E27FC236}">
              <a16:creationId xmlns:a16="http://schemas.microsoft.com/office/drawing/2014/main" id="{7FADF011-7556-413C-A534-A915CA4FF8D9}"/>
            </a:ext>
          </a:extLst>
        </xdr:cNvPr>
        <xdr:cNvCxnSpPr/>
      </xdr:nvCxnSpPr>
      <xdr:spPr>
        <a:xfrm>
          <a:off x="5600700" y="176212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2428875</xdr:colOff>
      <xdr:row>7</xdr:row>
      <xdr:rowOff>161925</xdr:rowOff>
    </xdr:from>
    <xdr:to>
      <xdr:col>1</xdr:col>
      <xdr:colOff>2609850</xdr:colOff>
      <xdr:row>8</xdr:row>
      <xdr:rowOff>0</xdr:rowOff>
    </xdr:to>
    <xdr:cxnSp macro="">
      <xdr:nvCxnSpPr>
        <xdr:cNvPr id="2" name="Straight Arrow Connector 1">
          <a:extLst>
            <a:ext uri="{FF2B5EF4-FFF2-40B4-BE49-F238E27FC236}">
              <a16:creationId xmlns:a16="http://schemas.microsoft.com/office/drawing/2014/main" id="{23A0BC6F-E4E9-47E8-8E8B-0807E74E0FDB}"/>
            </a:ext>
          </a:extLst>
        </xdr:cNvPr>
        <xdr:cNvCxnSpPr/>
      </xdr:nvCxnSpPr>
      <xdr:spPr>
        <a:xfrm>
          <a:off x="4076700"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1304925</xdr:colOff>
      <xdr:row>7</xdr:row>
      <xdr:rowOff>161925</xdr:rowOff>
    </xdr:from>
    <xdr:to>
      <xdr:col>0</xdr:col>
      <xdr:colOff>1485900</xdr:colOff>
      <xdr:row>8</xdr:row>
      <xdr:rowOff>0</xdr:rowOff>
    </xdr:to>
    <xdr:cxnSp macro="">
      <xdr:nvCxnSpPr>
        <xdr:cNvPr id="3" name="Straight Arrow Connector 2">
          <a:extLst>
            <a:ext uri="{FF2B5EF4-FFF2-40B4-BE49-F238E27FC236}">
              <a16:creationId xmlns:a16="http://schemas.microsoft.com/office/drawing/2014/main" id="{4A26C828-A6D9-4A78-BEFD-C0560B87451C}"/>
            </a:ext>
          </a:extLst>
        </xdr:cNvPr>
        <xdr:cNvCxnSpPr/>
      </xdr:nvCxnSpPr>
      <xdr:spPr>
        <a:xfrm>
          <a:off x="1304925"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2895600</xdr:colOff>
      <xdr:row>7</xdr:row>
      <xdr:rowOff>152400</xdr:rowOff>
    </xdr:from>
    <xdr:to>
      <xdr:col>2</xdr:col>
      <xdr:colOff>3076575</xdr:colOff>
      <xdr:row>7</xdr:row>
      <xdr:rowOff>295275</xdr:rowOff>
    </xdr:to>
    <xdr:cxnSp macro="">
      <xdr:nvCxnSpPr>
        <xdr:cNvPr id="4" name="Straight Arrow Connector 3">
          <a:extLst>
            <a:ext uri="{FF2B5EF4-FFF2-40B4-BE49-F238E27FC236}">
              <a16:creationId xmlns:a16="http://schemas.microsoft.com/office/drawing/2014/main" id="{D4543C4B-2EC6-4DA4-AF75-3FAC60B1972E}"/>
            </a:ext>
          </a:extLst>
        </xdr:cNvPr>
        <xdr:cNvCxnSpPr/>
      </xdr:nvCxnSpPr>
      <xdr:spPr>
        <a:xfrm>
          <a:off x="7258050" y="1400175"/>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2428875</xdr:colOff>
      <xdr:row>6</xdr:row>
      <xdr:rowOff>161925</xdr:rowOff>
    </xdr:from>
    <xdr:to>
      <xdr:col>1</xdr:col>
      <xdr:colOff>2609850</xdr:colOff>
      <xdr:row>7</xdr:row>
      <xdr:rowOff>0</xdr:rowOff>
    </xdr:to>
    <xdr:cxnSp macro="">
      <xdr:nvCxnSpPr>
        <xdr:cNvPr id="2" name="Straight Arrow Connector 1">
          <a:extLst>
            <a:ext uri="{FF2B5EF4-FFF2-40B4-BE49-F238E27FC236}">
              <a16:creationId xmlns:a16="http://schemas.microsoft.com/office/drawing/2014/main" id="{4A2A6661-5D66-46FC-BE6C-E538266BC755}"/>
            </a:ext>
          </a:extLst>
        </xdr:cNvPr>
        <xdr:cNvCxnSpPr/>
      </xdr:nvCxnSpPr>
      <xdr:spPr>
        <a:xfrm>
          <a:off x="4076700"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1304925</xdr:colOff>
      <xdr:row>6</xdr:row>
      <xdr:rowOff>161925</xdr:rowOff>
    </xdr:from>
    <xdr:to>
      <xdr:col>0</xdr:col>
      <xdr:colOff>1485900</xdr:colOff>
      <xdr:row>7</xdr:row>
      <xdr:rowOff>0</xdr:rowOff>
    </xdr:to>
    <xdr:cxnSp macro="">
      <xdr:nvCxnSpPr>
        <xdr:cNvPr id="3" name="Straight Arrow Connector 2">
          <a:extLst>
            <a:ext uri="{FF2B5EF4-FFF2-40B4-BE49-F238E27FC236}">
              <a16:creationId xmlns:a16="http://schemas.microsoft.com/office/drawing/2014/main" id="{58FB8095-1305-43B5-B207-61FF82C9F6B9}"/>
            </a:ext>
          </a:extLst>
        </xdr:cNvPr>
        <xdr:cNvCxnSpPr/>
      </xdr:nvCxnSpPr>
      <xdr:spPr>
        <a:xfrm>
          <a:off x="1304925"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2895600</xdr:colOff>
      <xdr:row>6</xdr:row>
      <xdr:rowOff>152400</xdr:rowOff>
    </xdr:from>
    <xdr:to>
      <xdr:col>2</xdr:col>
      <xdr:colOff>3076575</xdr:colOff>
      <xdr:row>6</xdr:row>
      <xdr:rowOff>295275</xdr:rowOff>
    </xdr:to>
    <xdr:cxnSp macro="">
      <xdr:nvCxnSpPr>
        <xdr:cNvPr id="4" name="Straight Arrow Connector 3">
          <a:extLst>
            <a:ext uri="{FF2B5EF4-FFF2-40B4-BE49-F238E27FC236}">
              <a16:creationId xmlns:a16="http://schemas.microsoft.com/office/drawing/2014/main" id="{DDEBA135-AAC3-4914-8E27-43A07205A5F1}"/>
            </a:ext>
          </a:extLst>
        </xdr:cNvPr>
        <xdr:cNvCxnSpPr/>
      </xdr:nvCxnSpPr>
      <xdr:spPr>
        <a:xfrm>
          <a:off x="7258050" y="1400175"/>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www.abs.gov.au/ausstats/abs@.nsf/mf/1234.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3"/>
  <sheetViews>
    <sheetView tabSelected="1" workbookViewId="0">
      <selection activeCell="A10" sqref="A10:N10"/>
    </sheetView>
  </sheetViews>
  <sheetFormatPr defaultRowHeight="14.25" x14ac:dyDescent="0.2"/>
  <cols>
    <col min="1" max="1" width="9.25" customWidth="1"/>
    <col min="2" max="14" width="10.625" customWidth="1"/>
  </cols>
  <sheetData>
    <row r="1" spans="1:15" ht="15" x14ac:dyDescent="0.25">
      <c r="A1" s="5"/>
      <c r="B1" s="5"/>
      <c r="C1" s="5"/>
      <c r="D1" s="5"/>
      <c r="E1" s="5"/>
      <c r="F1" s="5"/>
      <c r="G1" s="5"/>
      <c r="H1" s="5"/>
      <c r="I1" s="5"/>
      <c r="J1" s="5"/>
      <c r="K1" s="5"/>
      <c r="L1" s="5"/>
      <c r="M1" s="5"/>
      <c r="N1" s="5"/>
    </row>
    <row r="2" spans="1:15" ht="15" x14ac:dyDescent="0.25">
      <c r="A2" s="5"/>
      <c r="B2" s="5"/>
      <c r="C2" s="5"/>
      <c r="D2" s="5"/>
      <c r="E2" s="98"/>
      <c r="F2" s="5"/>
      <c r="G2" s="5"/>
      <c r="H2" s="5"/>
      <c r="I2" s="5"/>
      <c r="J2" s="5"/>
      <c r="K2" s="5"/>
      <c r="L2" s="5"/>
      <c r="M2" s="5"/>
      <c r="N2" s="5"/>
    </row>
    <row r="3" spans="1:15" ht="15" x14ac:dyDescent="0.25">
      <c r="A3" s="5"/>
      <c r="B3" s="5"/>
      <c r="C3" s="5"/>
      <c r="D3" s="5"/>
      <c r="E3" s="5"/>
      <c r="F3" s="5"/>
      <c r="G3" s="5"/>
      <c r="H3" s="5"/>
      <c r="I3" s="5"/>
      <c r="J3" s="5"/>
      <c r="K3" s="5"/>
      <c r="L3" s="5"/>
      <c r="M3" s="5"/>
      <c r="N3" s="5"/>
    </row>
    <row r="4" spans="1:15" ht="15" x14ac:dyDescent="0.25">
      <c r="A4" s="5"/>
      <c r="B4" s="5"/>
      <c r="C4" s="5"/>
      <c r="D4" s="5"/>
      <c r="E4" s="5"/>
      <c r="F4" s="5"/>
      <c r="G4" s="5"/>
      <c r="H4" s="5"/>
      <c r="I4" s="5"/>
      <c r="J4" s="5"/>
      <c r="K4" s="5"/>
      <c r="L4" s="5"/>
      <c r="M4" s="5"/>
      <c r="N4" s="5"/>
    </row>
    <row r="5" spans="1:15" ht="15" x14ac:dyDescent="0.25">
      <c r="A5" s="5"/>
      <c r="B5" s="5"/>
      <c r="C5" s="5"/>
      <c r="D5" s="5"/>
      <c r="E5" s="5"/>
      <c r="F5" s="5"/>
      <c r="G5" s="5"/>
      <c r="H5" s="5"/>
      <c r="I5" s="5"/>
      <c r="J5" s="5"/>
      <c r="K5" s="5"/>
      <c r="L5" s="5"/>
      <c r="M5" s="5"/>
      <c r="N5" s="5"/>
    </row>
    <row r="6" spans="1:15" ht="15" x14ac:dyDescent="0.25">
      <c r="A6" s="5"/>
      <c r="B6" s="5"/>
      <c r="C6" s="5"/>
      <c r="D6" s="5"/>
      <c r="E6" s="5"/>
      <c r="F6" s="5"/>
      <c r="G6" s="5"/>
      <c r="H6" s="5"/>
      <c r="I6" s="5"/>
      <c r="J6" s="5"/>
      <c r="K6" s="5"/>
      <c r="L6" s="5"/>
      <c r="M6" s="5"/>
      <c r="N6" s="5"/>
    </row>
    <row r="7" spans="1:15" ht="15" x14ac:dyDescent="0.25">
      <c r="A7" s="5"/>
      <c r="B7" s="5"/>
      <c r="C7" s="5"/>
      <c r="D7" s="5"/>
      <c r="E7" s="5"/>
      <c r="F7" s="5"/>
      <c r="G7" s="5"/>
      <c r="H7" s="5"/>
      <c r="I7" s="5"/>
      <c r="J7" s="5"/>
      <c r="K7" s="5"/>
      <c r="L7" s="5"/>
      <c r="M7" s="5"/>
      <c r="N7" s="5"/>
    </row>
    <row r="8" spans="1:15" ht="15" x14ac:dyDescent="0.25">
      <c r="A8" s="6"/>
      <c r="B8" s="6"/>
      <c r="C8" s="6"/>
      <c r="D8" s="6"/>
      <c r="E8" s="6"/>
      <c r="F8" s="6"/>
      <c r="G8" s="6"/>
      <c r="H8" s="6"/>
      <c r="I8" s="6"/>
      <c r="J8" s="6"/>
      <c r="K8" s="6"/>
      <c r="L8" s="6"/>
      <c r="M8" s="6"/>
      <c r="N8" s="6"/>
    </row>
    <row r="9" spans="1:15" s="13" customFormat="1" x14ac:dyDescent="0.2">
      <c r="A9" s="123"/>
      <c r="B9" s="123"/>
      <c r="C9" s="123"/>
      <c r="D9" s="123"/>
      <c r="E9" s="123"/>
      <c r="F9" s="123"/>
      <c r="G9" s="123"/>
      <c r="H9" s="123"/>
      <c r="I9" s="123"/>
      <c r="J9" s="123"/>
      <c r="K9" s="123"/>
      <c r="L9" s="123"/>
      <c r="M9" s="123"/>
      <c r="N9" s="123"/>
    </row>
    <row r="10" spans="1:15" s="7" customFormat="1" ht="15" x14ac:dyDescent="0.2">
      <c r="A10" s="124" t="s">
        <v>381</v>
      </c>
      <c r="B10" s="124"/>
      <c r="C10" s="124"/>
      <c r="D10" s="124"/>
      <c r="E10" s="124"/>
      <c r="F10" s="124"/>
      <c r="G10" s="124"/>
      <c r="H10" s="124"/>
      <c r="I10" s="124"/>
      <c r="J10" s="124"/>
      <c r="K10" s="124"/>
      <c r="L10" s="124"/>
      <c r="M10" s="124"/>
      <c r="N10" s="124"/>
    </row>
    <row r="11" spans="1:15" s="22" customFormat="1" ht="63" customHeight="1" x14ac:dyDescent="0.2">
      <c r="A11" s="123" t="s">
        <v>370</v>
      </c>
      <c r="B11" s="123"/>
      <c r="C11" s="123"/>
      <c r="D11" s="123"/>
      <c r="E11" s="123"/>
      <c r="F11" s="123"/>
      <c r="G11" s="123"/>
      <c r="H11" s="123"/>
      <c r="I11" s="123"/>
      <c r="J11" s="123"/>
      <c r="K11" s="123"/>
      <c r="L11" s="123"/>
      <c r="M11" s="123"/>
      <c r="N11" s="123"/>
    </row>
    <row r="12" spans="1:15" s="10" customFormat="1" x14ac:dyDescent="0.2">
      <c r="A12" s="123"/>
      <c r="B12" s="123"/>
      <c r="C12" s="123"/>
      <c r="D12" s="123"/>
      <c r="E12" s="123"/>
      <c r="F12" s="123"/>
      <c r="G12" s="123"/>
      <c r="H12" s="123"/>
      <c r="I12" s="123"/>
      <c r="J12" s="123"/>
      <c r="K12" s="123"/>
      <c r="L12" s="123"/>
      <c r="M12" s="123"/>
      <c r="N12" s="123"/>
    </row>
    <row r="13" spans="1:15" s="22" customFormat="1" ht="15" x14ac:dyDescent="0.2">
      <c r="A13" s="8" t="s">
        <v>12</v>
      </c>
      <c r="B13" s="125" t="s">
        <v>263</v>
      </c>
      <c r="C13" s="125"/>
      <c r="D13" s="125"/>
      <c r="E13" s="125"/>
      <c r="F13" s="125"/>
      <c r="G13" s="125"/>
      <c r="H13" s="125"/>
      <c r="I13" s="125"/>
      <c r="J13" s="125"/>
      <c r="K13" s="125"/>
      <c r="L13" s="125"/>
      <c r="M13" s="125"/>
      <c r="N13" s="125"/>
    </row>
    <row r="14" spans="1:15" s="22" customFormat="1" ht="15" x14ac:dyDescent="0.2">
      <c r="A14" s="8"/>
      <c r="B14" s="77"/>
      <c r="C14" s="125" t="s">
        <v>390</v>
      </c>
      <c r="D14" s="125"/>
      <c r="E14" s="125"/>
      <c r="F14" s="125"/>
      <c r="G14" s="125"/>
      <c r="H14" s="125"/>
      <c r="I14" s="125"/>
      <c r="J14" s="125"/>
      <c r="K14" s="125"/>
      <c r="L14" s="125"/>
      <c r="M14" s="125"/>
      <c r="N14" s="125"/>
      <c r="O14" s="96"/>
    </row>
    <row r="15" spans="1:15" s="22" customFormat="1" ht="15" x14ac:dyDescent="0.2">
      <c r="A15" s="8"/>
      <c r="B15" s="77"/>
      <c r="D15" s="125" t="s">
        <v>286</v>
      </c>
      <c r="E15" s="125"/>
      <c r="F15" s="125"/>
      <c r="G15" s="125"/>
      <c r="H15" s="125"/>
      <c r="I15" s="125"/>
      <c r="J15" s="125"/>
      <c r="K15" s="125"/>
      <c r="L15" s="125"/>
      <c r="M15" s="125"/>
      <c r="N15" s="125"/>
    </row>
    <row r="16" spans="1:15" s="22" customFormat="1" ht="15" x14ac:dyDescent="0.2">
      <c r="A16" s="8"/>
      <c r="B16" s="125" t="s">
        <v>290</v>
      </c>
      <c r="C16" s="125"/>
      <c r="D16" s="125"/>
      <c r="E16" s="125"/>
      <c r="F16" s="125"/>
      <c r="G16" s="125"/>
      <c r="H16" s="125"/>
      <c r="I16" s="125"/>
      <c r="J16" s="125"/>
      <c r="K16" s="125"/>
      <c r="L16" s="125"/>
      <c r="M16" s="125"/>
      <c r="N16" s="125"/>
    </row>
    <row r="17" spans="1:14" s="22" customFormat="1" ht="15" x14ac:dyDescent="0.2">
      <c r="A17" s="8"/>
      <c r="B17" s="125" t="s">
        <v>291</v>
      </c>
      <c r="C17" s="125"/>
      <c r="D17" s="125"/>
      <c r="E17" s="125"/>
      <c r="F17" s="125"/>
      <c r="G17" s="125"/>
      <c r="H17" s="125"/>
      <c r="I17" s="125"/>
      <c r="J17" s="125"/>
      <c r="K17" s="125"/>
      <c r="L17" s="125"/>
      <c r="M17" s="125"/>
      <c r="N17" s="125"/>
    </row>
    <row r="18" spans="1:14" s="22" customFormat="1" ht="15" x14ac:dyDescent="0.2">
      <c r="A18" s="8"/>
      <c r="B18" s="125" t="s">
        <v>292</v>
      </c>
      <c r="C18" s="125"/>
      <c r="D18" s="125"/>
      <c r="E18" s="125"/>
      <c r="F18" s="125"/>
      <c r="G18" s="125"/>
      <c r="H18" s="125"/>
      <c r="I18" s="125"/>
      <c r="J18" s="125"/>
      <c r="K18" s="125"/>
      <c r="L18" s="125"/>
      <c r="M18" s="125"/>
      <c r="N18" s="125"/>
    </row>
    <row r="19" spans="1:14" s="22" customFormat="1" ht="15" x14ac:dyDescent="0.2">
      <c r="A19" s="8"/>
      <c r="B19" s="125" t="s">
        <v>293</v>
      </c>
      <c r="C19" s="125"/>
      <c r="D19" s="125"/>
      <c r="E19" s="125"/>
      <c r="F19" s="125"/>
      <c r="G19" s="125"/>
      <c r="H19" s="125"/>
      <c r="I19" s="125"/>
      <c r="J19" s="125"/>
      <c r="K19" s="125"/>
      <c r="L19" s="125"/>
      <c r="M19" s="125"/>
      <c r="N19" s="125"/>
    </row>
    <row r="20" spans="1:14" s="22" customFormat="1" ht="15" x14ac:dyDescent="0.2">
      <c r="A20" s="8"/>
      <c r="B20" s="125"/>
      <c r="C20" s="125"/>
      <c r="D20" s="125"/>
      <c r="E20" s="125"/>
      <c r="F20" s="125"/>
      <c r="G20" s="125"/>
      <c r="H20" s="125"/>
      <c r="I20" s="125"/>
      <c r="J20" s="125"/>
      <c r="K20" s="125"/>
      <c r="L20" s="125"/>
      <c r="M20" s="125"/>
      <c r="N20" s="125"/>
    </row>
    <row r="21" spans="1:14" s="22" customFormat="1" ht="15" x14ac:dyDescent="0.2">
      <c r="A21" s="8"/>
      <c r="B21" s="125" t="s">
        <v>282</v>
      </c>
      <c r="C21" s="125"/>
      <c r="D21" s="125"/>
      <c r="E21" s="125"/>
      <c r="F21" s="125"/>
      <c r="G21" s="125"/>
      <c r="H21" s="125"/>
      <c r="I21" s="125"/>
      <c r="J21" s="125"/>
      <c r="K21" s="125"/>
      <c r="L21" s="125"/>
      <c r="M21" s="125"/>
      <c r="N21" s="125"/>
    </row>
    <row r="22" spans="1:14" s="22" customFormat="1" ht="15" x14ac:dyDescent="0.2">
      <c r="A22" s="8"/>
      <c r="B22" s="77"/>
      <c r="C22" s="125" t="s">
        <v>371</v>
      </c>
      <c r="D22" s="125"/>
      <c r="E22" s="125"/>
      <c r="F22" s="125"/>
      <c r="G22" s="125"/>
      <c r="H22" s="125"/>
      <c r="I22" s="125"/>
      <c r="J22" s="125"/>
      <c r="K22" s="125"/>
      <c r="L22" s="125"/>
      <c r="M22" s="125"/>
      <c r="N22" s="125"/>
    </row>
    <row r="23" spans="1:14" s="22" customFormat="1" ht="15" x14ac:dyDescent="0.2">
      <c r="A23" s="8"/>
      <c r="B23" s="77"/>
      <c r="D23" s="125" t="s">
        <v>387</v>
      </c>
      <c r="E23" s="125"/>
      <c r="F23" s="125"/>
      <c r="G23" s="125"/>
      <c r="H23" s="125"/>
      <c r="I23" s="125"/>
      <c r="J23" s="125"/>
      <c r="K23" s="125"/>
      <c r="L23" s="125"/>
      <c r="M23" s="125"/>
      <c r="N23" s="125"/>
    </row>
    <row r="24" spans="1:14" s="22" customFormat="1" ht="15" x14ac:dyDescent="0.2">
      <c r="A24" s="8"/>
      <c r="B24" s="125" t="s">
        <v>380</v>
      </c>
      <c r="C24" s="125"/>
      <c r="D24" s="125"/>
      <c r="E24" s="125"/>
      <c r="F24" s="125"/>
      <c r="G24" s="125"/>
      <c r="H24" s="125"/>
      <c r="I24" s="125"/>
      <c r="J24" s="125"/>
      <c r="K24" s="125"/>
      <c r="L24" s="125"/>
      <c r="M24" s="125"/>
      <c r="N24" s="125"/>
    </row>
    <row r="25" spans="1:14" s="22" customFormat="1" ht="15" x14ac:dyDescent="0.2">
      <c r="A25" s="8"/>
      <c r="B25" s="77"/>
      <c r="C25" s="125" t="s">
        <v>302</v>
      </c>
      <c r="D25" s="125"/>
      <c r="E25" s="125"/>
      <c r="F25" s="125"/>
      <c r="G25" s="125"/>
      <c r="H25" s="125"/>
      <c r="I25" s="125"/>
      <c r="J25" s="125"/>
      <c r="K25" s="125"/>
      <c r="L25" s="125"/>
      <c r="M25" s="125"/>
      <c r="N25" s="125"/>
    </row>
    <row r="26" spans="1:14" s="22" customFormat="1" ht="15" x14ac:dyDescent="0.2">
      <c r="A26" s="8"/>
      <c r="B26" s="77"/>
      <c r="D26" s="125" t="s">
        <v>372</v>
      </c>
      <c r="E26" s="125"/>
      <c r="F26" s="125"/>
      <c r="G26" s="125"/>
      <c r="H26" s="125"/>
      <c r="I26" s="125"/>
      <c r="J26" s="125"/>
      <c r="K26" s="125"/>
      <c r="L26" s="125"/>
      <c r="M26" s="125"/>
      <c r="N26" s="125"/>
    </row>
    <row r="27" spans="1:14" s="22" customFormat="1" ht="15" x14ac:dyDescent="0.2">
      <c r="A27" s="8"/>
      <c r="B27" s="77"/>
      <c r="C27" s="125" t="s">
        <v>373</v>
      </c>
      <c r="D27" s="125"/>
      <c r="E27" s="125"/>
      <c r="F27" s="125"/>
      <c r="G27" s="125"/>
      <c r="H27" s="125"/>
      <c r="I27" s="125"/>
      <c r="J27" s="125"/>
      <c r="K27" s="125"/>
      <c r="L27" s="125"/>
      <c r="M27" s="125"/>
      <c r="N27" s="125"/>
    </row>
    <row r="28" spans="1:14" s="22" customFormat="1" ht="15" x14ac:dyDescent="0.2">
      <c r="A28" s="8"/>
      <c r="B28" s="77"/>
      <c r="D28" s="125" t="s">
        <v>374</v>
      </c>
      <c r="E28" s="125"/>
      <c r="F28" s="125"/>
      <c r="G28" s="125"/>
      <c r="H28" s="125"/>
      <c r="I28" s="125"/>
      <c r="J28" s="125"/>
      <c r="K28" s="125"/>
      <c r="L28" s="125"/>
      <c r="M28" s="125"/>
      <c r="N28" s="125"/>
    </row>
    <row r="29" spans="1:14" s="22" customFormat="1" ht="15" x14ac:dyDescent="0.2">
      <c r="A29" s="8"/>
      <c r="B29" s="125" t="s">
        <v>308</v>
      </c>
      <c r="C29" s="125"/>
      <c r="D29" s="125"/>
      <c r="E29" s="125"/>
      <c r="F29" s="125"/>
      <c r="G29" s="125"/>
      <c r="H29" s="125"/>
      <c r="I29" s="125"/>
      <c r="J29" s="125"/>
      <c r="K29" s="125"/>
      <c r="L29" s="125"/>
      <c r="M29" s="125"/>
      <c r="N29" s="125"/>
    </row>
    <row r="30" spans="1:14" s="22" customFormat="1" ht="15" x14ac:dyDescent="0.2">
      <c r="A30" s="8"/>
      <c r="B30" s="125" t="s">
        <v>375</v>
      </c>
      <c r="C30" s="125"/>
      <c r="D30" s="125"/>
      <c r="E30" s="125"/>
      <c r="F30" s="125"/>
      <c r="G30" s="125"/>
      <c r="H30" s="125"/>
      <c r="I30" s="125"/>
      <c r="J30" s="125"/>
      <c r="K30" s="125"/>
      <c r="L30" s="125"/>
      <c r="M30" s="125"/>
      <c r="N30" s="125"/>
    </row>
    <row r="31" spans="1:14" s="22" customFormat="1" ht="15" x14ac:dyDescent="0.2">
      <c r="A31" s="8"/>
      <c r="B31" s="125" t="s">
        <v>376</v>
      </c>
      <c r="C31" s="125"/>
      <c r="D31" s="125"/>
      <c r="E31" s="125"/>
      <c r="F31" s="125"/>
      <c r="G31" s="125"/>
      <c r="H31" s="125"/>
      <c r="I31" s="125"/>
      <c r="J31" s="125"/>
      <c r="K31" s="125"/>
      <c r="L31" s="125"/>
      <c r="M31" s="125"/>
      <c r="N31" s="125"/>
    </row>
    <row r="32" spans="1:14" s="22" customFormat="1" ht="15" x14ac:dyDescent="0.2">
      <c r="A32" s="8"/>
      <c r="B32" s="125" t="s">
        <v>315</v>
      </c>
      <c r="C32" s="125"/>
      <c r="D32" s="125"/>
      <c r="E32" s="125"/>
      <c r="F32" s="125"/>
      <c r="G32" s="125"/>
      <c r="H32" s="125"/>
      <c r="I32" s="125"/>
      <c r="J32" s="125"/>
      <c r="K32" s="125"/>
      <c r="L32" s="125"/>
      <c r="M32" s="125"/>
      <c r="N32" s="125"/>
    </row>
    <row r="33" spans="1:14" s="22" customFormat="1" ht="15" x14ac:dyDescent="0.2">
      <c r="A33" s="8"/>
      <c r="B33" s="125"/>
      <c r="C33" s="125"/>
      <c r="D33" s="125"/>
      <c r="E33" s="125"/>
      <c r="F33" s="125"/>
      <c r="G33" s="125"/>
      <c r="H33" s="125"/>
      <c r="I33" s="125"/>
      <c r="J33" s="125"/>
      <c r="K33" s="125"/>
      <c r="L33" s="125"/>
      <c r="M33" s="125"/>
      <c r="N33" s="125"/>
    </row>
    <row r="34" spans="1:14" s="22" customFormat="1" ht="15" x14ac:dyDescent="0.2">
      <c r="A34" s="8"/>
      <c r="B34" s="125" t="s">
        <v>285</v>
      </c>
      <c r="C34" s="125"/>
      <c r="D34" s="125"/>
      <c r="E34" s="125"/>
      <c r="F34" s="125"/>
      <c r="G34" s="125"/>
      <c r="H34" s="125"/>
      <c r="I34" s="125"/>
      <c r="J34" s="125"/>
      <c r="K34" s="125"/>
      <c r="L34" s="125"/>
      <c r="M34" s="125"/>
      <c r="N34" s="125"/>
    </row>
    <row r="35" spans="1:14" s="22" customFormat="1" ht="15" x14ac:dyDescent="0.2">
      <c r="A35" s="8"/>
      <c r="B35" s="77"/>
      <c r="C35" s="125" t="s">
        <v>377</v>
      </c>
      <c r="D35" s="125"/>
      <c r="E35" s="125"/>
      <c r="F35" s="125"/>
      <c r="G35" s="125"/>
      <c r="H35" s="125"/>
      <c r="I35" s="125"/>
      <c r="J35" s="125"/>
      <c r="K35" s="125"/>
      <c r="L35" s="125"/>
      <c r="M35" s="125"/>
      <c r="N35" s="125"/>
    </row>
    <row r="36" spans="1:14" s="22" customFormat="1" ht="15" x14ac:dyDescent="0.2">
      <c r="A36" s="8"/>
      <c r="B36" s="77"/>
      <c r="D36" s="125" t="s">
        <v>378</v>
      </c>
      <c r="E36" s="125"/>
      <c r="F36" s="125"/>
      <c r="G36" s="125"/>
      <c r="H36" s="125"/>
      <c r="I36" s="125"/>
      <c r="J36" s="125"/>
      <c r="K36" s="125"/>
      <c r="L36" s="125"/>
      <c r="M36" s="125"/>
      <c r="N36" s="125"/>
    </row>
    <row r="37" spans="1:14" s="22" customFormat="1" ht="15" x14ac:dyDescent="0.2">
      <c r="A37" s="8"/>
      <c r="B37" s="125" t="s">
        <v>379</v>
      </c>
      <c r="C37" s="125"/>
      <c r="D37" s="125"/>
      <c r="E37" s="125"/>
      <c r="F37" s="125"/>
      <c r="G37" s="125"/>
      <c r="H37" s="125"/>
      <c r="I37" s="125"/>
      <c r="J37" s="125"/>
      <c r="K37" s="125"/>
      <c r="L37" s="125"/>
      <c r="M37" s="125"/>
      <c r="N37" s="125"/>
    </row>
    <row r="38" spans="1:14" s="22" customFormat="1" ht="15" x14ac:dyDescent="0.2">
      <c r="A38" s="8"/>
      <c r="B38" s="77"/>
      <c r="C38" s="125" t="s">
        <v>324</v>
      </c>
      <c r="D38" s="125"/>
      <c r="E38" s="125"/>
      <c r="F38" s="125"/>
      <c r="G38" s="125"/>
      <c r="H38" s="125"/>
      <c r="I38" s="125"/>
      <c r="J38" s="125"/>
      <c r="K38" s="125"/>
      <c r="L38" s="125"/>
      <c r="M38" s="125"/>
      <c r="N38" s="125"/>
    </row>
    <row r="39" spans="1:14" s="22" customFormat="1" ht="15" x14ac:dyDescent="0.2">
      <c r="A39" s="8"/>
      <c r="B39" s="77"/>
      <c r="C39" s="125" t="s">
        <v>327</v>
      </c>
      <c r="D39" s="125"/>
      <c r="E39" s="125"/>
      <c r="F39" s="125"/>
      <c r="G39" s="125"/>
      <c r="H39" s="125"/>
      <c r="I39" s="125"/>
      <c r="J39" s="125"/>
      <c r="K39" s="125"/>
      <c r="L39" s="125"/>
      <c r="M39" s="125"/>
      <c r="N39" s="125"/>
    </row>
    <row r="40" spans="1:14" s="22" customFormat="1" ht="15" x14ac:dyDescent="0.2">
      <c r="A40" s="8"/>
      <c r="B40" s="77"/>
      <c r="D40" s="125" t="s">
        <v>328</v>
      </c>
      <c r="E40" s="125"/>
      <c r="F40" s="125"/>
      <c r="G40" s="125"/>
      <c r="H40" s="125"/>
      <c r="I40" s="125"/>
      <c r="J40" s="125"/>
      <c r="K40" s="125"/>
      <c r="L40" s="125"/>
      <c r="M40" s="125"/>
      <c r="N40" s="125"/>
    </row>
    <row r="41" spans="1:14" s="22" customFormat="1" ht="15" x14ac:dyDescent="0.2">
      <c r="A41" s="8"/>
      <c r="B41" s="77"/>
      <c r="C41" s="125" t="s">
        <v>329</v>
      </c>
      <c r="D41" s="125"/>
      <c r="E41" s="125"/>
      <c r="F41" s="125"/>
      <c r="G41" s="125"/>
      <c r="H41" s="125"/>
      <c r="I41" s="125"/>
      <c r="J41" s="125"/>
      <c r="K41" s="125"/>
      <c r="L41" s="125"/>
      <c r="M41" s="125"/>
      <c r="N41" s="125"/>
    </row>
    <row r="42" spans="1:14" s="22" customFormat="1" ht="15" x14ac:dyDescent="0.2">
      <c r="A42" s="8"/>
      <c r="B42" s="77"/>
      <c r="D42" s="125" t="s">
        <v>330</v>
      </c>
      <c r="E42" s="125"/>
      <c r="F42" s="125"/>
      <c r="G42" s="125"/>
      <c r="H42" s="125"/>
      <c r="I42" s="125"/>
      <c r="J42" s="125"/>
      <c r="K42" s="125"/>
      <c r="L42" s="125"/>
      <c r="M42" s="125"/>
      <c r="N42" s="125"/>
    </row>
    <row r="43" spans="1:14" s="22" customFormat="1" ht="15" x14ac:dyDescent="0.2">
      <c r="A43" s="8"/>
      <c r="B43" s="77"/>
      <c r="C43" s="125" t="s">
        <v>331</v>
      </c>
      <c r="D43" s="125"/>
      <c r="E43" s="125"/>
      <c r="F43" s="125"/>
      <c r="G43" s="125"/>
      <c r="H43" s="125"/>
      <c r="I43" s="125"/>
      <c r="J43" s="125"/>
      <c r="K43" s="125"/>
      <c r="L43" s="125"/>
      <c r="M43" s="125"/>
      <c r="N43" s="125"/>
    </row>
    <row r="44" spans="1:14" s="22" customFormat="1" ht="15" x14ac:dyDescent="0.2">
      <c r="A44" s="8"/>
      <c r="B44" s="77"/>
      <c r="C44" s="125" t="s">
        <v>334</v>
      </c>
      <c r="D44" s="125"/>
      <c r="E44" s="125"/>
      <c r="F44" s="125"/>
      <c r="G44" s="125"/>
      <c r="H44" s="125"/>
      <c r="I44" s="125"/>
      <c r="J44" s="125"/>
      <c r="K44" s="125"/>
      <c r="L44" s="125"/>
      <c r="M44" s="125"/>
      <c r="N44" s="125"/>
    </row>
    <row r="45" spans="1:14" s="22" customFormat="1" ht="15" x14ac:dyDescent="0.2">
      <c r="A45" s="8"/>
      <c r="B45" s="77"/>
      <c r="D45" s="125" t="s">
        <v>335</v>
      </c>
      <c r="E45" s="125"/>
      <c r="F45" s="125"/>
      <c r="G45" s="125"/>
      <c r="H45" s="125"/>
      <c r="I45" s="125"/>
      <c r="J45" s="125"/>
      <c r="K45" s="125"/>
      <c r="L45" s="125"/>
      <c r="M45" s="125"/>
      <c r="N45" s="125"/>
    </row>
    <row r="46" spans="1:14" s="22" customFormat="1" ht="15" x14ac:dyDescent="0.2">
      <c r="A46" s="8"/>
      <c r="B46" s="77"/>
      <c r="C46" s="125" t="s">
        <v>336</v>
      </c>
      <c r="D46" s="125"/>
      <c r="E46" s="125"/>
      <c r="F46" s="125"/>
      <c r="G46" s="125"/>
      <c r="H46" s="125"/>
      <c r="I46" s="125"/>
      <c r="J46" s="125"/>
      <c r="K46" s="125"/>
      <c r="L46" s="125"/>
      <c r="M46" s="125"/>
      <c r="N46" s="125"/>
    </row>
    <row r="47" spans="1:14" s="22" customFormat="1" ht="15" x14ac:dyDescent="0.2">
      <c r="A47" s="8"/>
      <c r="B47" s="77"/>
      <c r="D47" s="125" t="s">
        <v>337</v>
      </c>
      <c r="E47" s="125"/>
      <c r="F47" s="125"/>
      <c r="G47" s="125"/>
      <c r="H47" s="125"/>
      <c r="I47" s="125"/>
      <c r="J47" s="125"/>
      <c r="K47" s="125"/>
      <c r="L47" s="125"/>
      <c r="M47" s="125"/>
      <c r="N47" s="125"/>
    </row>
    <row r="48" spans="1:14" s="22" customFormat="1" ht="15" x14ac:dyDescent="0.2">
      <c r="A48" s="8"/>
      <c r="B48" s="125" t="s">
        <v>264</v>
      </c>
      <c r="C48" s="125"/>
      <c r="D48" s="125"/>
      <c r="E48" s="125"/>
      <c r="F48" s="125"/>
      <c r="G48" s="125"/>
      <c r="H48" s="125"/>
      <c r="I48" s="125"/>
      <c r="J48" s="125"/>
      <c r="K48" s="125"/>
      <c r="L48" s="125"/>
      <c r="M48" s="125"/>
      <c r="N48" s="125"/>
    </row>
    <row r="49" spans="1:14" s="22" customFormat="1" ht="15" x14ac:dyDescent="0.2">
      <c r="A49" s="8"/>
      <c r="B49" s="125" t="str">
        <f>HYPERLINK('3b.People offending gender'!A1)</f>
        <v>Table 3b: Number of people convicted of offending while on bail or at large, by remand type and gender, 2008 - 2017</v>
      </c>
      <c r="C49" s="125"/>
      <c r="D49" s="125"/>
      <c r="E49" s="125"/>
      <c r="F49" s="125"/>
      <c r="G49" s="125"/>
      <c r="H49" s="125"/>
      <c r="I49" s="125"/>
      <c r="J49" s="125"/>
      <c r="K49" s="125"/>
      <c r="L49" s="125"/>
      <c r="M49" s="125"/>
      <c r="N49" s="125"/>
    </row>
    <row r="50" spans="1:14" s="22" customFormat="1" ht="15" x14ac:dyDescent="0.2">
      <c r="A50" s="8"/>
      <c r="B50" s="125" t="str">
        <f>HYPERLINK('3c.People offending ethnicity'!A1)</f>
        <v>Table 3c: Number of people convicted of offending while on bail or at large, by remand type and ethnicity, 2008 - 2017</v>
      </c>
      <c r="C50" s="125"/>
      <c r="D50" s="125"/>
      <c r="E50" s="125"/>
      <c r="F50" s="125"/>
      <c r="G50" s="125"/>
      <c r="H50" s="125"/>
      <c r="I50" s="125"/>
      <c r="J50" s="125"/>
      <c r="K50" s="125"/>
      <c r="L50" s="125"/>
      <c r="M50" s="125"/>
      <c r="N50" s="125"/>
    </row>
    <row r="51" spans="1:14" s="22" customFormat="1" ht="15" x14ac:dyDescent="0.2">
      <c r="A51" s="8"/>
      <c r="B51" s="125" t="s">
        <v>265</v>
      </c>
      <c r="C51" s="125"/>
      <c r="D51" s="125"/>
      <c r="E51" s="125"/>
      <c r="F51" s="125"/>
      <c r="G51" s="125"/>
      <c r="H51" s="125"/>
      <c r="I51" s="125"/>
      <c r="J51" s="125"/>
      <c r="K51" s="125"/>
      <c r="L51" s="125"/>
      <c r="M51" s="125"/>
      <c r="N51" s="125"/>
    </row>
    <row r="52" spans="1:14" s="22" customFormat="1" ht="15" x14ac:dyDescent="0.2">
      <c r="A52" s="8"/>
      <c r="B52" s="125"/>
      <c r="C52" s="125"/>
      <c r="D52" s="125"/>
      <c r="E52" s="125"/>
      <c r="F52" s="125"/>
      <c r="G52" s="125"/>
      <c r="H52" s="125"/>
      <c r="I52" s="125"/>
      <c r="J52" s="125"/>
      <c r="K52" s="125"/>
      <c r="L52" s="125"/>
      <c r="M52" s="125"/>
      <c r="N52" s="125"/>
    </row>
    <row r="53" spans="1:14" s="22" customFormat="1" ht="15" x14ac:dyDescent="0.2">
      <c r="A53" s="8"/>
      <c r="B53" s="125" t="s">
        <v>347</v>
      </c>
      <c r="C53" s="125"/>
      <c r="D53" s="125"/>
      <c r="E53" s="125"/>
      <c r="F53" s="125"/>
      <c r="G53" s="125"/>
      <c r="H53" s="125"/>
      <c r="I53" s="125"/>
      <c r="J53" s="125"/>
      <c r="K53" s="125"/>
      <c r="L53" s="125"/>
      <c r="M53" s="125"/>
      <c r="N53" s="125"/>
    </row>
    <row r="54" spans="1:14" s="22" customFormat="1" ht="15" x14ac:dyDescent="0.2">
      <c r="A54" s="8"/>
      <c r="B54" s="125" t="s">
        <v>353</v>
      </c>
      <c r="C54" s="125"/>
      <c r="D54" s="125"/>
      <c r="E54" s="125"/>
      <c r="F54" s="125"/>
      <c r="G54" s="125"/>
      <c r="H54" s="125"/>
      <c r="I54" s="125"/>
      <c r="J54" s="125"/>
      <c r="K54" s="125"/>
      <c r="L54" s="125"/>
      <c r="M54" s="125"/>
      <c r="N54" s="125"/>
    </row>
    <row r="55" spans="1:14" ht="15" x14ac:dyDescent="0.2">
      <c r="A55" s="8"/>
      <c r="B55" s="125"/>
      <c r="C55" s="125"/>
      <c r="D55" s="125"/>
      <c r="E55" s="125"/>
      <c r="F55" s="125"/>
      <c r="G55" s="125"/>
      <c r="H55" s="125"/>
      <c r="I55" s="125"/>
      <c r="J55" s="125"/>
      <c r="K55" s="125"/>
      <c r="L55" s="125"/>
      <c r="M55" s="125"/>
      <c r="N55" s="125"/>
    </row>
    <row r="56" spans="1:14" s="22" customFormat="1" ht="15" x14ac:dyDescent="0.2">
      <c r="A56" s="8"/>
      <c r="B56" s="125" t="str">
        <f>HYPERLINK('5.Failure to answer bail'!A1)</f>
        <v>Table 5: Number of people convicted of failing to answer bail, by gender, ethnicity and age, 2009 - 2018</v>
      </c>
      <c r="C56" s="125"/>
      <c r="D56" s="125"/>
      <c r="E56" s="125"/>
      <c r="F56" s="125"/>
      <c r="G56" s="125"/>
      <c r="H56" s="125"/>
      <c r="I56" s="125"/>
      <c r="J56" s="125"/>
      <c r="K56" s="125"/>
      <c r="L56" s="125"/>
      <c r="M56" s="125"/>
      <c r="N56" s="125"/>
    </row>
    <row r="57" spans="1:14" s="22" customFormat="1" ht="15" x14ac:dyDescent="0.2">
      <c r="A57" s="8"/>
      <c r="B57" s="125"/>
      <c r="C57" s="125"/>
      <c r="D57" s="125"/>
      <c r="E57" s="125"/>
      <c r="F57" s="125"/>
      <c r="G57" s="125"/>
      <c r="H57" s="125"/>
      <c r="I57" s="125"/>
      <c r="J57" s="125"/>
      <c r="K57" s="125"/>
      <c r="L57" s="125"/>
      <c r="M57" s="125"/>
      <c r="N57" s="125"/>
    </row>
    <row r="58" spans="1:14" ht="15" x14ac:dyDescent="0.2">
      <c r="A58" s="76"/>
      <c r="B58" s="125" t="s">
        <v>11</v>
      </c>
      <c r="C58" s="125"/>
      <c r="D58" s="125"/>
      <c r="E58" s="125"/>
      <c r="F58" s="125"/>
      <c r="G58" s="125"/>
      <c r="H58" s="125"/>
      <c r="I58" s="125"/>
      <c r="J58" s="125"/>
      <c r="K58" s="125"/>
      <c r="L58" s="125"/>
      <c r="M58" s="125"/>
      <c r="N58" s="125"/>
    </row>
    <row r="59" spans="1:14" s="22" customFormat="1" x14ac:dyDescent="0.2">
      <c r="A59" s="123"/>
      <c r="B59" s="123"/>
      <c r="C59" s="123"/>
      <c r="D59" s="123"/>
      <c r="E59" s="123"/>
      <c r="F59" s="123"/>
      <c r="G59" s="123"/>
      <c r="H59" s="123"/>
      <c r="I59" s="123"/>
      <c r="J59" s="123"/>
      <c r="K59" s="123"/>
      <c r="L59" s="123"/>
      <c r="M59" s="123"/>
      <c r="N59" s="123"/>
    </row>
    <row r="60" spans="1:14" s="22" customFormat="1" ht="27" customHeight="1" x14ac:dyDescent="0.2">
      <c r="A60" s="123" t="s">
        <v>15</v>
      </c>
      <c r="B60" s="123"/>
      <c r="C60" s="123"/>
      <c r="D60" s="123"/>
      <c r="E60" s="123"/>
      <c r="F60" s="123"/>
      <c r="G60" s="123"/>
      <c r="H60" s="123"/>
      <c r="I60" s="123"/>
      <c r="J60" s="123"/>
      <c r="K60" s="123"/>
      <c r="L60" s="123"/>
      <c r="M60" s="123"/>
      <c r="N60" s="123"/>
    </row>
    <row r="61" spans="1:14" s="22" customFormat="1" x14ac:dyDescent="0.2">
      <c r="A61" s="123"/>
      <c r="B61" s="123"/>
      <c r="C61" s="123"/>
      <c r="D61" s="123"/>
      <c r="E61" s="123"/>
      <c r="F61" s="123"/>
      <c r="G61" s="123"/>
      <c r="H61" s="123"/>
      <c r="I61" s="123"/>
      <c r="J61" s="123"/>
      <c r="K61" s="123"/>
      <c r="L61" s="123"/>
      <c r="M61" s="123"/>
      <c r="N61" s="123"/>
    </row>
    <row r="62" spans="1:14" s="22" customFormat="1" x14ac:dyDescent="0.2">
      <c r="A62" s="123" t="s">
        <v>203</v>
      </c>
      <c r="B62" s="123"/>
      <c r="C62" s="123"/>
      <c r="D62" s="123"/>
      <c r="E62" s="123"/>
      <c r="F62" s="123"/>
      <c r="G62" s="123"/>
      <c r="H62" s="123"/>
      <c r="I62" s="123"/>
      <c r="J62" s="123"/>
      <c r="K62" s="123"/>
      <c r="L62" s="123"/>
      <c r="M62" s="123"/>
      <c r="N62" s="123"/>
    </row>
    <row r="63" spans="1:14" x14ac:dyDescent="0.2">
      <c r="B63" s="76"/>
      <c r="C63" s="76"/>
      <c r="D63" s="76"/>
      <c r="E63" s="76"/>
      <c r="F63" s="76"/>
      <c r="G63" s="76"/>
      <c r="H63" s="76"/>
      <c r="I63" s="76"/>
      <c r="J63" s="76"/>
      <c r="K63" s="76"/>
      <c r="L63" s="76"/>
      <c r="M63" s="76"/>
      <c r="N63" s="76"/>
    </row>
  </sheetData>
  <sheetProtection formatCells="0" formatColumns="0" formatRows="0" insertColumns="0" insertRows="0" insertHyperlinks="0" deleteColumns="0" deleteRows="0" sort="0" autoFilter="0" pivotTables="0"/>
  <mergeCells count="54">
    <mergeCell ref="D36:N36"/>
    <mergeCell ref="D40:N40"/>
    <mergeCell ref="D42:N42"/>
    <mergeCell ref="C35:N35"/>
    <mergeCell ref="C14:N14"/>
    <mergeCell ref="B31:N31"/>
    <mergeCell ref="B32:N32"/>
    <mergeCell ref="B33:N33"/>
    <mergeCell ref="B34:N34"/>
    <mergeCell ref="C25:N25"/>
    <mergeCell ref="C27:N27"/>
    <mergeCell ref="B20:N20"/>
    <mergeCell ref="B17:N17"/>
    <mergeCell ref="D15:N15"/>
    <mergeCell ref="D23:N23"/>
    <mergeCell ref="D26:N26"/>
    <mergeCell ref="D28:N28"/>
    <mergeCell ref="A59:N59"/>
    <mergeCell ref="A61:N61"/>
    <mergeCell ref="A62:N62"/>
    <mergeCell ref="A60:N60"/>
    <mergeCell ref="C38:N38"/>
    <mergeCell ref="C39:N39"/>
    <mergeCell ref="C41:N41"/>
    <mergeCell ref="B58:N58"/>
    <mergeCell ref="B56:N56"/>
    <mergeCell ref="B57:N57"/>
    <mergeCell ref="B54:N54"/>
    <mergeCell ref="B55:N55"/>
    <mergeCell ref="B52:N52"/>
    <mergeCell ref="B53:N53"/>
    <mergeCell ref="B50:N50"/>
    <mergeCell ref="B51:N51"/>
    <mergeCell ref="C43:N43"/>
    <mergeCell ref="C44:N44"/>
    <mergeCell ref="C46:N46"/>
    <mergeCell ref="D45:N45"/>
    <mergeCell ref="D47:N47"/>
    <mergeCell ref="A9:N9"/>
    <mergeCell ref="A10:N10"/>
    <mergeCell ref="A12:N12"/>
    <mergeCell ref="B49:N49"/>
    <mergeCell ref="B18:N18"/>
    <mergeCell ref="B19:N19"/>
    <mergeCell ref="B16:N16"/>
    <mergeCell ref="B29:N29"/>
    <mergeCell ref="B30:N30"/>
    <mergeCell ref="B37:N37"/>
    <mergeCell ref="B24:N24"/>
    <mergeCell ref="B13:N13"/>
    <mergeCell ref="A11:N11"/>
    <mergeCell ref="B21:N21"/>
    <mergeCell ref="C22:N22"/>
    <mergeCell ref="B48:N48"/>
  </mergeCells>
  <hyperlinks>
    <hyperlink ref="B58" location="'Definitions and data notes'!A1" display="Definintions and data notes" xr:uid="{00000000-0004-0000-0000-000000000000}"/>
    <hyperlink ref="A60:N60" r:id="rId1" display="If this information does not answer your query you may wish to lodge an Official Information Request. Information is available on the Minstry website: https://www.justice.govt.nz/about/official-information-act-requests/" xr:uid="{00000000-0004-0000-0000-000001000000}"/>
    <hyperlink ref="B58:N58" location="'Definitions and data notes'!A1" display="Definitions and data notes" xr:uid="{00000000-0004-0000-0000-000002000000}"/>
    <hyperlink ref="B56:N56" location="'5.Failure to answer bail'!A1" display="'5.Failure to answer bail'!A1" xr:uid="{00000000-0004-0000-0000-000005000000}"/>
    <hyperlink ref="B50" location="'4.Summary pp offending on bail'!A1" display="Table 4a: Number of people charged, remanded on bail and who offended on bail, 2005 - 2016" xr:uid="{DA431ED2-2D34-4AD4-BA34-8B8C88B5EDEC}"/>
    <hyperlink ref="B50:N50" location="'3c.People offending ethnicity'!A1" display="'3c.People offending ethnicity'!A1" xr:uid="{CA2E376C-8E35-4BE2-AF99-A8680E9ECD36}"/>
    <hyperlink ref="B51:N51" location="'3d.People offending age '!A1" display="Table 3d: Number of people convicted of offending while on bail or at large, by remand type and age group, 2008 - 2017" xr:uid="{44995E27-1FF5-49C7-AB2F-73782E70DC6F}"/>
    <hyperlink ref="B48:N48" location="'3a.People offending offence'!A1" display="Table 3a: Number of people convicted of offending while on bail or at large, by remand type and offence type, 2008 - 2017" xr:uid="{A88E5EEE-B8CF-4ED8-B87E-25CEE711669E}"/>
    <hyperlink ref="B37:N37" location="'3.2.Summary2 people offending'!A1" display="Summary 2 of people offending while remanded on bail and while remanded at large" xr:uid="{437A7AFB-A89F-4AE8-A989-AD0A9F94C324}"/>
    <hyperlink ref="B24:N24" location="'2.2.Summary offences committed'!A1" display="Summary 2 of offences committed while remanded on bail and while remanded at large" xr:uid="{28155F47-B28E-4EAC-92D9-6B7E8E6BE8D4}"/>
    <hyperlink ref="B13" location="'1.People remanded_summary'!A1" display="Summary of people remanded on bail or at large" xr:uid="{1754F206-1374-4EFE-AF3A-F20DC19FD6F4}"/>
    <hyperlink ref="C14:H14" location="'1.People remanded summary'!A1" display="Table 1: Number of people remanded on bail or at large, by remand type, 2008 - 2017" xr:uid="{D75E709C-2ED0-4971-ACDF-E7D9CEF79841}"/>
    <hyperlink ref="D15:H15" location="'1.People remanded summary'!A13" display="Figure 1: Number of people remanded on bail or at large, by remand type, 2008 - 2017" xr:uid="{621DCC64-752E-440C-AA79-A33D4A3C7ED5}"/>
    <hyperlink ref="B13:N13" location="'1.People remanded summary'!A1" display="Summary of people remanded on bail or at large" xr:uid="{47714214-34E6-4FD6-A7AB-BEE5D48CDE4C}"/>
    <hyperlink ref="B16:N16" location="'1a.People bail at large offence'!A1" display="Table 1a: Number of people remanded on bail or at large, by remand type and offence, 2008 - 2017" xr:uid="{D3C1F6B8-F280-4AB2-B0BE-EE9DE182AD16}"/>
    <hyperlink ref="B17:N17" location="'1b.People bail at large gender'!A1" display="Table 1b: Number of people remanded on bail or at large, by remand type and gender, 2008 - 2017" xr:uid="{CFFD56AD-5FE7-4A4F-BFE2-5DFC48BAAD0F}"/>
    <hyperlink ref="B18:N18" location="'1c.People bail large ethnicity'!A1" display="Table 1c: Number of people remanded on bail or at large, by remand type and ethnicity, 2008 - 2017" xr:uid="{EB09850F-BB6C-4FFD-8DC1-A67882D6D3B4}"/>
    <hyperlink ref="B19:N19" location="'1d.People bail at large age'!A1" display="Table 1d: Number of people remanded on bail or at large, by remand type and age, 2008 - 2017" xr:uid="{0C7F77F2-C0A1-4621-BB42-BBA764EDCDE2}"/>
    <hyperlink ref="C22:N22" location="'2.1.Summary offences committed'!A1" display="Table 2.a: Number of convicted charges for offending while on bail or at large, by remand type and year offence committed, 2008 - 2017" xr:uid="{1BC13848-C128-4A85-926C-9112F322909A}"/>
    <hyperlink ref="B29:N29" location="'2a.Offences bail at large'!A1" display="Table 2a: Number of convicted charges for offending while remanded on bail or at large, by remand type, offence type (ANZSOC division) and year offence committed, 2008 - 2017" xr:uid="{D529A94A-F0C4-4416-9B8B-1B55E1230BCD}"/>
    <hyperlink ref="B30:N30" location="'2b.Offence groups bail at large'!A1" display="Table 2b: Total number of convicted charges for offending while remanded on bail or at large, by offence type (ANZSOC group) and year offence committed, 2008 - 2017" xr:uid="{068D5D3C-867F-4EA6-A80E-6F01753F4430}"/>
    <hyperlink ref="B31" location="'2c.Offence groups at large'!A1" display="Table 2c: Number of convicted charges for offending while remanded at large, by offence type (ANZSOC group) and year offence committed, 2008 - 2017" xr:uid="{CB28A0F1-0233-407A-BA3E-5C41B94324CD}"/>
    <hyperlink ref="B32" location="'2d.Offence groups bail'!A1" display="Table 2d: Number of convicted charges for offending while remanded on bail, by offence type (ANZSOC group) and year offence committed, 2008 - 2017" xr:uid="{E0036805-5E1D-4ED3-8A8D-6EFCC8515BB8}"/>
    <hyperlink ref="B34" location="'3.People offending summary'!A1" display="Summary of  people who offended while remanded on bail or at large" xr:uid="{38D814E9-0A1C-4E35-9775-139AB46013D2}"/>
    <hyperlink ref="C35:N35" location="'3.1.Summary1 people offending'!A1" display="Table 3: Number of people convicted of offending while remanded on bail or at large, by remand type, 2008 - 2017" xr:uid="{5B1EC7B7-EADB-4318-A02B-AA96BCF611A9}"/>
    <hyperlink ref="B49:N49" location="'3b.People offending gender'!A1" display="'3b.People offending gender'!A1" xr:uid="{C6006919-078D-4423-BCFA-EFB43BEBDF18}"/>
    <hyperlink ref="B49" location="'4.Summary pp offending on bail'!A1" display="Table 4a: Number of people charged, remanded on bail and who offended on bail, 2005 - 2016" xr:uid="{CEE9507D-F7FC-46EF-8787-2A6389C36C0A}"/>
    <hyperlink ref="B53" location="'4a.Remand offence at large'!A1" display="Table 4a: Number of people convicted of offending while remanded at large, by remand offence year, remand offence type, and offence type committed while remanded at large, 2008 - 2017" xr:uid="{3BBDE386-3E0B-4775-A474-7D430951C61C}"/>
    <hyperlink ref="B54:N54" location="'4b.Remand offence bail'!A1" display="Table 4b: Number of people convicted of offending while remanded on bail, by remand offence year, remand offence type, and offence type committed while remanded on bail, 2008 - 2017" xr:uid="{438F3E99-4B44-4E65-8071-ECD80FCC1C63}"/>
    <hyperlink ref="C25" location="'2.2.Summary offences committed'!A1" display="Table 6: Number and percentage of convicted charges and convicted charges committed while remanded at large in 2017, by offence type" xr:uid="{8DC0F0DB-3642-4682-83D8-E146930DC25C}"/>
    <hyperlink ref="D26" location="'2.2.Summary offences committed'!A23" display="Figure 2.2a: Percentage of convicted charges and convicted charges committed while remanded at large in 2017, by offence type" xr:uid="{34F113B8-9244-4127-B56B-B6588B88DCE4}"/>
    <hyperlink ref="D28:H28" location="'2.2.Summary offences committed'!H23" display="Figure 2.2b: Percentage of convicted charges and convicted charges committed while remanded on bail in 2017, by offence type" xr:uid="{B519B1B4-C915-4B11-B1A0-DDBB0BCDDE65}"/>
    <hyperlink ref="C27" location="'2.2.Summary offences committed'!H1" display="Table 2.2b: Number and percentage of convicted charges and convicted charges committed while remanded on bail in 2017, by offence type" xr:uid="{A45F6B5D-7020-42CA-B376-643B05ED79B5}"/>
    <hyperlink ref="B34:N34" location="'3.1.Summary1 people offending'!A1" display="Summary 1 of  people who offended while remanded on bail or at large" xr:uid="{FD6B43A0-3EB9-4BFA-B218-DF48E044A836}"/>
    <hyperlink ref="C38:M38" location="'3.2.Summary2 people offending'!A3" display="Table 3.2a: Number of people charged, remanded at large and who offended while remanded at large, 2008 - 2017" xr:uid="{4AF503EA-563F-4BAA-8A15-2A5D54992269}"/>
    <hyperlink ref="C39:M39" location="'3.2.Summary2 people offending'!A10" display="Table 3.2b: Percentage change each year for number of people charged, remanded at large and who offended while remanded at large, 2008 - 2017" xr:uid="{B8D5E87E-6808-40D5-B320-3130C2EA908A}"/>
    <hyperlink ref="D40:M40" location="'3.2.Summary2 people offending'!A16" display="Figure 3.2a: Number of people charged, remanded at large and who offended while remanded at large, 2008 - 2017" xr:uid="{D1AD50F6-E3F8-48A0-B039-393AC4AC03DB}"/>
    <hyperlink ref="C41:M41" location="'3.2.Summary2 people offending'!A35" display="Table 3.2c: Number of people who offended while remanded at large as a percentage of people charged and remanded at large, 2008 - 2017" xr:uid="{2DA4B5DF-0D3B-4DA1-9165-0F5990DD7919}"/>
    <hyperlink ref="D42:M42" location="'3.2.Summary2 people offending'!A40" display="Figure 3.2b: People who offended while remanded at large as a percentage of people charged and remanded at large, 2008 - 2017" xr:uid="{B338D040-89CA-4A72-A169-3C63541A96A2}"/>
    <hyperlink ref="C43:M43" location="'3.2.Summary2 people offending'!M3" display="Table 3.2d: Number of people charged, remanded on bail and who offended while remanded on bail, 2008 - 2017" xr:uid="{BF70A7C0-F284-408C-A233-E02DB2123B38}"/>
    <hyperlink ref="C44:M44" location="'3.2.Summary2 people offending'!M10" display="Table 3.2e: Percentage change each year for number of people charged, remanded on bail and who offended while remanded on bail, 2008 - 2017" xr:uid="{E9C72F65-88DE-4DB2-8530-6D62D5A707A2}"/>
    <hyperlink ref="D45:M45" location="'3.2.Summary2 people offending'!M16" display="Figure 3.2c: Number of people charged, remanded on bail and who offended while on bail, 2008 - 2017" xr:uid="{895779EF-8A7D-419E-A68B-113767CBD335}"/>
    <hyperlink ref="C46:M46" location="'3.2.Summary2 people offending'!M35" display="Table 3.2f: Number of people who offended while remanded on bail as a percentage of people charged and remanded on bail, 2008 - 2017" xr:uid="{48A9741D-B74C-4405-AFFB-831FF9BDD323}"/>
    <hyperlink ref="D47:M47" location="'3.2.Summary2 people offending'!M40" display="Figure 3.2d: People who offended while remanded on bail as a percentage of people charged and remanded on bail, 2008 - 2017" xr:uid="{9FE1ED2B-6B6A-40ED-9876-6EFCD67E43E7}"/>
    <hyperlink ref="B21:N21" location="'2.1.Summary offences committed'!A1" display="Summary 1 of offences committed while remanded on bail or at large" xr:uid="{487347A2-B497-4D5E-9D7D-CE452DBBB031}"/>
    <hyperlink ref="D15:N15" location="'1.People remanded summary'!A22" display="Figure 1: Number of people on bail or at large, by remand type, 2008 - 2017" xr:uid="{B5B5A14E-2214-4393-9FD4-B85BA0B09EA3}"/>
  </hyperlinks>
  <pageMargins left="0.7" right="0.7" top="0.75" bottom="0.75" header="0.3" footer="0.3"/>
  <pageSetup paperSize="8" scale="74"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AE1B6-21C9-4FCD-A4F4-CBABCA7D0214}">
  <dimension ref="A1:M116"/>
  <sheetViews>
    <sheetView workbookViewId="0">
      <pane ySplit="9" topLeftCell="A10" activePane="bottomLeft" state="frozen"/>
      <selection pane="bottomLeft" sqref="A1:M1"/>
    </sheetView>
  </sheetViews>
  <sheetFormatPr defaultRowHeight="14.25" x14ac:dyDescent="0.2"/>
  <cols>
    <col min="1" max="1" width="21.625" style="46" customWidth="1"/>
    <col min="2" max="2" width="35.625" style="22" customWidth="1"/>
    <col min="3" max="3" width="42.625" style="22" customWidth="1"/>
    <col min="4" max="13" width="7.625" style="22" customWidth="1"/>
    <col min="14" max="16384" width="9" style="22"/>
  </cols>
  <sheetData>
    <row r="1" spans="1:13" s="64" customFormat="1" ht="15" x14ac:dyDescent="0.2">
      <c r="A1" s="124" t="s">
        <v>310</v>
      </c>
      <c r="B1" s="124"/>
      <c r="C1" s="124"/>
      <c r="D1" s="124"/>
      <c r="E1" s="124"/>
      <c r="F1" s="124"/>
      <c r="G1" s="124"/>
      <c r="H1" s="124"/>
      <c r="I1" s="124"/>
      <c r="J1" s="124"/>
      <c r="K1" s="124"/>
      <c r="L1" s="124"/>
      <c r="M1" s="124"/>
    </row>
    <row r="2" spans="1:13" s="12" customFormat="1" x14ac:dyDescent="0.2">
      <c r="A2" s="147" t="s">
        <v>309</v>
      </c>
      <c r="B2" s="147"/>
      <c r="C2" s="147"/>
      <c r="D2" s="147"/>
      <c r="E2" s="147"/>
      <c r="F2" s="147"/>
      <c r="G2" s="147"/>
      <c r="H2" s="147"/>
      <c r="I2" s="147"/>
      <c r="J2" s="147"/>
      <c r="K2" s="147"/>
      <c r="L2" s="147"/>
      <c r="M2" s="147"/>
    </row>
    <row r="3" spans="1:13" s="12" customFormat="1" x14ac:dyDescent="0.2">
      <c r="A3" s="147" t="s">
        <v>313</v>
      </c>
      <c r="B3" s="147"/>
      <c r="C3" s="147"/>
      <c r="D3" s="147"/>
      <c r="E3" s="147"/>
      <c r="F3" s="147"/>
      <c r="G3" s="147"/>
      <c r="H3" s="147"/>
      <c r="I3" s="147"/>
      <c r="J3" s="147"/>
      <c r="K3" s="147"/>
      <c r="L3" s="147"/>
      <c r="M3" s="147"/>
    </row>
    <row r="4" spans="1:13" s="12" customFormat="1" x14ac:dyDescent="0.2">
      <c r="A4" s="147" t="s">
        <v>383</v>
      </c>
      <c r="B4" s="147"/>
      <c r="C4" s="147"/>
      <c r="D4" s="147"/>
      <c r="E4" s="147"/>
      <c r="F4" s="147"/>
      <c r="G4" s="147"/>
      <c r="H4" s="147"/>
      <c r="I4" s="147"/>
      <c r="J4" s="147"/>
      <c r="K4" s="147"/>
      <c r="L4" s="147"/>
      <c r="M4" s="147"/>
    </row>
    <row r="5" spans="1:13" s="12" customFormat="1" x14ac:dyDescent="0.2">
      <c r="A5" s="123" t="s">
        <v>297</v>
      </c>
      <c r="B5" s="123"/>
      <c r="C5" s="123"/>
      <c r="D5" s="123"/>
      <c r="E5" s="123"/>
      <c r="F5" s="123"/>
      <c r="G5" s="123"/>
      <c r="H5" s="123"/>
      <c r="I5" s="123"/>
      <c r="J5" s="123"/>
      <c r="K5" s="123"/>
      <c r="L5" s="123"/>
      <c r="M5" s="123"/>
    </row>
    <row r="6" spans="1:13" ht="14.25" customHeight="1" x14ac:dyDescent="0.2">
      <c r="A6" s="126" t="s">
        <v>385</v>
      </c>
      <c r="B6" s="126"/>
      <c r="C6" s="126"/>
      <c r="D6" s="126"/>
      <c r="E6" s="126"/>
      <c r="F6" s="126"/>
      <c r="G6" s="126"/>
      <c r="H6" s="126"/>
      <c r="I6" s="126"/>
      <c r="J6" s="126"/>
      <c r="K6" s="126"/>
      <c r="L6" s="126"/>
      <c r="M6" s="126"/>
    </row>
    <row r="7" spans="1:13" ht="14.25" customHeight="1" x14ac:dyDescent="0.2">
      <c r="A7" s="126" t="s">
        <v>287</v>
      </c>
      <c r="B7" s="126"/>
      <c r="C7" s="126"/>
      <c r="D7" s="126"/>
      <c r="E7" s="126"/>
      <c r="F7" s="126"/>
      <c r="G7" s="126"/>
      <c r="H7" s="126"/>
      <c r="I7" s="126"/>
      <c r="J7" s="126"/>
      <c r="K7" s="126"/>
      <c r="L7" s="126"/>
      <c r="M7" s="126"/>
    </row>
    <row r="8" spans="1:13" s="12" customFormat="1" ht="24" x14ac:dyDescent="0.2">
      <c r="A8" s="67" t="s">
        <v>193</v>
      </c>
      <c r="B8" s="67" t="s">
        <v>194</v>
      </c>
      <c r="C8" s="49" t="s">
        <v>195</v>
      </c>
      <c r="D8" s="148"/>
      <c r="E8" s="148"/>
      <c r="F8" s="148"/>
      <c r="G8" s="148"/>
      <c r="H8" s="148"/>
      <c r="I8" s="148"/>
      <c r="J8" s="148"/>
      <c r="K8" s="148"/>
      <c r="L8" s="148"/>
      <c r="M8" s="148"/>
    </row>
    <row r="9" spans="1:13" x14ac:dyDescent="0.2">
      <c r="A9" s="14" t="s">
        <v>33</v>
      </c>
      <c r="B9" s="14" t="s">
        <v>191</v>
      </c>
      <c r="C9" s="14" t="s">
        <v>192</v>
      </c>
      <c r="D9" s="15">
        <v>2008</v>
      </c>
      <c r="E9" s="15">
        <v>2009</v>
      </c>
      <c r="F9" s="15">
        <v>2010</v>
      </c>
      <c r="G9" s="15">
        <v>2011</v>
      </c>
      <c r="H9" s="15">
        <v>2012</v>
      </c>
      <c r="I9" s="15">
        <v>2013</v>
      </c>
      <c r="J9" s="15">
        <v>2014</v>
      </c>
      <c r="K9" s="15">
        <v>2015</v>
      </c>
      <c r="L9" s="15">
        <v>2016</v>
      </c>
      <c r="M9" s="15">
        <v>2017</v>
      </c>
    </row>
    <row r="10" spans="1:13" x14ac:dyDescent="0.2">
      <c r="A10" s="141" t="s">
        <v>17</v>
      </c>
      <c r="B10" s="65" t="s">
        <v>60</v>
      </c>
      <c r="C10" s="65" t="s">
        <v>108</v>
      </c>
      <c r="D10" s="47">
        <v>7</v>
      </c>
      <c r="E10" s="47">
        <v>3</v>
      </c>
      <c r="F10" s="47">
        <v>6</v>
      </c>
      <c r="G10" s="47">
        <v>2</v>
      </c>
      <c r="H10" s="47">
        <v>4</v>
      </c>
      <c r="I10" s="47">
        <v>8</v>
      </c>
      <c r="J10" s="47">
        <v>3</v>
      </c>
      <c r="K10" s="47">
        <v>3</v>
      </c>
      <c r="L10" s="47">
        <v>2</v>
      </c>
      <c r="M10" s="47">
        <v>4</v>
      </c>
    </row>
    <row r="11" spans="1:13" x14ac:dyDescent="0.2">
      <c r="A11" s="141" t="str">
        <f t="shared" ref="A11:B13" si="0">A10</f>
        <v>01: Homicide and related offences</v>
      </c>
      <c r="B11" s="44" t="s">
        <v>61</v>
      </c>
      <c r="C11" s="44" t="s">
        <v>109</v>
      </c>
      <c r="D11" s="48">
        <v>2</v>
      </c>
      <c r="E11" s="48">
        <v>3</v>
      </c>
      <c r="F11" s="48">
        <v>2</v>
      </c>
      <c r="G11" s="48">
        <v>0</v>
      </c>
      <c r="H11" s="48">
        <v>0</v>
      </c>
      <c r="I11" s="48">
        <v>2</v>
      </c>
      <c r="J11" s="48">
        <v>2</v>
      </c>
      <c r="K11" s="48">
        <v>0</v>
      </c>
      <c r="L11" s="48">
        <v>2</v>
      </c>
      <c r="M11" s="48">
        <v>0</v>
      </c>
    </row>
    <row r="12" spans="1:13" x14ac:dyDescent="0.2">
      <c r="A12" s="141" t="str">
        <f t="shared" si="0"/>
        <v>01: Homicide and related offences</v>
      </c>
      <c r="B12" s="141" t="s">
        <v>62</v>
      </c>
      <c r="C12" s="66" t="s">
        <v>110</v>
      </c>
      <c r="D12" s="16">
        <v>14</v>
      </c>
      <c r="E12" s="16">
        <v>6</v>
      </c>
      <c r="F12" s="16">
        <v>3</v>
      </c>
      <c r="G12" s="16">
        <v>7</v>
      </c>
      <c r="H12" s="16">
        <v>2</v>
      </c>
      <c r="I12" s="16">
        <v>6</v>
      </c>
      <c r="J12" s="16">
        <v>6</v>
      </c>
      <c r="K12" s="16">
        <v>3</v>
      </c>
      <c r="L12" s="16">
        <v>2</v>
      </c>
      <c r="M12" s="16">
        <v>0</v>
      </c>
    </row>
    <row r="13" spans="1:13" x14ac:dyDescent="0.2">
      <c r="A13" s="142" t="str">
        <f t="shared" si="0"/>
        <v>01: Homicide and related offences</v>
      </c>
      <c r="B13" s="142" t="str">
        <f t="shared" si="0"/>
        <v>013: Manslaughter and driving causing death</v>
      </c>
      <c r="C13" s="70" t="s">
        <v>111</v>
      </c>
      <c r="D13" s="34">
        <v>1</v>
      </c>
      <c r="E13" s="34">
        <v>0</v>
      </c>
      <c r="F13" s="34">
        <v>2</v>
      </c>
      <c r="G13" s="34">
        <v>6</v>
      </c>
      <c r="H13" s="34">
        <v>0</v>
      </c>
      <c r="I13" s="34">
        <v>2</v>
      </c>
      <c r="J13" s="34">
        <v>1</v>
      </c>
      <c r="K13" s="34">
        <v>2</v>
      </c>
      <c r="L13" s="34">
        <v>2</v>
      </c>
      <c r="M13" s="34">
        <v>2</v>
      </c>
    </row>
    <row r="14" spans="1:13" x14ac:dyDescent="0.2">
      <c r="A14" s="143" t="s">
        <v>18</v>
      </c>
      <c r="B14" s="143" t="s">
        <v>63</v>
      </c>
      <c r="C14" s="45" t="s">
        <v>225</v>
      </c>
      <c r="D14" s="16">
        <v>1964</v>
      </c>
      <c r="E14" s="16">
        <v>2208</v>
      </c>
      <c r="F14" s="16">
        <v>2119</v>
      </c>
      <c r="G14" s="16">
        <v>1959</v>
      </c>
      <c r="H14" s="16">
        <v>1684</v>
      </c>
      <c r="I14" s="16">
        <v>1445</v>
      </c>
      <c r="J14" s="16">
        <v>1439</v>
      </c>
      <c r="K14" s="16">
        <v>1751</v>
      </c>
      <c r="L14" s="16">
        <v>1890</v>
      </c>
      <c r="M14" s="16">
        <v>1822</v>
      </c>
    </row>
    <row r="15" spans="1:13" x14ac:dyDescent="0.2">
      <c r="A15" s="141" t="str">
        <f>A14</f>
        <v>02: Acts intended to cause injury</v>
      </c>
      <c r="B15" s="142" t="str">
        <f>B14</f>
        <v>021: Assault</v>
      </c>
      <c r="C15" s="65" t="s">
        <v>112</v>
      </c>
      <c r="D15" s="34">
        <v>1413</v>
      </c>
      <c r="E15" s="34">
        <v>1565</v>
      </c>
      <c r="F15" s="34">
        <v>1419</v>
      </c>
      <c r="G15" s="34">
        <v>1347</v>
      </c>
      <c r="H15" s="34">
        <v>1090</v>
      </c>
      <c r="I15" s="34">
        <v>880</v>
      </c>
      <c r="J15" s="34">
        <v>813</v>
      </c>
      <c r="K15" s="34">
        <v>1005</v>
      </c>
      <c r="L15" s="34">
        <v>1025</v>
      </c>
      <c r="M15" s="34">
        <v>960</v>
      </c>
    </row>
    <row r="16" spans="1:13" x14ac:dyDescent="0.2">
      <c r="A16" s="142" t="str">
        <f>A15</f>
        <v>02: Acts intended to cause injury</v>
      </c>
      <c r="B16" s="65" t="s">
        <v>64</v>
      </c>
      <c r="C16" s="65" t="s">
        <v>230</v>
      </c>
      <c r="D16" s="48">
        <v>6</v>
      </c>
      <c r="E16" s="48">
        <v>2</v>
      </c>
      <c r="F16" s="48">
        <v>2</v>
      </c>
      <c r="G16" s="48">
        <v>2</v>
      </c>
      <c r="H16" s="48">
        <v>0</v>
      </c>
      <c r="I16" s="48">
        <v>3</v>
      </c>
      <c r="J16" s="48">
        <v>1</v>
      </c>
      <c r="K16" s="48">
        <v>4</v>
      </c>
      <c r="L16" s="48">
        <v>2</v>
      </c>
      <c r="M16" s="48">
        <v>4</v>
      </c>
    </row>
    <row r="17" spans="1:13" x14ac:dyDescent="0.2">
      <c r="A17" s="143" t="s">
        <v>19</v>
      </c>
      <c r="B17" s="143" t="s">
        <v>65</v>
      </c>
      <c r="C17" s="45" t="s">
        <v>113</v>
      </c>
      <c r="D17" s="16">
        <v>122</v>
      </c>
      <c r="E17" s="16">
        <v>106</v>
      </c>
      <c r="F17" s="16">
        <v>87</v>
      </c>
      <c r="G17" s="16">
        <v>100</v>
      </c>
      <c r="H17" s="16">
        <v>94</v>
      </c>
      <c r="I17" s="16">
        <v>79</v>
      </c>
      <c r="J17" s="16">
        <v>90</v>
      </c>
      <c r="K17" s="16">
        <v>63</v>
      </c>
      <c r="L17" s="16">
        <v>45</v>
      </c>
      <c r="M17" s="16">
        <v>42</v>
      </c>
    </row>
    <row r="18" spans="1:13" x14ac:dyDescent="0.2">
      <c r="A18" s="141" t="str">
        <f t="shared" ref="A18:B21" si="1">A17</f>
        <v>03: Sexual assault and related offences</v>
      </c>
      <c r="B18" s="142" t="str">
        <f>B17</f>
        <v>031: Sexual assault</v>
      </c>
      <c r="C18" s="65" t="s">
        <v>114</v>
      </c>
      <c r="D18" s="34">
        <v>31</v>
      </c>
      <c r="E18" s="34">
        <v>30</v>
      </c>
      <c r="F18" s="34">
        <v>27</v>
      </c>
      <c r="G18" s="34">
        <v>26</v>
      </c>
      <c r="H18" s="34">
        <v>24</v>
      </c>
      <c r="I18" s="34">
        <v>24</v>
      </c>
      <c r="J18" s="34">
        <v>26</v>
      </c>
      <c r="K18" s="34">
        <v>31</v>
      </c>
      <c r="L18" s="34">
        <v>29</v>
      </c>
      <c r="M18" s="34">
        <v>28</v>
      </c>
    </row>
    <row r="19" spans="1:13" x14ac:dyDescent="0.2">
      <c r="A19" s="141" t="str">
        <f t="shared" si="1"/>
        <v>03: Sexual assault and related offences</v>
      </c>
      <c r="B19" s="141" t="s">
        <v>66</v>
      </c>
      <c r="C19" s="66" t="s">
        <v>115</v>
      </c>
      <c r="D19" s="16">
        <v>0</v>
      </c>
      <c r="E19" s="16">
        <v>0</v>
      </c>
      <c r="F19" s="16">
        <v>1</v>
      </c>
      <c r="G19" s="16">
        <v>7</v>
      </c>
      <c r="H19" s="16">
        <v>2</v>
      </c>
      <c r="I19" s="16">
        <v>1</v>
      </c>
      <c r="J19" s="16">
        <v>4</v>
      </c>
      <c r="K19" s="16">
        <v>1</v>
      </c>
      <c r="L19" s="16">
        <v>2</v>
      </c>
      <c r="M19" s="16">
        <v>1</v>
      </c>
    </row>
    <row r="20" spans="1:13" x14ac:dyDescent="0.2">
      <c r="A20" s="141" t="str">
        <f t="shared" si="1"/>
        <v>03: Sexual assault and related offences</v>
      </c>
      <c r="B20" s="141" t="str">
        <f t="shared" si="1"/>
        <v>032: Non-assaultive sexual offences</v>
      </c>
      <c r="C20" s="66" t="s">
        <v>116</v>
      </c>
      <c r="D20" s="16">
        <v>0</v>
      </c>
      <c r="E20" s="16">
        <v>0</v>
      </c>
      <c r="F20" s="16">
        <v>0</v>
      </c>
      <c r="G20" s="16">
        <v>0</v>
      </c>
      <c r="H20" s="16">
        <v>0</v>
      </c>
      <c r="I20" s="16">
        <v>1</v>
      </c>
      <c r="J20" s="16">
        <v>2</v>
      </c>
      <c r="K20" s="16">
        <v>36</v>
      </c>
      <c r="L20" s="16">
        <v>4</v>
      </c>
      <c r="M20" s="16">
        <v>3</v>
      </c>
    </row>
    <row r="21" spans="1:13" x14ac:dyDescent="0.2">
      <c r="A21" s="142" t="str">
        <f t="shared" si="1"/>
        <v>03: Sexual assault and related offences</v>
      </c>
      <c r="B21" s="142" t="str">
        <f t="shared" si="1"/>
        <v>032: Non-assaultive sexual offences</v>
      </c>
      <c r="C21" s="65" t="s">
        <v>231</v>
      </c>
      <c r="D21" s="34">
        <v>9</v>
      </c>
      <c r="E21" s="34">
        <v>5</v>
      </c>
      <c r="F21" s="34">
        <v>5</v>
      </c>
      <c r="G21" s="34">
        <v>3</v>
      </c>
      <c r="H21" s="34">
        <v>2</v>
      </c>
      <c r="I21" s="34">
        <v>8</v>
      </c>
      <c r="J21" s="34">
        <v>8</v>
      </c>
      <c r="K21" s="34">
        <v>7</v>
      </c>
      <c r="L21" s="34">
        <v>2</v>
      </c>
      <c r="M21" s="34">
        <v>3</v>
      </c>
    </row>
    <row r="22" spans="1:13" x14ac:dyDescent="0.2">
      <c r="A22" s="143" t="s">
        <v>20</v>
      </c>
      <c r="B22" s="143" t="s">
        <v>67</v>
      </c>
      <c r="C22" s="45" t="s">
        <v>117</v>
      </c>
      <c r="D22" s="16">
        <v>57</v>
      </c>
      <c r="E22" s="16">
        <v>47</v>
      </c>
      <c r="F22" s="16">
        <v>66</v>
      </c>
      <c r="G22" s="16">
        <v>48</v>
      </c>
      <c r="H22" s="16">
        <v>41</v>
      </c>
      <c r="I22" s="16">
        <v>47</v>
      </c>
      <c r="J22" s="16">
        <v>31</v>
      </c>
      <c r="K22" s="16">
        <v>36</v>
      </c>
      <c r="L22" s="16">
        <v>55</v>
      </c>
      <c r="M22" s="16">
        <v>63</v>
      </c>
    </row>
    <row r="23" spans="1:13" x14ac:dyDescent="0.2">
      <c r="A23" s="141" t="str">
        <f t="shared" ref="A23:B25" si="2">A22</f>
        <v>04: Dangerous or negligent acts endangering persons</v>
      </c>
      <c r="B23" s="142" t="str">
        <f>B22</f>
        <v>041: Dangerous or negligent operation of a vehicle</v>
      </c>
      <c r="C23" s="65" t="s">
        <v>118</v>
      </c>
      <c r="D23" s="34">
        <v>1495</v>
      </c>
      <c r="E23" s="34">
        <v>1443</v>
      </c>
      <c r="F23" s="34">
        <v>1161</v>
      </c>
      <c r="G23" s="34">
        <v>1067</v>
      </c>
      <c r="H23" s="34">
        <v>910</v>
      </c>
      <c r="I23" s="34">
        <v>715</v>
      </c>
      <c r="J23" s="34">
        <v>636</v>
      </c>
      <c r="K23" s="34">
        <v>833</v>
      </c>
      <c r="L23" s="34">
        <v>1099</v>
      </c>
      <c r="M23" s="34">
        <v>1069</v>
      </c>
    </row>
    <row r="24" spans="1:13" x14ac:dyDescent="0.2">
      <c r="A24" s="141" t="str">
        <f t="shared" si="2"/>
        <v>04: Dangerous or negligent acts endangering persons</v>
      </c>
      <c r="B24" s="141" t="s">
        <v>68</v>
      </c>
      <c r="C24" s="66" t="s">
        <v>119</v>
      </c>
      <c r="D24" s="16">
        <v>9</v>
      </c>
      <c r="E24" s="16">
        <v>20</v>
      </c>
      <c r="F24" s="16">
        <v>14</v>
      </c>
      <c r="G24" s="16">
        <v>16</v>
      </c>
      <c r="H24" s="16">
        <v>11</v>
      </c>
      <c r="I24" s="16">
        <v>9</v>
      </c>
      <c r="J24" s="16">
        <v>16</v>
      </c>
      <c r="K24" s="16">
        <v>6</v>
      </c>
      <c r="L24" s="16">
        <v>10</v>
      </c>
      <c r="M24" s="16">
        <v>14</v>
      </c>
    </row>
    <row r="25" spans="1:13" x14ac:dyDescent="0.2">
      <c r="A25" s="142" t="str">
        <f t="shared" si="2"/>
        <v>04: Dangerous or negligent acts endangering persons</v>
      </c>
      <c r="B25" s="142" t="str">
        <f t="shared" si="2"/>
        <v>049: Other dangerous or negligent acts endangering persons</v>
      </c>
      <c r="C25" s="65" t="s">
        <v>120</v>
      </c>
      <c r="D25" s="34">
        <v>17</v>
      </c>
      <c r="E25" s="34">
        <v>12</v>
      </c>
      <c r="F25" s="34">
        <v>21</v>
      </c>
      <c r="G25" s="34">
        <v>10</v>
      </c>
      <c r="H25" s="34">
        <v>11</v>
      </c>
      <c r="I25" s="34">
        <v>8</v>
      </c>
      <c r="J25" s="34">
        <v>10</v>
      </c>
      <c r="K25" s="34">
        <v>6</v>
      </c>
      <c r="L25" s="34">
        <v>11</v>
      </c>
      <c r="M25" s="34">
        <v>15</v>
      </c>
    </row>
    <row r="26" spans="1:13" x14ac:dyDescent="0.2">
      <c r="A26" s="143" t="s">
        <v>21</v>
      </c>
      <c r="B26" s="44" t="s">
        <v>69</v>
      </c>
      <c r="C26" s="44" t="s">
        <v>121</v>
      </c>
      <c r="D26" s="48">
        <v>27</v>
      </c>
      <c r="E26" s="48">
        <v>40</v>
      </c>
      <c r="F26" s="48">
        <v>17</v>
      </c>
      <c r="G26" s="48">
        <v>29</v>
      </c>
      <c r="H26" s="48">
        <v>24</v>
      </c>
      <c r="I26" s="48">
        <v>25</v>
      </c>
      <c r="J26" s="48">
        <v>14</v>
      </c>
      <c r="K26" s="48">
        <v>21</v>
      </c>
      <c r="L26" s="48">
        <v>34</v>
      </c>
      <c r="M26" s="48">
        <v>26</v>
      </c>
    </row>
    <row r="27" spans="1:13" x14ac:dyDescent="0.2">
      <c r="A27" s="141" t="str">
        <f t="shared" ref="A27:B29" si="3">A26</f>
        <v>05: Abduction, harassment and other offences against the person</v>
      </c>
      <c r="B27" s="44" t="s">
        <v>70</v>
      </c>
      <c r="C27" s="44" t="s">
        <v>122</v>
      </c>
      <c r="D27" s="48">
        <v>0</v>
      </c>
      <c r="E27" s="48">
        <v>0</v>
      </c>
      <c r="F27" s="48">
        <v>0</v>
      </c>
      <c r="G27" s="48">
        <v>3</v>
      </c>
      <c r="H27" s="48">
        <v>0</v>
      </c>
      <c r="I27" s="48">
        <v>0</v>
      </c>
      <c r="J27" s="48">
        <v>0</v>
      </c>
      <c r="K27" s="48">
        <v>0</v>
      </c>
      <c r="L27" s="48">
        <v>0</v>
      </c>
      <c r="M27" s="48">
        <v>0</v>
      </c>
    </row>
    <row r="28" spans="1:13" x14ac:dyDescent="0.2">
      <c r="A28" s="141" t="str">
        <f t="shared" si="3"/>
        <v>05: Abduction, harassment and other offences against the person</v>
      </c>
      <c r="B28" s="141" t="s">
        <v>71</v>
      </c>
      <c r="C28" s="66" t="s">
        <v>123</v>
      </c>
      <c r="D28" s="16">
        <v>35</v>
      </c>
      <c r="E28" s="16">
        <v>21</v>
      </c>
      <c r="F28" s="16">
        <v>23</v>
      </c>
      <c r="G28" s="16">
        <v>20</v>
      </c>
      <c r="H28" s="16">
        <v>18</v>
      </c>
      <c r="I28" s="16">
        <v>18</v>
      </c>
      <c r="J28" s="16">
        <v>40</v>
      </c>
      <c r="K28" s="16">
        <v>36</v>
      </c>
      <c r="L28" s="16">
        <v>26</v>
      </c>
      <c r="M28" s="16">
        <v>32</v>
      </c>
    </row>
    <row r="29" spans="1:13" x14ac:dyDescent="0.2">
      <c r="A29" s="142" t="str">
        <f t="shared" si="3"/>
        <v>05: Abduction, harassment and other offences against the person</v>
      </c>
      <c r="B29" s="142" t="str">
        <f t="shared" si="3"/>
        <v>053: Harassment and threatening behaviour</v>
      </c>
      <c r="C29" s="65" t="s">
        <v>124</v>
      </c>
      <c r="D29" s="34">
        <v>665</v>
      </c>
      <c r="E29" s="34">
        <v>758</v>
      </c>
      <c r="F29" s="34">
        <v>739</v>
      </c>
      <c r="G29" s="34">
        <v>683</v>
      </c>
      <c r="H29" s="34">
        <v>517</v>
      </c>
      <c r="I29" s="34">
        <v>533</v>
      </c>
      <c r="J29" s="34">
        <v>555</v>
      </c>
      <c r="K29" s="34">
        <v>654</v>
      </c>
      <c r="L29" s="34">
        <v>776</v>
      </c>
      <c r="M29" s="34">
        <v>737</v>
      </c>
    </row>
    <row r="30" spans="1:13" x14ac:dyDescent="0.2">
      <c r="A30" s="143" t="s">
        <v>22</v>
      </c>
      <c r="B30" s="143" t="s">
        <v>72</v>
      </c>
      <c r="C30" s="45" t="s">
        <v>125</v>
      </c>
      <c r="D30" s="16">
        <v>238</v>
      </c>
      <c r="E30" s="16">
        <v>261</v>
      </c>
      <c r="F30" s="16">
        <v>227</v>
      </c>
      <c r="G30" s="16">
        <v>225</v>
      </c>
      <c r="H30" s="16">
        <v>162</v>
      </c>
      <c r="I30" s="16">
        <v>163</v>
      </c>
      <c r="J30" s="16">
        <v>139</v>
      </c>
      <c r="K30" s="16">
        <v>164</v>
      </c>
      <c r="L30" s="16">
        <v>208</v>
      </c>
      <c r="M30" s="16">
        <v>198</v>
      </c>
    </row>
    <row r="31" spans="1:13" x14ac:dyDescent="0.2">
      <c r="A31" s="141" t="str">
        <f>A30</f>
        <v>06: Robbery, extortion and related offences</v>
      </c>
      <c r="B31" s="142" t="str">
        <f>B30</f>
        <v>061: Robbery</v>
      </c>
      <c r="C31" s="65" t="s">
        <v>126</v>
      </c>
      <c r="D31" s="34">
        <v>22</v>
      </c>
      <c r="E31" s="34">
        <v>21</v>
      </c>
      <c r="F31" s="34">
        <v>24</v>
      </c>
      <c r="G31" s="34">
        <v>19</v>
      </c>
      <c r="H31" s="34">
        <v>19</v>
      </c>
      <c r="I31" s="34">
        <v>12</v>
      </c>
      <c r="J31" s="34">
        <v>19</v>
      </c>
      <c r="K31" s="34">
        <v>20</v>
      </c>
      <c r="L31" s="34">
        <v>12</v>
      </c>
      <c r="M31" s="34">
        <v>18</v>
      </c>
    </row>
    <row r="32" spans="1:13" x14ac:dyDescent="0.2">
      <c r="A32" s="142" t="str">
        <f>A31</f>
        <v>06: Robbery, extortion and related offences</v>
      </c>
      <c r="B32" s="65" t="s">
        <v>73</v>
      </c>
      <c r="C32" s="65" t="s">
        <v>127</v>
      </c>
      <c r="D32" s="48">
        <v>31</v>
      </c>
      <c r="E32" s="48">
        <v>40</v>
      </c>
      <c r="F32" s="48">
        <v>17</v>
      </c>
      <c r="G32" s="48">
        <v>18</v>
      </c>
      <c r="H32" s="48">
        <v>6</v>
      </c>
      <c r="I32" s="48">
        <v>14</v>
      </c>
      <c r="J32" s="48">
        <v>15</v>
      </c>
      <c r="K32" s="48">
        <v>14</v>
      </c>
      <c r="L32" s="48">
        <v>21</v>
      </c>
      <c r="M32" s="48">
        <v>16</v>
      </c>
    </row>
    <row r="33" spans="1:13" ht="24" x14ac:dyDescent="0.2">
      <c r="A33" s="44" t="s">
        <v>23</v>
      </c>
      <c r="B33" s="44" t="s">
        <v>74</v>
      </c>
      <c r="C33" s="44" t="s">
        <v>128</v>
      </c>
      <c r="D33" s="48">
        <v>2007</v>
      </c>
      <c r="E33" s="48">
        <v>1967</v>
      </c>
      <c r="F33" s="48">
        <v>1834</v>
      </c>
      <c r="G33" s="48">
        <v>1785</v>
      </c>
      <c r="H33" s="48">
        <v>1388</v>
      </c>
      <c r="I33" s="48">
        <v>1250</v>
      </c>
      <c r="J33" s="48">
        <v>1204</v>
      </c>
      <c r="K33" s="48">
        <v>1333</v>
      </c>
      <c r="L33" s="48">
        <v>1315</v>
      </c>
      <c r="M33" s="48">
        <v>1126</v>
      </c>
    </row>
    <row r="34" spans="1:13" x14ac:dyDescent="0.2">
      <c r="A34" s="143" t="s">
        <v>24</v>
      </c>
      <c r="B34" s="143" t="s">
        <v>75</v>
      </c>
      <c r="C34" s="45" t="s">
        <v>129</v>
      </c>
      <c r="D34" s="16">
        <v>116</v>
      </c>
      <c r="E34" s="16">
        <v>85</v>
      </c>
      <c r="F34" s="16">
        <v>58</v>
      </c>
      <c r="G34" s="16">
        <v>95</v>
      </c>
      <c r="H34" s="16">
        <v>57</v>
      </c>
      <c r="I34" s="16">
        <v>38</v>
      </c>
      <c r="J34" s="16">
        <v>42</v>
      </c>
      <c r="K34" s="16">
        <v>49</v>
      </c>
      <c r="L34" s="16">
        <v>44</v>
      </c>
      <c r="M34" s="16">
        <v>33</v>
      </c>
    </row>
    <row r="35" spans="1:13" x14ac:dyDescent="0.2">
      <c r="A35" s="141" t="str">
        <f t="shared" ref="A35:B42" si="4">A34</f>
        <v>08: Theft and related offences</v>
      </c>
      <c r="B35" s="141" t="str">
        <f t="shared" si="4"/>
        <v>081: Motor vehicle theft and related offences</v>
      </c>
      <c r="C35" s="66" t="s">
        <v>130</v>
      </c>
      <c r="D35" s="16">
        <v>807</v>
      </c>
      <c r="E35" s="16">
        <v>903</v>
      </c>
      <c r="F35" s="16">
        <v>829</v>
      </c>
      <c r="G35" s="16">
        <v>926</v>
      </c>
      <c r="H35" s="16">
        <v>738</v>
      </c>
      <c r="I35" s="16">
        <v>683</v>
      </c>
      <c r="J35" s="16">
        <v>600</v>
      </c>
      <c r="K35" s="16">
        <v>811</v>
      </c>
      <c r="L35" s="16">
        <v>958</v>
      </c>
      <c r="M35" s="16">
        <v>831</v>
      </c>
    </row>
    <row r="36" spans="1:13" x14ac:dyDescent="0.2">
      <c r="A36" s="141" t="str">
        <f t="shared" si="4"/>
        <v>08: Theft and related offences</v>
      </c>
      <c r="B36" s="142" t="str">
        <f t="shared" si="4"/>
        <v>081: Motor vehicle theft and related offences</v>
      </c>
      <c r="C36" s="65" t="s">
        <v>131</v>
      </c>
      <c r="D36" s="34">
        <v>602</v>
      </c>
      <c r="E36" s="34">
        <v>521</v>
      </c>
      <c r="F36" s="34">
        <v>434</v>
      </c>
      <c r="G36" s="34">
        <v>464</v>
      </c>
      <c r="H36" s="34">
        <v>341</v>
      </c>
      <c r="I36" s="34">
        <v>273</v>
      </c>
      <c r="J36" s="34">
        <v>252</v>
      </c>
      <c r="K36" s="34">
        <v>325</v>
      </c>
      <c r="L36" s="34">
        <v>314</v>
      </c>
      <c r="M36" s="34">
        <v>282</v>
      </c>
    </row>
    <row r="37" spans="1:13" x14ac:dyDescent="0.2">
      <c r="A37" s="141" t="str">
        <f t="shared" si="4"/>
        <v>08: Theft and related offences</v>
      </c>
      <c r="B37" s="143" t="s">
        <v>76</v>
      </c>
      <c r="C37" s="45" t="s">
        <v>132</v>
      </c>
      <c r="D37" s="16">
        <v>76</v>
      </c>
      <c r="E37" s="16">
        <v>85</v>
      </c>
      <c r="F37" s="16">
        <v>72</v>
      </c>
      <c r="G37" s="16">
        <v>65</v>
      </c>
      <c r="H37" s="16">
        <v>64</v>
      </c>
      <c r="I37" s="16">
        <v>92</v>
      </c>
      <c r="J37" s="16">
        <v>56</v>
      </c>
      <c r="K37" s="16">
        <v>56</v>
      </c>
      <c r="L37" s="16">
        <v>76</v>
      </c>
      <c r="M37" s="16">
        <v>79</v>
      </c>
    </row>
    <row r="38" spans="1:13" x14ac:dyDescent="0.2">
      <c r="A38" s="141" t="str">
        <f t="shared" si="4"/>
        <v>08: Theft and related offences</v>
      </c>
      <c r="B38" s="141" t="str">
        <f t="shared" si="4"/>
        <v>082: Theft (except motor vehicles)</v>
      </c>
      <c r="C38" s="66" t="s">
        <v>133</v>
      </c>
      <c r="D38" s="16">
        <v>0</v>
      </c>
      <c r="E38" s="16">
        <v>9</v>
      </c>
      <c r="F38" s="16">
        <v>0</v>
      </c>
      <c r="G38" s="16">
        <v>0</v>
      </c>
      <c r="H38" s="16">
        <v>0</v>
      </c>
      <c r="I38" s="16">
        <v>0</v>
      </c>
      <c r="J38" s="16">
        <v>0</v>
      </c>
      <c r="K38" s="16">
        <v>0</v>
      </c>
      <c r="L38" s="16">
        <v>0</v>
      </c>
      <c r="M38" s="16">
        <v>0</v>
      </c>
    </row>
    <row r="39" spans="1:13" x14ac:dyDescent="0.2">
      <c r="A39" s="141" t="str">
        <f t="shared" si="4"/>
        <v>08: Theft and related offences</v>
      </c>
      <c r="B39" s="141" t="str">
        <f t="shared" si="4"/>
        <v>082: Theft (except motor vehicles)</v>
      </c>
      <c r="C39" s="66" t="s">
        <v>134</v>
      </c>
      <c r="D39" s="16">
        <v>2282</v>
      </c>
      <c r="E39" s="16">
        <v>2489</v>
      </c>
      <c r="F39" s="16">
        <v>2333</v>
      </c>
      <c r="G39" s="16">
        <v>2090</v>
      </c>
      <c r="H39" s="16">
        <v>2021</v>
      </c>
      <c r="I39" s="16">
        <v>1937</v>
      </c>
      <c r="J39" s="16">
        <v>1933</v>
      </c>
      <c r="K39" s="16">
        <v>2427</v>
      </c>
      <c r="L39" s="16">
        <v>2483</v>
      </c>
      <c r="M39" s="16">
        <v>2757</v>
      </c>
    </row>
    <row r="40" spans="1:13" x14ac:dyDescent="0.2">
      <c r="A40" s="141" t="str">
        <f t="shared" si="4"/>
        <v>08: Theft and related offences</v>
      </c>
      <c r="B40" s="142" t="str">
        <f t="shared" si="4"/>
        <v>082: Theft (except motor vehicles)</v>
      </c>
      <c r="C40" s="65" t="s">
        <v>232</v>
      </c>
      <c r="D40" s="34">
        <v>1305</v>
      </c>
      <c r="E40" s="34">
        <v>1219</v>
      </c>
      <c r="F40" s="34">
        <v>1017</v>
      </c>
      <c r="G40" s="34">
        <v>964</v>
      </c>
      <c r="H40" s="34">
        <v>884</v>
      </c>
      <c r="I40" s="34">
        <v>801</v>
      </c>
      <c r="J40" s="34">
        <v>955</v>
      </c>
      <c r="K40" s="34">
        <v>1124</v>
      </c>
      <c r="L40" s="34">
        <v>1313</v>
      </c>
      <c r="M40" s="34">
        <v>1220</v>
      </c>
    </row>
    <row r="41" spans="1:13" x14ac:dyDescent="0.2">
      <c r="A41" s="141" t="str">
        <f t="shared" si="4"/>
        <v>08: Theft and related offences</v>
      </c>
      <c r="B41" s="66" t="s">
        <v>77</v>
      </c>
      <c r="C41" s="66" t="s">
        <v>135</v>
      </c>
      <c r="D41" s="16">
        <v>905</v>
      </c>
      <c r="E41" s="16">
        <v>961</v>
      </c>
      <c r="F41" s="16">
        <v>847</v>
      </c>
      <c r="G41" s="16">
        <v>950</v>
      </c>
      <c r="H41" s="16">
        <v>818</v>
      </c>
      <c r="I41" s="16">
        <v>656</v>
      </c>
      <c r="J41" s="16">
        <v>624</v>
      </c>
      <c r="K41" s="16">
        <v>798</v>
      </c>
      <c r="L41" s="16">
        <v>765</v>
      </c>
      <c r="M41" s="16">
        <v>653</v>
      </c>
    </row>
    <row r="42" spans="1:13" x14ac:dyDescent="0.2">
      <c r="A42" s="142" t="str">
        <f t="shared" si="4"/>
        <v>08: Theft and related offences</v>
      </c>
      <c r="B42" s="65" t="s">
        <v>78</v>
      </c>
      <c r="C42" s="65" t="s">
        <v>136</v>
      </c>
      <c r="D42" s="34">
        <v>22</v>
      </c>
      <c r="E42" s="34">
        <v>15</v>
      </c>
      <c r="F42" s="34">
        <v>25</v>
      </c>
      <c r="G42" s="34">
        <v>11</v>
      </c>
      <c r="H42" s="34">
        <v>20</v>
      </c>
      <c r="I42" s="34">
        <v>20</v>
      </c>
      <c r="J42" s="34">
        <v>12</v>
      </c>
      <c r="K42" s="34">
        <v>21</v>
      </c>
      <c r="L42" s="34">
        <v>31</v>
      </c>
      <c r="M42" s="34">
        <v>38</v>
      </c>
    </row>
    <row r="43" spans="1:13" x14ac:dyDescent="0.2">
      <c r="A43" s="143" t="s">
        <v>25</v>
      </c>
      <c r="B43" s="44" t="s">
        <v>79</v>
      </c>
      <c r="C43" s="44" t="s">
        <v>137</v>
      </c>
      <c r="D43" s="48">
        <v>1769</v>
      </c>
      <c r="E43" s="48">
        <v>1750</v>
      </c>
      <c r="F43" s="48">
        <v>1130</v>
      </c>
      <c r="G43" s="48">
        <v>1145</v>
      </c>
      <c r="H43" s="48">
        <v>1028</v>
      </c>
      <c r="I43" s="48">
        <v>986</v>
      </c>
      <c r="J43" s="48">
        <v>971</v>
      </c>
      <c r="K43" s="48">
        <v>1558</v>
      </c>
      <c r="L43" s="48">
        <v>1533</v>
      </c>
      <c r="M43" s="48">
        <v>1635</v>
      </c>
    </row>
    <row r="44" spans="1:13" x14ac:dyDescent="0.2">
      <c r="A44" s="141" t="str">
        <f t="shared" ref="A44:A50" si="5">A43</f>
        <v>09: Fraud, deception and related offences</v>
      </c>
      <c r="B44" s="143" t="s">
        <v>80</v>
      </c>
      <c r="C44" s="45" t="s">
        <v>138</v>
      </c>
      <c r="D44" s="16">
        <v>1</v>
      </c>
      <c r="E44" s="16">
        <v>1</v>
      </c>
      <c r="F44" s="16">
        <v>7</v>
      </c>
      <c r="G44" s="16">
        <v>0</v>
      </c>
      <c r="H44" s="16">
        <v>1</v>
      </c>
      <c r="I44" s="16">
        <v>1</v>
      </c>
      <c r="J44" s="16">
        <v>2</v>
      </c>
      <c r="K44" s="16">
        <v>1</v>
      </c>
      <c r="L44" s="16">
        <v>1</v>
      </c>
      <c r="M44" s="16">
        <v>2</v>
      </c>
    </row>
    <row r="45" spans="1:13" x14ac:dyDescent="0.2">
      <c r="A45" s="141" t="str">
        <f t="shared" si="5"/>
        <v>09: Fraud, deception and related offences</v>
      </c>
      <c r="B45" s="141" t="str">
        <f t="shared" ref="B45:B50" si="6">B44</f>
        <v>092: Forgery and counterfeiting</v>
      </c>
      <c r="C45" s="66" t="s">
        <v>139</v>
      </c>
      <c r="D45" s="16">
        <v>54</v>
      </c>
      <c r="E45" s="16">
        <v>40</v>
      </c>
      <c r="F45" s="16">
        <v>42</v>
      </c>
      <c r="G45" s="16">
        <v>26</v>
      </c>
      <c r="H45" s="16">
        <v>50</v>
      </c>
      <c r="I45" s="16">
        <v>26</v>
      </c>
      <c r="J45" s="16">
        <v>43</v>
      </c>
      <c r="K45" s="16">
        <v>36</v>
      </c>
      <c r="L45" s="16">
        <v>37</v>
      </c>
      <c r="M45" s="16">
        <v>31</v>
      </c>
    </row>
    <row r="46" spans="1:13" x14ac:dyDescent="0.2">
      <c r="A46" s="141" t="str">
        <f t="shared" si="5"/>
        <v>09: Fraud, deception and related offences</v>
      </c>
      <c r="B46" s="142" t="str">
        <f t="shared" si="6"/>
        <v>092: Forgery and counterfeiting</v>
      </c>
      <c r="C46" s="65" t="s">
        <v>140</v>
      </c>
      <c r="D46" s="34">
        <v>0</v>
      </c>
      <c r="E46" s="34">
        <v>0</v>
      </c>
      <c r="F46" s="34">
        <v>0</v>
      </c>
      <c r="G46" s="34">
        <v>0</v>
      </c>
      <c r="H46" s="34">
        <v>0</v>
      </c>
      <c r="I46" s="34">
        <v>0</v>
      </c>
      <c r="J46" s="34">
        <v>1</v>
      </c>
      <c r="K46" s="34">
        <v>0</v>
      </c>
      <c r="L46" s="34">
        <v>3</v>
      </c>
      <c r="M46" s="34">
        <v>1</v>
      </c>
    </row>
    <row r="47" spans="1:13" x14ac:dyDescent="0.2">
      <c r="A47" s="141" t="str">
        <f t="shared" si="5"/>
        <v>09: Fraud, deception and related offences</v>
      </c>
      <c r="B47" s="143" t="s">
        <v>81</v>
      </c>
      <c r="C47" s="45" t="s">
        <v>141</v>
      </c>
      <c r="D47" s="16">
        <v>0</v>
      </c>
      <c r="E47" s="16">
        <v>2</v>
      </c>
      <c r="F47" s="16">
        <v>1</v>
      </c>
      <c r="G47" s="16">
        <v>0</v>
      </c>
      <c r="H47" s="16">
        <v>0</v>
      </c>
      <c r="I47" s="16">
        <v>1</v>
      </c>
      <c r="J47" s="16">
        <v>0</v>
      </c>
      <c r="K47" s="16">
        <v>0</v>
      </c>
      <c r="L47" s="16">
        <v>0</v>
      </c>
      <c r="M47" s="16">
        <v>0</v>
      </c>
    </row>
    <row r="48" spans="1:13" x14ac:dyDescent="0.2">
      <c r="A48" s="141" t="str">
        <f t="shared" si="5"/>
        <v>09: Fraud, deception and related offences</v>
      </c>
      <c r="B48" s="142" t="str">
        <f t="shared" si="6"/>
        <v>093: Deceptive business/government practices</v>
      </c>
      <c r="C48" s="66" t="s">
        <v>142</v>
      </c>
      <c r="D48" s="16">
        <v>5</v>
      </c>
      <c r="E48" s="16">
        <v>1</v>
      </c>
      <c r="F48" s="16">
        <v>0</v>
      </c>
      <c r="G48" s="16">
        <v>1</v>
      </c>
      <c r="H48" s="16">
        <v>2</v>
      </c>
      <c r="I48" s="16">
        <v>3</v>
      </c>
      <c r="J48" s="16">
        <v>1</v>
      </c>
      <c r="K48" s="16">
        <v>8</v>
      </c>
      <c r="L48" s="16">
        <v>3</v>
      </c>
      <c r="M48" s="16">
        <v>2</v>
      </c>
    </row>
    <row r="49" spans="1:13" x14ac:dyDescent="0.2">
      <c r="A49" s="141" t="str">
        <f t="shared" si="5"/>
        <v>09: Fraud, deception and related offences</v>
      </c>
      <c r="B49" s="143" t="s">
        <v>82</v>
      </c>
      <c r="C49" s="66" t="s">
        <v>143</v>
      </c>
      <c r="D49" s="16">
        <v>14</v>
      </c>
      <c r="E49" s="16">
        <v>15</v>
      </c>
      <c r="F49" s="16">
        <v>11</v>
      </c>
      <c r="G49" s="16">
        <v>45</v>
      </c>
      <c r="H49" s="16">
        <v>33</v>
      </c>
      <c r="I49" s="16">
        <v>5</v>
      </c>
      <c r="J49" s="16">
        <v>10</v>
      </c>
      <c r="K49" s="16">
        <v>8</v>
      </c>
      <c r="L49" s="16">
        <v>10</v>
      </c>
      <c r="M49" s="16">
        <v>5</v>
      </c>
    </row>
    <row r="50" spans="1:13" x14ac:dyDescent="0.2">
      <c r="A50" s="142" t="str">
        <f t="shared" si="5"/>
        <v>09: Fraud, deception and related offences</v>
      </c>
      <c r="B50" s="142" t="str">
        <f t="shared" si="6"/>
        <v>099: Other fraud and deception offences</v>
      </c>
      <c r="C50" s="65" t="s">
        <v>215</v>
      </c>
      <c r="D50" s="34">
        <v>10</v>
      </c>
      <c r="E50" s="34">
        <v>2</v>
      </c>
      <c r="F50" s="34">
        <v>2</v>
      </c>
      <c r="G50" s="34">
        <v>5</v>
      </c>
      <c r="H50" s="34">
        <v>0</v>
      </c>
      <c r="I50" s="34">
        <v>0</v>
      </c>
      <c r="J50" s="34">
        <v>0</v>
      </c>
      <c r="K50" s="34">
        <v>1</v>
      </c>
      <c r="L50" s="34">
        <v>1</v>
      </c>
      <c r="M50" s="34">
        <v>0</v>
      </c>
    </row>
    <row r="51" spans="1:13" x14ac:dyDescent="0.2">
      <c r="A51" s="143" t="s">
        <v>26</v>
      </c>
      <c r="B51" s="44" t="s">
        <v>83</v>
      </c>
      <c r="C51" s="44" t="s">
        <v>216</v>
      </c>
      <c r="D51" s="48">
        <v>10</v>
      </c>
      <c r="E51" s="48">
        <v>42</v>
      </c>
      <c r="F51" s="48">
        <v>58</v>
      </c>
      <c r="G51" s="48">
        <v>5</v>
      </c>
      <c r="H51" s="48">
        <v>16</v>
      </c>
      <c r="I51" s="48">
        <v>3</v>
      </c>
      <c r="J51" s="48">
        <v>2</v>
      </c>
      <c r="K51" s="48">
        <v>1</v>
      </c>
      <c r="L51" s="48">
        <v>22</v>
      </c>
      <c r="M51" s="48">
        <v>5</v>
      </c>
    </row>
    <row r="52" spans="1:13" x14ac:dyDescent="0.2">
      <c r="A52" s="141" t="str">
        <f t="shared" ref="A52:A58" si="7">A51</f>
        <v>10: Illicit drug offences</v>
      </c>
      <c r="B52" s="143" t="s">
        <v>84</v>
      </c>
      <c r="C52" s="45" t="s">
        <v>217</v>
      </c>
      <c r="D52" s="16">
        <v>684</v>
      </c>
      <c r="E52" s="16">
        <v>623</v>
      </c>
      <c r="F52" s="16">
        <v>575</v>
      </c>
      <c r="G52" s="16">
        <v>571</v>
      </c>
      <c r="H52" s="16">
        <v>674</v>
      </c>
      <c r="I52" s="16">
        <v>481</v>
      </c>
      <c r="J52" s="16">
        <v>471</v>
      </c>
      <c r="K52" s="16">
        <v>583</v>
      </c>
      <c r="L52" s="16">
        <v>550</v>
      </c>
      <c r="M52" s="16">
        <v>505</v>
      </c>
    </row>
    <row r="53" spans="1:13" x14ac:dyDescent="0.2">
      <c r="A53" s="141" t="str">
        <f t="shared" si="7"/>
        <v>10: Illicit drug offences</v>
      </c>
      <c r="B53" s="142" t="str">
        <f>B52</f>
        <v>102: Deal or traffic in illicit drugs</v>
      </c>
      <c r="C53" s="65" t="s">
        <v>144</v>
      </c>
      <c r="D53" s="34">
        <v>0</v>
      </c>
      <c r="E53" s="34">
        <v>0</v>
      </c>
      <c r="F53" s="34">
        <v>0</v>
      </c>
      <c r="G53" s="34">
        <v>0</v>
      </c>
      <c r="H53" s="34">
        <v>0</v>
      </c>
      <c r="I53" s="34">
        <v>1</v>
      </c>
      <c r="J53" s="34">
        <v>16</v>
      </c>
      <c r="K53" s="34">
        <v>27</v>
      </c>
      <c r="L53" s="34">
        <v>21</v>
      </c>
      <c r="M53" s="34">
        <v>29</v>
      </c>
    </row>
    <row r="54" spans="1:13" x14ac:dyDescent="0.2">
      <c r="A54" s="141" t="str">
        <f t="shared" si="7"/>
        <v>10: Illicit drug offences</v>
      </c>
      <c r="B54" s="143" t="s">
        <v>85</v>
      </c>
      <c r="C54" s="45" t="s">
        <v>145</v>
      </c>
      <c r="D54" s="16">
        <v>123</v>
      </c>
      <c r="E54" s="16">
        <v>146</v>
      </c>
      <c r="F54" s="16">
        <v>131</v>
      </c>
      <c r="G54" s="16">
        <v>94</v>
      </c>
      <c r="H54" s="16">
        <v>94</v>
      </c>
      <c r="I54" s="16">
        <v>62</v>
      </c>
      <c r="J54" s="16">
        <v>51</v>
      </c>
      <c r="K54" s="16">
        <v>59</v>
      </c>
      <c r="L54" s="16">
        <v>39</v>
      </c>
      <c r="M54" s="16">
        <v>12</v>
      </c>
    </row>
    <row r="55" spans="1:13" x14ac:dyDescent="0.2">
      <c r="A55" s="141" t="str">
        <f t="shared" si="7"/>
        <v>10: Illicit drug offences</v>
      </c>
      <c r="B55" s="142" t="str">
        <f>B54</f>
        <v>103: Manufacture or cultivate illicit drugs</v>
      </c>
      <c r="C55" s="65" t="s">
        <v>146</v>
      </c>
      <c r="D55" s="34">
        <v>170</v>
      </c>
      <c r="E55" s="34">
        <v>201</v>
      </c>
      <c r="F55" s="34">
        <v>210</v>
      </c>
      <c r="G55" s="34">
        <v>132</v>
      </c>
      <c r="H55" s="34">
        <v>143</v>
      </c>
      <c r="I55" s="34">
        <v>106</v>
      </c>
      <c r="J55" s="34">
        <v>64</v>
      </c>
      <c r="K55" s="34">
        <v>77</v>
      </c>
      <c r="L55" s="34">
        <v>92</v>
      </c>
      <c r="M55" s="34">
        <v>90</v>
      </c>
    </row>
    <row r="56" spans="1:13" x14ac:dyDescent="0.2">
      <c r="A56" s="141" t="str">
        <f t="shared" si="7"/>
        <v>10: Illicit drug offences</v>
      </c>
      <c r="B56" s="143" t="s">
        <v>86</v>
      </c>
      <c r="C56" s="45" t="s">
        <v>147</v>
      </c>
      <c r="D56" s="16">
        <v>1267</v>
      </c>
      <c r="E56" s="16">
        <v>1491</v>
      </c>
      <c r="F56" s="16">
        <v>1340</v>
      </c>
      <c r="G56" s="16">
        <v>1042</v>
      </c>
      <c r="H56" s="16">
        <v>917</v>
      </c>
      <c r="I56" s="16">
        <v>652</v>
      </c>
      <c r="J56" s="16">
        <v>739</v>
      </c>
      <c r="K56" s="16">
        <v>790</v>
      </c>
      <c r="L56" s="16">
        <v>925</v>
      </c>
      <c r="M56" s="16">
        <v>934</v>
      </c>
    </row>
    <row r="57" spans="1:13" x14ac:dyDescent="0.2">
      <c r="A57" s="141" t="str">
        <f t="shared" si="7"/>
        <v>10: Illicit drug offences</v>
      </c>
      <c r="B57" s="142" t="str">
        <f>B56</f>
        <v>104: Possess and/or use illicit drugs</v>
      </c>
      <c r="C57" s="65" t="s">
        <v>148</v>
      </c>
      <c r="D57" s="34">
        <v>31</v>
      </c>
      <c r="E57" s="34">
        <v>16</v>
      </c>
      <c r="F57" s="34">
        <v>19</v>
      </c>
      <c r="G57" s="34">
        <v>25</v>
      </c>
      <c r="H57" s="34">
        <v>7</v>
      </c>
      <c r="I57" s="34">
        <v>7</v>
      </c>
      <c r="J57" s="34">
        <v>0</v>
      </c>
      <c r="K57" s="34">
        <v>7</v>
      </c>
      <c r="L57" s="34">
        <v>8</v>
      </c>
      <c r="M57" s="34">
        <v>2</v>
      </c>
    </row>
    <row r="58" spans="1:13" x14ac:dyDescent="0.2">
      <c r="A58" s="142" t="str">
        <f t="shared" si="7"/>
        <v>10: Illicit drug offences</v>
      </c>
      <c r="B58" s="44" t="s">
        <v>87</v>
      </c>
      <c r="C58" s="44" t="s">
        <v>218</v>
      </c>
      <c r="D58" s="48">
        <v>835</v>
      </c>
      <c r="E58" s="48">
        <v>955</v>
      </c>
      <c r="F58" s="48">
        <v>904</v>
      </c>
      <c r="G58" s="48">
        <v>759</v>
      </c>
      <c r="H58" s="48">
        <v>606</v>
      </c>
      <c r="I58" s="48">
        <v>435</v>
      </c>
      <c r="J58" s="48">
        <v>493</v>
      </c>
      <c r="K58" s="48">
        <v>640</v>
      </c>
      <c r="L58" s="48">
        <v>833</v>
      </c>
      <c r="M58" s="48">
        <v>877</v>
      </c>
    </row>
    <row r="59" spans="1:13" x14ac:dyDescent="0.2">
      <c r="A59" s="143" t="s">
        <v>27</v>
      </c>
      <c r="B59" s="141" t="s">
        <v>88</v>
      </c>
      <c r="C59" s="66" t="s">
        <v>149</v>
      </c>
      <c r="D59" s="16">
        <v>196</v>
      </c>
      <c r="E59" s="16">
        <v>231</v>
      </c>
      <c r="F59" s="16">
        <v>221</v>
      </c>
      <c r="G59" s="16">
        <v>209</v>
      </c>
      <c r="H59" s="16">
        <v>188</v>
      </c>
      <c r="I59" s="16">
        <v>179</v>
      </c>
      <c r="J59" s="16">
        <v>209</v>
      </c>
      <c r="K59" s="16">
        <v>235</v>
      </c>
      <c r="L59" s="16">
        <v>371</v>
      </c>
      <c r="M59" s="16">
        <v>389</v>
      </c>
    </row>
    <row r="60" spans="1:13" x14ac:dyDescent="0.2">
      <c r="A60" s="141" t="str">
        <f t="shared" ref="A60:B62" si="8">A59</f>
        <v>11: Prohibited and regulated weapons and explosives offences</v>
      </c>
      <c r="B60" s="141" t="str">
        <f t="shared" si="8"/>
        <v>112: Regulated weapons/explosives offences</v>
      </c>
      <c r="C60" s="66" t="s">
        <v>150</v>
      </c>
      <c r="D60" s="16">
        <v>556</v>
      </c>
      <c r="E60" s="16">
        <v>639</v>
      </c>
      <c r="F60" s="16">
        <v>535</v>
      </c>
      <c r="G60" s="16">
        <v>508</v>
      </c>
      <c r="H60" s="16">
        <v>412</v>
      </c>
      <c r="I60" s="16">
        <v>310</v>
      </c>
      <c r="J60" s="16">
        <v>379</v>
      </c>
      <c r="K60" s="16">
        <v>413</v>
      </c>
      <c r="L60" s="16">
        <v>524</v>
      </c>
      <c r="M60" s="16">
        <v>530</v>
      </c>
    </row>
    <row r="61" spans="1:13" x14ac:dyDescent="0.2">
      <c r="A61" s="141" t="str">
        <f t="shared" si="8"/>
        <v>11: Prohibited and regulated weapons and explosives offences</v>
      </c>
      <c r="B61" s="141" t="str">
        <f t="shared" si="8"/>
        <v>112: Regulated weapons/explosives offences</v>
      </c>
      <c r="C61" s="66" t="s">
        <v>151</v>
      </c>
      <c r="D61" s="16">
        <v>1</v>
      </c>
      <c r="E61" s="16">
        <v>3</v>
      </c>
      <c r="F61" s="16">
        <v>0</v>
      </c>
      <c r="G61" s="16">
        <v>1</v>
      </c>
      <c r="H61" s="16">
        <v>0</v>
      </c>
      <c r="I61" s="16">
        <v>0</v>
      </c>
      <c r="J61" s="16">
        <v>0</v>
      </c>
      <c r="K61" s="16">
        <v>0</v>
      </c>
      <c r="L61" s="16">
        <v>1</v>
      </c>
      <c r="M61" s="16">
        <v>1</v>
      </c>
    </row>
    <row r="62" spans="1:13" x14ac:dyDescent="0.2">
      <c r="A62" s="142" t="str">
        <f t="shared" si="8"/>
        <v>11: Prohibited and regulated weapons and explosives offences</v>
      </c>
      <c r="B62" s="142" t="str">
        <f t="shared" si="8"/>
        <v>112: Regulated weapons/explosives offences</v>
      </c>
      <c r="C62" s="65" t="s">
        <v>214</v>
      </c>
      <c r="D62" s="34">
        <v>8</v>
      </c>
      <c r="E62" s="34">
        <v>7</v>
      </c>
      <c r="F62" s="34">
        <v>3</v>
      </c>
      <c r="G62" s="34">
        <v>9</v>
      </c>
      <c r="H62" s="34">
        <v>4</v>
      </c>
      <c r="I62" s="34">
        <v>1</v>
      </c>
      <c r="J62" s="34">
        <v>2</v>
      </c>
      <c r="K62" s="34">
        <v>3</v>
      </c>
      <c r="L62" s="34">
        <v>6</v>
      </c>
      <c r="M62" s="34">
        <v>4</v>
      </c>
    </row>
    <row r="63" spans="1:13" x14ac:dyDescent="0.2">
      <c r="A63" s="143" t="s">
        <v>28</v>
      </c>
      <c r="B63" s="143" t="s">
        <v>89</v>
      </c>
      <c r="C63" s="45" t="s">
        <v>152</v>
      </c>
      <c r="D63" s="16">
        <v>64</v>
      </c>
      <c r="E63" s="16">
        <v>62</v>
      </c>
      <c r="F63" s="16">
        <v>42</v>
      </c>
      <c r="G63" s="16">
        <v>37</v>
      </c>
      <c r="H63" s="16">
        <v>25</v>
      </c>
      <c r="I63" s="16">
        <v>32</v>
      </c>
      <c r="J63" s="16">
        <v>30</v>
      </c>
      <c r="K63" s="16">
        <v>16</v>
      </c>
      <c r="L63" s="16">
        <v>24</v>
      </c>
      <c r="M63" s="16">
        <v>16</v>
      </c>
    </row>
    <row r="64" spans="1:13" x14ac:dyDescent="0.2">
      <c r="A64" s="141" t="str">
        <f>A63</f>
        <v>12: Property damage and environmental pollution</v>
      </c>
      <c r="B64" s="141" t="str">
        <f>B63</f>
        <v>121: Property damage</v>
      </c>
      <c r="C64" s="66" t="s">
        <v>153</v>
      </c>
      <c r="D64" s="16">
        <v>209</v>
      </c>
      <c r="E64" s="16">
        <v>196</v>
      </c>
      <c r="F64" s="16">
        <v>181</v>
      </c>
      <c r="G64" s="16">
        <v>130</v>
      </c>
      <c r="H64" s="16">
        <v>116</v>
      </c>
      <c r="I64" s="16">
        <v>68</v>
      </c>
      <c r="J64" s="16">
        <v>77</v>
      </c>
      <c r="K64" s="16">
        <v>94</v>
      </c>
      <c r="L64" s="16">
        <v>46</v>
      </c>
      <c r="M64" s="16">
        <v>30</v>
      </c>
    </row>
    <row r="65" spans="1:13" x14ac:dyDescent="0.2">
      <c r="A65" s="141" t="str">
        <f>A64</f>
        <v>12: Property damage and environmental pollution</v>
      </c>
      <c r="B65" s="142" t="str">
        <f>B64</f>
        <v>121: Property damage</v>
      </c>
      <c r="C65" s="65" t="s">
        <v>219</v>
      </c>
      <c r="D65" s="34">
        <v>1727</v>
      </c>
      <c r="E65" s="34">
        <v>1877</v>
      </c>
      <c r="F65" s="34">
        <v>1635</v>
      </c>
      <c r="G65" s="34">
        <v>1646</v>
      </c>
      <c r="H65" s="34">
        <v>1399</v>
      </c>
      <c r="I65" s="34">
        <v>1149</v>
      </c>
      <c r="J65" s="34">
        <v>1051</v>
      </c>
      <c r="K65" s="34">
        <v>1300</v>
      </c>
      <c r="L65" s="34">
        <v>1346</v>
      </c>
      <c r="M65" s="34">
        <v>1250</v>
      </c>
    </row>
    <row r="66" spans="1:13" x14ac:dyDescent="0.2">
      <c r="A66" s="141" t="str">
        <f>A65</f>
        <v>12: Property damage and environmental pollution</v>
      </c>
      <c r="B66" s="143" t="s">
        <v>90</v>
      </c>
      <c r="C66" s="66" t="s">
        <v>154</v>
      </c>
      <c r="D66" s="16">
        <v>0</v>
      </c>
      <c r="E66" s="16">
        <v>0</v>
      </c>
      <c r="F66" s="16">
        <v>0</v>
      </c>
      <c r="G66" s="16">
        <v>0</v>
      </c>
      <c r="H66" s="16">
        <v>0</v>
      </c>
      <c r="I66" s="16">
        <v>1</v>
      </c>
      <c r="J66" s="16">
        <v>0</v>
      </c>
      <c r="K66" s="16">
        <v>0</v>
      </c>
      <c r="L66" s="16">
        <v>2</v>
      </c>
      <c r="M66" s="16">
        <v>0</v>
      </c>
    </row>
    <row r="67" spans="1:13" x14ac:dyDescent="0.2">
      <c r="A67" s="142" t="str">
        <f>A66</f>
        <v>12: Property damage and environmental pollution</v>
      </c>
      <c r="B67" s="142" t="str">
        <f>B66</f>
        <v>122: Environmental pollution</v>
      </c>
      <c r="C67" s="65" t="s">
        <v>220</v>
      </c>
      <c r="D67" s="34">
        <v>18</v>
      </c>
      <c r="E67" s="34">
        <v>18</v>
      </c>
      <c r="F67" s="34">
        <v>7</v>
      </c>
      <c r="G67" s="34">
        <v>6</v>
      </c>
      <c r="H67" s="34">
        <v>7</v>
      </c>
      <c r="I67" s="34">
        <v>4</v>
      </c>
      <c r="J67" s="34">
        <v>3</v>
      </c>
      <c r="K67" s="34">
        <v>0</v>
      </c>
      <c r="L67" s="34">
        <v>2</v>
      </c>
      <c r="M67" s="34">
        <v>1</v>
      </c>
    </row>
    <row r="68" spans="1:13" x14ac:dyDescent="0.2">
      <c r="A68" s="141" t="s">
        <v>29</v>
      </c>
      <c r="B68" s="141" t="s">
        <v>91</v>
      </c>
      <c r="C68" s="45" t="s">
        <v>155</v>
      </c>
      <c r="D68" s="16">
        <v>1149</v>
      </c>
      <c r="E68" s="16">
        <v>1091</v>
      </c>
      <c r="F68" s="16">
        <v>978</v>
      </c>
      <c r="G68" s="16">
        <v>882</v>
      </c>
      <c r="H68" s="16">
        <v>801</v>
      </c>
      <c r="I68" s="16">
        <v>731</v>
      </c>
      <c r="J68" s="16">
        <v>796</v>
      </c>
      <c r="K68" s="16">
        <v>909</v>
      </c>
      <c r="L68" s="16">
        <v>747</v>
      </c>
      <c r="M68" s="16">
        <v>915</v>
      </c>
    </row>
    <row r="69" spans="1:13" x14ac:dyDescent="0.2">
      <c r="A69" s="141" t="str">
        <f t="shared" ref="A69:A78" si="9">A68</f>
        <v>13: Public order offences</v>
      </c>
      <c r="B69" s="141" t="str">
        <f>B68</f>
        <v>131: Disorderly conduct</v>
      </c>
      <c r="C69" s="66" t="s">
        <v>156</v>
      </c>
      <c r="D69" s="16">
        <v>134</v>
      </c>
      <c r="E69" s="16">
        <v>198</v>
      </c>
      <c r="F69" s="16">
        <v>167</v>
      </c>
      <c r="G69" s="16">
        <v>133</v>
      </c>
      <c r="H69" s="16">
        <v>125</v>
      </c>
      <c r="I69" s="16">
        <v>112</v>
      </c>
      <c r="J69" s="16">
        <v>99</v>
      </c>
      <c r="K69" s="16">
        <v>89</v>
      </c>
      <c r="L69" s="16">
        <v>106</v>
      </c>
      <c r="M69" s="16">
        <v>76</v>
      </c>
    </row>
    <row r="70" spans="1:13" x14ac:dyDescent="0.2">
      <c r="A70" s="141" t="str">
        <f t="shared" si="9"/>
        <v>13: Public order offences</v>
      </c>
      <c r="B70" s="141" t="str">
        <f>B69</f>
        <v>131: Disorderly conduct</v>
      </c>
      <c r="C70" s="66" t="s">
        <v>157</v>
      </c>
      <c r="D70" s="16">
        <v>0</v>
      </c>
      <c r="E70" s="16">
        <v>0</v>
      </c>
      <c r="F70" s="16">
        <v>0</v>
      </c>
      <c r="G70" s="16">
        <v>0</v>
      </c>
      <c r="H70" s="16">
        <v>0</v>
      </c>
      <c r="I70" s="16">
        <v>0</v>
      </c>
      <c r="J70" s="16">
        <v>0</v>
      </c>
      <c r="K70" s="16">
        <v>0</v>
      </c>
      <c r="L70" s="16">
        <v>0</v>
      </c>
      <c r="M70" s="16">
        <v>4</v>
      </c>
    </row>
    <row r="71" spans="1:13" x14ac:dyDescent="0.2">
      <c r="A71" s="141" t="str">
        <f t="shared" si="9"/>
        <v>13: Public order offences</v>
      </c>
      <c r="B71" s="142" t="str">
        <f>B70</f>
        <v>131: Disorderly conduct</v>
      </c>
      <c r="C71" s="65" t="s">
        <v>221</v>
      </c>
      <c r="D71" s="34">
        <v>1777</v>
      </c>
      <c r="E71" s="34">
        <v>1959</v>
      </c>
      <c r="F71" s="34">
        <v>1488</v>
      </c>
      <c r="G71" s="34">
        <v>1081</v>
      </c>
      <c r="H71" s="34">
        <v>781</v>
      </c>
      <c r="I71" s="34">
        <v>560</v>
      </c>
      <c r="J71" s="34">
        <v>415</v>
      </c>
      <c r="K71" s="34">
        <v>373</v>
      </c>
      <c r="L71" s="34">
        <v>363</v>
      </c>
      <c r="M71" s="34">
        <v>375</v>
      </c>
    </row>
    <row r="72" spans="1:13" x14ac:dyDescent="0.2">
      <c r="A72" s="141" t="str">
        <f t="shared" si="9"/>
        <v>13: Public order offences</v>
      </c>
      <c r="B72" s="143" t="s">
        <v>92</v>
      </c>
      <c r="C72" s="66" t="s">
        <v>158</v>
      </c>
      <c r="D72" s="16">
        <v>14</v>
      </c>
      <c r="E72" s="16">
        <v>7</v>
      </c>
      <c r="F72" s="16">
        <v>1</v>
      </c>
      <c r="G72" s="16">
        <v>6</v>
      </c>
      <c r="H72" s="16">
        <v>6</v>
      </c>
      <c r="I72" s="16">
        <v>5</v>
      </c>
      <c r="J72" s="16">
        <v>4</v>
      </c>
      <c r="K72" s="16">
        <v>0</v>
      </c>
      <c r="L72" s="16">
        <v>2</v>
      </c>
      <c r="M72" s="16">
        <v>1</v>
      </c>
    </row>
    <row r="73" spans="1:13" x14ac:dyDescent="0.2">
      <c r="A73" s="141" t="str">
        <f t="shared" si="9"/>
        <v>13: Public order offences</v>
      </c>
      <c r="B73" s="141" t="str">
        <f>B72</f>
        <v>132: Regulated public order offences</v>
      </c>
      <c r="C73" s="66" t="s">
        <v>159</v>
      </c>
      <c r="D73" s="16">
        <v>47</v>
      </c>
      <c r="E73" s="16">
        <v>14</v>
      </c>
      <c r="F73" s="16">
        <v>21</v>
      </c>
      <c r="G73" s="16">
        <v>55</v>
      </c>
      <c r="H73" s="16">
        <v>39</v>
      </c>
      <c r="I73" s="16">
        <v>41</v>
      </c>
      <c r="J73" s="16">
        <v>2</v>
      </c>
      <c r="K73" s="16">
        <v>11</v>
      </c>
      <c r="L73" s="16">
        <v>19</v>
      </c>
      <c r="M73" s="16">
        <v>4</v>
      </c>
    </row>
    <row r="74" spans="1:13" x14ac:dyDescent="0.2">
      <c r="A74" s="141" t="str">
        <f t="shared" si="9"/>
        <v>13: Public order offences</v>
      </c>
      <c r="B74" s="141" t="str">
        <f>B73</f>
        <v>132: Regulated public order offences</v>
      </c>
      <c r="C74" s="66" t="s">
        <v>160</v>
      </c>
      <c r="D74" s="16">
        <v>0</v>
      </c>
      <c r="E74" s="16">
        <v>0</v>
      </c>
      <c r="F74" s="16">
        <v>2</v>
      </c>
      <c r="G74" s="16">
        <v>13</v>
      </c>
      <c r="H74" s="16">
        <v>0</v>
      </c>
      <c r="I74" s="16">
        <v>0</v>
      </c>
      <c r="J74" s="16">
        <v>2</v>
      </c>
      <c r="K74" s="16">
        <v>0</v>
      </c>
      <c r="L74" s="16">
        <v>0</v>
      </c>
      <c r="M74" s="16">
        <v>2</v>
      </c>
    </row>
    <row r="75" spans="1:13" x14ac:dyDescent="0.2">
      <c r="A75" s="141" t="str">
        <f t="shared" si="9"/>
        <v>13: Public order offences</v>
      </c>
      <c r="B75" s="141" t="str">
        <f>B74</f>
        <v>132: Regulated public order offences</v>
      </c>
      <c r="C75" s="66" t="s">
        <v>161</v>
      </c>
      <c r="D75" s="16">
        <v>33</v>
      </c>
      <c r="E75" s="16">
        <v>33</v>
      </c>
      <c r="F75" s="16">
        <v>23</v>
      </c>
      <c r="G75" s="16">
        <v>33</v>
      </c>
      <c r="H75" s="16">
        <v>31</v>
      </c>
      <c r="I75" s="16">
        <v>32</v>
      </c>
      <c r="J75" s="16">
        <v>30</v>
      </c>
      <c r="K75" s="16">
        <v>20</v>
      </c>
      <c r="L75" s="16">
        <v>33</v>
      </c>
      <c r="M75" s="16">
        <v>39</v>
      </c>
    </row>
    <row r="76" spans="1:13" x14ac:dyDescent="0.2">
      <c r="A76" s="141" t="str">
        <f t="shared" si="9"/>
        <v>13: Public order offences</v>
      </c>
      <c r="B76" s="141" t="str">
        <f>B75</f>
        <v>132: Regulated public order offences</v>
      </c>
      <c r="C76" s="66" t="s">
        <v>162</v>
      </c>
      <c r="D76" s="16">
        <v>1075</v>
      </c>
      <c r="E76" s="16">
        <v>1161</v>
      </c>
      <c r="F76" s="16">
        <v>739</v>
      </c>
      <c r="G76" s="16">
        <v>442</v>
      </c>
      <c r="H76" s="16">
        <v>318</v>
      </c>
      <c r="I76" s="16">
        <v>179</v>
      </c>
      <c r="J76" s="16">
        <v>0</v>
      </c>
      <c r="K76" s="16">
        <v>0</v>
      </c>
      <c r="L76" s="16">
        <v>0</v>
      </c>
      <c r="M76" s="16">
        <v>0</v>
      </c>
    </row>
    <row r="77" spans="1:13" x14ac:dyDescent="0.2">
      <c r="A77" s="141" t="str">
        <f t="shared" si="9"/>
        <v>13: Public order offences</v>
      </c>
      <c r="B77" s="142" t="str">
        <f>B76</f>
        <v>132: Regulated public order offences</v>
      </c>
      <c r="C77" s="65" t="s">
        <v>222</v>
      </c>
      <c r="D77" s="34">
        <v>3</v>
      </c>
      <c r="E77" s="34">
        <v>0</v>
      </c>
      <c r="F77" s="34">
        <v>0</v>
      </c>
      <c r="G77" s="34">
        <v>0</v>
      </c>
      <c r="H77" s="34">
        <v>0</v>
      </c>
      <c r="I77" s="34">
        <v>2</v>
      </c>
      <c r="J77" s="34">
        <v>0</v>
      </c>
      <c r="K77" s="34">
        <v>0</v>
      </c>
      <c r="L77" s="34">
        <v>0</v>
      </c>
      <c r="M77" s="34">
        <v>0</v>
      </c>
    </row>
    <row r="78" spans="1:13" x14ac:dyDescent="0.2">
      <c r="A78" s="141" t="str">
        <f t="shared" si="9"/>
        <v>13: Public order offences</v>
      </c>
      <c r="B78" s="143" t="s">
        <v>93</v>
      </c>
      <c r="C78" s="66" t="s">
        <v>163</v>
      </c>
      <c r="D78" s="16">
        <v>102</v>
      </c>
      <c r="E78" s="16">
        <v>117</v>
      </c>
      <c r="F78" s="16">
        <v>93</v>
      </c>
      <c r="G78" s="16">
        <v>71</v>
      </c>
      <c r="H78" s="16">
        <v>56</v>
      </c>
      <c r="I78" s="16">
        <v>36</v>
      </c>
      <c r="J78" s="16">
        <v>29</v>
      </c>
      <c r="K78" s="16">
        <v>28</v>
      </c>
      <c r="L78" s="16">
        <v>28</v>
      </c>
      <c r="M78" s="16">
        <v>18</v>
      </c>
    </row>
    <row r="79" spans="1:13" x14ac:dyDescent="0.2">
      <c r="A79" s="142" t="str">
        <f>A78</f>
        <v>13: Public order offences</v>
      </c>
      <c r="B79" s="142" t="str">
        <f>B78</f>
        <v>133: Offensive conduct</v>
      </c>
      <c r="C79" s="65" t="s">
        <v>164</v>
      </c>
      <c r="D79" s="34">
        <v>12</v>
      </c>
      <c r="E79" s="34">
        <v>9</v>
      </c>
      <c r="F79" s="34">
        <v>13</v>
      </c>
      <c r="G79" s="34">
        <v>9</v>
      </c>
      <c r="H79" s="34">
        <v>9</v>
      </c>
      <c r="I79" s="34">
        <v>12</v>
      </c>
      <c r="J79" s="34">
        <v>2</v>
      </c>
      <c r="K79" s="34">
        <v>10</v>
      </c>
      <c r="L79" s="34">
        <v>5</v>
      </c>
      <c r="M79" s="34">
        <v>11</v>
      </c>
    </row>
    <row r="80" spans="1:13" x14ac:dyDescent="0.2">
      <c r="A80" s="141" t="s">
        <v>30</v>
      </c>
      <c r="B80" s="143" t="s">
        <v>94</v>
      </c>
      <c r="C80" s="66" t="s">
        <v>165</v>
      </c>
      <c r="D80" s="16">
        <v>1846</v>
      </c>
      <c r="E80" s="16">
        <v>1824</v>
      </c>
      <c r="F80" s="16">
        <v>1534</v>
      </c>
      <c r="G80" s="16">
        <v>1546</v>
      </c>
      <c r="H80" s="16">
        <v>1280</v>
      </c>
      <c r="I80" s="16">
        <v>1122</v>
      </c>
      <c r="J80" s="16">
        <v>1219</v>
      </c>
      <c r="K80" s="16">
        <v>1257</v>
      </c>
      <c r="L80" s="16">
        <v>1501</v>
      </c>
      <c r="M80" s="16">
        <v>1443</v>
      </c>
    </row>
    <row r="81" spans="1:13" x14ac:dyDescent="0.2">
      <c r="A81" s="141" t="str">
        <f t="shared" ref="A81:A88" si="10">A80</f>
        <v>14: Traffic and vehicle regulatory offences</v>
      </c>
      <c r="B81" s="141" t="str">
        <f>B80</f>
        <v>141: Driver licence offences</v>
      </c>
      <c r="C81" s="66" t="s">
        <v>166</v>
      </c>
      <c r="D81" s="16">
        <v>853</v>
      </c>
      <c r="E81" s="16">
        <v>986</v>
      </c>
      <c r="F81" s="16">
        <v>913</v>
      </c>
      <c r="G81" s="16">
        <v>957</v>
      </c>
      <c r="H81" s="16">
        <v>1031</v>
      </c>
      <c r="I81" s="16">
        <v>958</v>
      </c>
      <c r="J81" s="16">
        <v>943</v>
      </c>
      <c r="K81" s="16">
        <v>1233</v>
      </c>
      <c r="L81" s="16">
        <v>1333</v>
      </c>
      <c r="M81" s="16">
        <v>1108</v>
      </c>
    </row>
    <row r="82" spans="1:13" x14ac:dyDescent="0.2">
      <c r="A82" s="141" t="str">
        <f t="shared" si="10"/>
        <v>14: Traffic and vehicle regulatory offences</v>
      </c>
      <c r="B82" s="142" t="str">
        <f>B81</f>
        <v>141: Driver licence offences</v>
      </c>
      <c r="C82" s="65" t="s">
        <v>223</v>
      </c>
      <c r="D82" s="34">
        <v>773</v>
      </c>
      <c r="E82" s="34">
        <v>825</v>
      </c>
      <c r="F82" s="34">
        <v>778</v>
      </c>
      <c r="G82" s="34">
        <v>691</v>
      </c>
      <c r="H82" s="34">
        <v>625</v>
      </c>
      <c r="I82" s="34">
        <v>626</v>
      </c>
      <c r="J82" s="34">
        <v>766</v>
      </c>
      <c r="K82" s="34">
        <v>928</v>
      </c>
      <c r="L82" s="34">
        <v>1145</v>
      </c>
      <c r="M82" s="34">
        <v>1033</v>
      </c>
    </row>
    <row r="83" spans="1:13" x14ac:dyDescent="0.2">
      <c r="A83" s="141" t="str">
        <f t="shared" si="10"/>
        <v>14: Traffic and vehicle regulatory offences</v>
      </c>
      <c r="B83" s="143" t="s">
        <v>95</v>
      </c>
      <c r="C83" s="45" t="s">
        <v>167</v>
      </c>
      <c r="D83" s="16">
        <v>39</v>
      </c>
      <c r="E83" s="16">
        <v>45</v>
      </c>
      <c r="F83" s="16">
        <v>43</v>
      </c>
      <c r="G83" s="16">
        <v>11</v>
      </c>
      <c r="H83" s="16">
        <v>1</v>
      </c>
      <c r="I83" s="16">
        <v>1</v>
      </c>
      <c r="J83" s="16">
        <v>0</v>
      </c>
      <c r="K83" s="16">
        <v>0</v>
      </c>
      <c r="L83" s="16">
        <v>0</v>
      </c>
      <c r="M83" s="16">
        <v>0</v>
      </c>
    </row>
    <row r="84" spans="1:13" x14ac:dyDescent="0.2">
      <c r="A84" s="141" t="str">
        <f t="shared" si="10"/>
        <v>14: Traffic and vehicle regulatory offences</v>
      </c>
      <c r="B84" s="142" t="str">
        <f>B83</f>
        <v>142: Vehicle registration and roadworthiness offences</v>
      </c>
      <c r="C84" s="65" t="s">
        <v>168</v>
      </c>
      <c r="D84" s="34">
        <v>19</v>
      </c>
      <c r="E84" s="34">
        <v>33</v>
      </c>
      <c r="F84" s="34">
        <v>30</v>
      </c>
      <c r="G84" s="34">
        <v>7</v>
      </c>
      <c r="H84" s="34">
        <v>4</v>
      </c>
      <c r="I84" s="34">
        <v>3</v>
      </c>
      <c r="J84" s="34">
        <v>0</v>
      </c>
      <c r="K84" s="34">
        <v>1</v>
      </c>
      <c r="L84" s="34">
        <v>0</v>
      </c>
      <c r="M84" s="34">
        <v>3</v>
      </c>
    </row>
    <row r="85" spans="1:13" x14ac:dyDescent="0.2">
      <c r="A85" s="141" t="str">
        <f t="shared" si="10"/>
        <v>14: Traffic and vehicle regulatory offences</v>
      </c>
      <c r="B85" s="143" t="s">
        <v>96</v>
      </c>
      <c r="C85" s="45" t="s">
        <v>169</v>
      </c>
      <c r="D85" s="16">
        <v>2110</v>
      </c>
      <c r="E85" s="16">
        <v>2400</v>
      </c>
      <c r="F85" s="16">
        <v>1983</v>
      </c>
      <c r="G85" s="16">
        <v>1790</v>
      </c>
      <c r="H85" s="16">
        <v>1473</v>
      </c>
      <c r="I85" s="16">
        <v>1091</v>
      </c>
      <c r="J85" s="16">
        <v>861</v>
      </c>
      <c r="K85" s="16">
        <v>969</v>
      </c>
      <c r="L85" s="16">
        <v>957</v>
      </c>
      <c r="M85" s="16">
        <v>1039</v>
      </c>
    </row>
    <row r="86" spans="1:13" x14ac:dyDescent="0.2">
      <c r="A86" s="141" t="str">
        <f t="shared" si="10"/>
        <v>14: Traffic and vehicle regulatory offences</v>
      </c>
      <c r="B86" s="141" t="str">
        <f>B85</f>
        <v>143: Regulatory driving offences</v>
      </c>
      <c r="C86" s="66" t="s">
        <v>170</v>
      </c>
      <c r="D86" s="16">
        <v>36</v>
      </c>
      <c r="E86" s="16">
        <v>39</v>
      </c>
      <c r="F86" s="16">
        <v>20</v>
      </c>
      <c r="G86" s="16">
        <v>30</v>
      </c>
      <c r="H86" s="16">
        <v>12</v>
      </c>
      <c r="I86" s="16">
        <v>17</v>
      </c>
      <c r="J86" s="16">
        <v>34</v>
      </c>
      <c r="K86" s="16">
        <v>26</v>
      </c>
      <c r="L86" s="16">
        <v>30</v>
      </c>
      <c r="M86" s="16">
        <v>48</v>
      </c>
    </row>
    <row r="87" spans="1:13" x14ac:dyDescent="0.2">
      <c r="A87" s="141" t="str">
        <f t="shared" si="10"/>
        <v>14: Traffic and vehicle regulatory offences</v>
      </c>
      <c r="B87" s="142" t="str">
        <f>B86</f>
        <v>143: Regulatory driving offences</v>
      </c>
      <c r="C87" s="65" t="s">
        <v>224</v>
      </c>
      <c r="D87" s="34">
        <v>885</v>
      </c>
      <c r="E87" s="34">
        <v>1005</v>
      </c>
      <c r="F87" s="34">
        <v>735</v>
      </c>
      <c r="G87" s="34">
        <v>695</v>
      </c>
      <c r="H87" s="34">
        <v>558</v>
      </c>
      <c r="I87" s="34">
        <v>448</v>
      </c>
      <c r="J87" s="34">
        <v>371</v>
      </c>
      <c r="K87" s="34">
        <v>588</v>
      </c>
      <c r="L87" s="34">
        <v>770</v>
      </c>
      <c r="M87" s="34">
        <v>729</v>
      </c>
    </row>
    <row r="88" spans="1:13" x14ac:dyDescent="0.2">
      <c r="A88" s="142" t="str">
        <f t="shared" si="10"/>
        <v>14: Traffic and vehicle regulatory offences</v>
      </c>
      <c r="B88" s="65" t="s">
        <v>97</v>
      </c>
      <c r="C88" s="65" t="s">
        <v>171</v>
      </c>
      <c r="D88" s="48">
        <v>36</v>
      </c>
      <c r="E88" s="48">
        <v>31</v>
      </c>
      <c r="F88" s="48">
        <v>37</v>
      </c>
      <c r="G88" s="48">
        <v>75</v>
      </c>
      <c r="H88" s="48">
        <v>42</v>
      </c>
      <c r="I88" s="48">
        <v>15</v>
      </c>
      <c r="J88" s="48">
        <v>1</v>
      </c>
      <c r="K88" s="48">
        <v>3</v>
      </c>
      <c r="L88" s="48">
        <v>3</v>
      </c>
      <c r="M88" s="48">
        <v>1</v>
      </c>
    </row>
    <row r="89" spans="1:13" ht="24" x14ac:dyDescent="0.2">
      <c r="A89" s="143" t="s">
        <v>31</v>
      </c>
      <c r="B89" s="65" t="s">
        <v>226</v>
      </c>
      <c r="C89" s="65" t="s">
        <v>227</v>
      </c>
      <c r="D89" s="48">
        <v>0</v>
      </c>
      <c r="E89" s="48">
        <v>1</v>
      </c>
      <c r="F89" s="48">
        <v>0</v>
      </c>
      <c r="G89" s="48">
        <v>0</v>
      </c>
      <c r="H89" s="48">
        <v>0</v>
      </c>
      <c r="I89" s="48">
        <v>0</v>
      </c>
      <c r="J89" s="48">
        <v>0</v>
      </c>
      <c r="K89" s="48">
        <v>0</v>
      </c>
      <c r="L89" s="48">
        <v>0</v>
      </c>
      <c r="M89" s="48">
        <v>0</v>
      </c>
    </row>
    <row r="90" spans="1:13" x14ac:dyDescent="0.2">
      <c r="A90" s="141" t="str">
        <f t="shared" ref="A90:A105" si="11">A89</f>
        <v>15: Offences against justice procedures, government security and government operations</v>
      </c>
      <c r="B90" s="143" t="s">
        <v>98</v>
      </c>
      <c r="C90" s="45" t="s">
        <v>172</v>
      </c>
      <c r="D90" s="16">
        <v>135</v>
      </c>
      <c r="E90" s="16">
        <v>142</v>
      </c>
      <c r="F90" s="16">
        <v>131</v>
      </c>
      <c r="G90" s="16">
        <v>114</v>
      </c>
      <c r="H90" s="16">
        <v>118</v>
      </c>
      <c r="I90" s="16">
        <v>83</v>
      </c>
      <c r="J90" s="16">
        <v>116</v>
      </c>
      <c r="K90" s="16">
        <v>105</v>
      </c>
      <c r="L90" s="16">
        <v>135</v>
      </c>
      <c r="M90" s="16">
        <v>149</v>
      </c>
    </row>
    <row r="91" spans="1:13" x14ac:dyDescent="0.2">
      <c r="A91" s="141" t="str">
        <f t="shared" si="11"/>
        <v>15: Offences against justice procedures, government security and government operations</v>
      </c>
      <c r="B91" s="142" t="str">
        <f>B90</f>
        <v>151: Breach of custodial order offences</v>
      </c>
      <c r="C91" s="65" t="s">
        <v>173</v>
      </c>
      <c r="D91" s="34">
        <v>185</v>
      </c>
      <c r="E91" s="34">
        <v>290</v>
      </c>
      <c r="F91" s="34">
        <v>299</v>
      </c>
      <c r="G91" s="34">
        <v>220</v>
      </c>
      <c r="H91" s="34">
        <v>199</v>
      </c>
      <c r="I91" s="34">
        <v>242</v>
      </c>
      <c r="J91" s="34">
        <v>434</v>
      </c>
      <c r="K91" s="34">
        <v>487</v>
      </c>
      <c r="L91" s="34">
        <v>447</v>
      </c>
      <c r="M91" s="34">
        <v>389</v>
      </c>
    </row>
    <row r="92" spans="1:13" x14ac:dyDescent="0.2">
      <c r="A92" s="141" t="str">
        <f t="shared" si="11"/>
        <v>15: Offences against justice procedures, government security and government operations</v>
      </c>
      <c r="B92" s="143" t="s">
        <v>99</v>
      </c>
      <c r="C92" s="66" t="s">
        <v>174</v>
      </c>
      <c r="D92" s="16">
        <v>2317</v>
      </c>
      <c r="E92" s="16">
        <v>2707</v>
      </c>
      <c r="F92" s="16">
        <v>2817</v>
      </c>
      <c r="G92" s="16">
        <v>2490</v>
      </c>
      <c r="H92" s="16">
        <v>1843</v>
      </c>
      <c r="I92" s="16">
        <v>1484</v>
      </c>
      <c r="J92" s="16">
        <v>1531</v>
      </c>
      <c r="K92" s="16">
        <v>1752</v>
      </c>
      <c r="L92" s="16">
        <v>1819</v>
      </c>
      <c r="M92" s="16">
        <v>1424</v>
      </c>
    </row>
    <row r="93" spans="1:13" x14ac:dyDescent="0.2">
      <c r="A93" s="141" t="str">
        <f t="shared" si="11"/>
        <v>15: Offences against justice procedures, government security and government operations</v>
      </c>
      <c r="B93" s="141" t="str">
        <f>B92</f>
        <v>152: Breach of community-based order</v>
      </c>
      <c r="C93" s="66" t="s">
        <v>175</v>
      </c>
      <c r="D93" s="16">
        <v>727</v>
      </c>
      <c r="E93" s="16">
        <v>1128</v>
      </c>
      <c r="F93" s="16">
        <v>1372</v>
      </c>
      <c r="G93" s="16">
        <v>1311</v>
      </c>
      <c r="H93" s="16">
        <v>1078</v>
      </c>
      <c r="I93" s="16">
        <v>859</v>
      </c>
      <c r="J93" s="16">
        <v>649</v>
      </c>
      <c r="K93" s="16">
        <v>733</v>
      </c>
      <c r="L93" s="16">
        <v>900</v>
      </c>
      <c r="M93" s="16">
        <v>843</v>
      </c>
    </row>
    <row r="94" spans="1:13" x14ac:dyDescent="0.2">
      <c r="A94" s="141" t="str">
        <f t="shared" si="11"/>
        <v>15: Offences against justice procedures, government security and government operations</v>
      </c>
      <c r="B94" s="142" t="str">
        <f>B93</f>
        <v>152: Breach of community-based order</v>
      </c>
      <c r="C94" s="65" t="s">
        <v>233</v>
      </c>
      <c r="D94" s="34">
        <v>889</v>
      </c>
      <c r="E94" s="34">
        <v>1458</v>
      </c>
      <c r="F94" s="34">
        <v>1659</v>
      </c>
      <c r="G94" s="34">
        <v>1719</v>
      </c>
      <c r="H94" s="34">
        <v>1528</v>
      </c>
      <c r="I94" s="34">
        <v>1337</v>
      </c>
      <c r="J94" s="34">
        <v>918</v>
      </c>
      <c r="K94" s="34">
        <v>953</v>
      </c>
      <c r="L94" s="34">
        <v>1045</v>
      </c>
      <c r="M94" s="34">
        <v>869</v>
      </c>
    </row>
    <row r="95" spans="1:13" x14ac:dyDescent="0.2">
      <c r="A95" s="141" t="str">
        <f t="shared" si="11"/>
        <v>15: Offences against justice procedures, government security and government operations</v>
      </c>
      <c r="B95" s="141" t="s">
        <v>100</v>
      </c>
      <c r="C95" s="66" t="s">
        <v>228</v>
      </c>
      <c r="D95" s="16">
        <v>2</v>
      </c>
      <c r="E95" s="16">
        <v>2</v>
      </c>
      <c r="F95" s="16">
        <v>4</v>
      </c>
      <c r="G95" s="16">
        <v>3</v>
      </c>
      <c r="H95" s="16">
        <v>13</v>
      </c>
      <c r="I95" s="16">
        <v>6</v>
      </c>
      <c r="J95" s="16">
        <v>6</v>
      </c>
      <c r="K95" s="16">
        <v>0</v>
      </c>
      <c r="L95" s="16">
        <v>6</v>
      </c>
      <c r="M95" s="16">
        <v>3</v>
      </c>
    </row>
    <row r="96" spans="1:13" x14ac:dyDescent="0.2">
      <c r="A96" s="141" t="str">
        <f t="shared" si="11"/>
        <v>15: Offences against justice procedures, government security and government operations</v>
      </c>
      <c r="B96" s="141" t="str">
        <f>B95</f>
        <v>153: Breach of violence and non-violence orders</v>
      </c>
      <c r="C96" s="66" t="s">
        <v>176</v>
      </c>
      <c r="D96" s="16">
        <v>904</v>
      </c>
      <c r="E96" s="16">
        <v>959</v>
      </c>
      <c r="F96" s="16">
        <v>1015</v>
      </c>
      <c r="G96" s="16">
        <v>976</v>
      </c>
      <c r="H96" s="16">
        <v>763</v>
      </c>
      <c r="I96" s="16">
        <v>731</v>
      </c>
      <c r="J96" s="16">
        <v>954</v>
      </c>
      <c r="K96" s="16">
        <v>1188</v>
      </c>
      <c r="L96" s="16">
        <v>1208</v>
      </c>
      <c r="M96" s="16">
        <v>1176</v>
      </c>
    </row>
    <row r="97" spans="1:13" x14ac:dyDescent="0.2">
      <c r="A97" s="141" t="str">
        <f t="shared" si="11"/>
        <v>15: Offences against justice procedures, government security and government operations</v>
      </c>
      <c r="B97" s="142" t="str">
        <f>B96</f>
        <v>153: Breach of violence and non-violence orders</v>
      </c>
      <c r="C97" s="65" t="s">
        <v>177</v>
      </c>
      <c r="D97" s="34">
        <v>2</v>
      </c>
      <c r="E97" s="34">
        <v>6</v>
      </c>
      <c r="F97" s="34">
        <v>7</v>
      </c>
      <c r="G97" s="34">
        <v>2</v>
      </c>
      <c r="H97" s="34">
        <v>5</v>
      </c>
      <c r="I97" s="34">
        <v>1</v>
      </c>
      <c r="J97" s="34">
        <v>3</v>
      </c>
      <c r="K97" s="34">
        <v>3</v>
      </c>
      <c r="L97" s="34">
        <v>6</v>
      </c>
      <c r="M97" s="34">
        <v>4</v>
      </c>
    </row>
    <row r="98" spans="1:13" ht="24" x14ac:dyDescent="0.2">
      <c r="A98" s="141" t="str">
        <f t="shared" si="11"/>
        <v>15: Offences against justice procedures, government security and government operations</v>
      </c>
      <c r="B98" s="143" t="s">
        <v>101</v>
      </c>
      <c r="C98" s="66" t="s">
        <v>178</v>
      </c>
      <c r="D98" s="16">
        <v>2</v>
      </c>
      <c r="E98" s="16">
        <v>5</v>
      </c>
      <c r="F98" s="16">
        <v>1</v>
      </c>
      <c r="G98" s="16">
        <v>1</v>
      </c>
      <c r="H98" s="16">
        <v>4</v>
      </c>
      <c r="I98" s="16">
        <v>1</v>
      </c>
      <c r="J98" s="16">
        <v>2</v>
      </c>
      <c r="K98" s="16">
        <v>1</v>
      </c>
      <c r="L98" s="16">
        <v>0</v>
      </c>
      <c r="M98" s="16">
        <v>0</v>
      </c>
    </row>
    <row r="99" spans="1:13" x14ac:dyDescent="0.2">
      <c r="A99" s="141" t="str">
        <f t="shared" si="11"/>
        <v>15: Offences against justice procedures, government security and government operations</v>
      </c>
      <c r="B99" s="141" t="str">
        <f>B98</f>
        <v>154: Offences against government operations</v>
      </c>
      <c r="C99" s="66" t="s">
        <v>179</v>
      </c>
      <c r="D99" s="16">
        <v>3</v>
      </c>
      <c r="E99" s="16">
        <v>0</v>
      </c>
      <c r="F99" s="16">
        <v>1</v>
      </c>
      <c r="G99" s="16">
        <v>0</v>
      </c>
      <c r="H99" s="16">
        <v>2</v>
      </c>
      <c r="I99" s="16">
        <v>0</v>
      </c>
      <c r="J99" s="16">
        <v>0</v>
      </c>
      <c r="K99" s="16">
        <v>0</v>
      </c>
      <c r="L99" s="16">
        <v>0</v>
      </c>
      <c r="M99" s="16">
        <v>0</v>
      </c>
    </row>
    <row r="100" spans="1:13" x14ac:dyDescent="0.2">
      <c r="A100" s="141" t="str">
        <f t="shared" si="11"/>
        <v>15: Offences against justice procedures, government security and government operations</v>
      </c>
      <c r="B100" s="142" t="str">
        <f>B99</f>
        <v>154: Offences against government operations</v>
      </c>
      <c r="C100" s="65" t="s">
        <v>234</v>
      </c>
      <c r="D100" s="34">
        <v>13</v>
      </c>
      <c r="E100" s="34">
        <v>15</v>
      </c>
      <c r="F100" s="34">
        <v>6</v>
      </c>
      <c r="G100" s="34">
        <v>9</v>
      </c>
      <c r="H100" s="34">
        <v>4</v>
      </c>
      <c r="I100" s="34">
        <v>3</v>
      </c>
      <c r="J100" s="34">
        <v>1</v>
      </c>
      <c r="K100" s="34">
        <v>2</v>
      </c>
      <c r="L100" s="34">
        <v>4</v>
      </c>
      <c r="M100" s="34">
        <v>7</v>
      </c>
    </row>
    <row r="101" spans="1:13" x14ac:dyDescent="0.2">
      <c r="A101" s="141" t="str">
        <f t="shared" si="11"/>
        <v>15: Offences against justice procedures, government security and government operations</v>
      </c>
      <c r="B101" s="65" t="s">
        <v>102</v>
      </c>
      <c r="C101" s="65" t="s">
        <v>235</v>
      </c>
      <c r="D101" s="48">
        <v>1</v>
      </c>
      <c r="E101" s="48">
        <v>0</v>
      </c>
      <c r="F101" s="48">
        <v>1</v>
      </c>
      <c r="G101" s="48">
        <v>1</v>
      </c>
      <c r="H101" s="48">
        <v>0</v>
      </c>
      <c r="I101" s="48">
        <v>0</v>
      </c>
      <c r="J101" s="48">
        <v>0</v>
      </c>
      <c r="K101" s="48">
        <v>1</v>
      </c>
      <c r="L101" s="48">
        <v>0</v>
      </c>
      <c r="M101" s="48">
        <v>1</v>
      </c>
    </row>
    <row r="102" spans="1:13" x14ac:dyDescent="0.2">
      <c r="A102" s="141" t="str">
        <f t="shared" si="11"/>
        <v>15: Offences against justice procedures, government security and government operations</v>
      </c>
      <c r="B102" s="141" t="s">
        <v>103</v>
      </c>
      <c r="C102" s="66" t="s">
        <v>180</v>
      </c>
      <c r="D102" s="16">
        <v>101</v>
      </c>
      <c r="E102" s="16">
        <v>98</v>
      </c>
      <c r="F102" s="16">
        <v>90</v>
      </c>
      <c r="G102" s="16">
        <v>86</v>
      </c>
      <c r="H102" s="16">
        <v>77</v>
      </c>
      <c r="I102" s="16">
        <v>64</v>
      </c>
      <c r="J102" s="16">
        <v>57</v>
      </c>
      <c r="K102" s="16">
        <v>83</v>
      </c>
      <c r="L102" s="16">
        <v>66</v>
      </c>
      <c r="M102" s="16">
        <v>63</v>
      </c>
    </row>
    <row r="103" spans="1:13" x14ac:dyDescent="0.2">
      <c r="A103" s="141" t="str">
        <f t="shared" si="11"/>
        <v>15: Offences against justice procedures, government security and government operations</v>
      </c>
      <c r="B103" s="141" t="str">
        <f>B102</f>
        <v>156: Offences against justice procedures</v>
      </c>
      <c r="C103" s="66" t="s">
        <v>181</v>
      </c>
      <c r="D103" s="16">
        <v>1198</v>
      </c>
      <c r="E103" s="16">
        <v>1401</v>
      </c>
      <c r="F103" s="16">
        <v>1112</v>
      </c>
      <c r="G103" s="16">
        <v>1092</v>
      </c>
      <c r="H103" s="16">
        <v>913</v>
      </c>
      <c r="I103" s="16">
        <v>618</v>
      </c>
      <c r="J103" s="16">
        <v>616</v>
      </c>
      <c r="K103" s="16">
        <v>737</v>
      </c>
      <c r="L103" s="16">
        <v>739</v>
      </c>
      <c r="M103" s="16">
        <v>801</v>
      </c>
    </row>
    <row r="104" spans="1:13" x14ac:dyDescent="0.2">
      <c r="A104" s="141" t="str">
        <f t="shared" si="11"/>
        <v>15: Offences against justice procedures, government security and government operations</v>
      </c>
      <c r="B104" s="141" t="str">
        <f>B103</f>
        <v>156: Offences against justice procedures</v>
      </c>
      <c r="C104" s="66" t="s">
        <v>182</v>
      </c>
      <c r="D104" s="16">
        <v>10</v>
      </c>
      <c r="E104" s="16">
        <v>8</v>
      </c>
      <c r="F104" s="16">
        <v>8</v>
      </c>
      <c r="G104" s="16">
        <v>5</v>
      </c>
      <c r="H104" s="16">
        <v>11</v>
      </c>
      <c r="I104" s="16">
        <v>7</v>
      </c>
      <c r="J104" s="16">
        <v>9</v>
      </c>
      <c r="K104" s="16">
        <v>1</v>
      </c>
      <c r="L104" s="16">
        <v>5</v>
      </c>
      <c r="M104" s="16">
        <v>5</v>
      </c>
    </row>
    <row r="105" spans="1:13" x14ac:dyDescent="0.2">
      <c r="A105" s="142" t="str">
        <f t="shared" si="11"/>
        <v>15: Offences against justice procedures, government security and government operations</v>
      </c>
      <c r="B105" s="142" t="str">
        <f>B104</f>
        <v>156: Offences against justice procedures</v>
      </c>
      <c r="C105" s="65" t="s">
        <v>236</v>
      </c>
      <c r="D105" s="34">
        <v>23</v>
      </c>
      <c r="E105" s="34">
        <v>18</v>
      </c>
      <c r="F105" s="34">
        <v>58</v>
      </c>
      <c r="G105" s="34">
        <v>32</v>
      </c>
      <c r="H105" s="34">
        <v>19</v>
      </c>
      <c r="I105" s="34">
        <v>18</v>
      </c>
      <c r="J105" s="34">
        <v>14</v>
      </c>
      <c r="K105" s="34">
        <v>12</v>
      </c>
      <c r="L105" s="34">
        <v>21</v>
      </c>
      <c r="M105" s="34">
        <v>41</v>
      </c>
    </row>
    <row r="106" spans="1:13" x14ac:dyDescent="0.2">
      <c r="A106" s="143" t="s">
        <v>32</v>
      </c>
      <c r="B106" s="141" t="s">
        <v>104</v>
      </c>
      <c r="C106" s="66" t="s">
        <v>183</v>
      </c>
      <c r="D106" s="16">
        <v>0</v>
      </c>
      <c r="E106" s="16">
        <v>0</v>
      </c>
      <c r="F106" s="16">
        <v>0</v>
      </c>
      <c r="G106" s="16">
        <v>1</v>
      </c>
      <c r="H106" s="16">
        <v>0</v>
      </c>
      <c r="I106" s="16">
        <v>0</v>
      </c>
      <c r="J106" s="16">
        <v>0</v>
      </c>
      <c r="K106" s="16">
        <v>0</v>
      </c>
      <c r="L106" s="16">
        <v>0</v>
      </c>
      <c r="M106" s="16">
        <v>0</v>
      </c>
    </row>
    <row r="107" spans="1:13" x14ac:dyDescent="0.2">
      <c r="A107" s="141" t="str">
        <f t="shared" ref="A107:A114" si="12">A106</f>
        <v>16: Miscellaneous offences</v>
      </c>
      <c r="B107" s="142" t="str">
        <f>B106</f>
        <v>161: Defamation, libel and privacy offences</v>
      </c>
      <c r="C107" s="65" t="s">
        <v>184</v>
      </c>
      <c r="D107" s="34">
        <v>0</v>
      </c>
      <c r="E107" s="34">
        <v>0</v>
      </c>
      <c r="F107" s="34">
        <v>0</v>
      </c>
      <c r="G107" s="34">
        <v>0</v>
      </c>
      <c r="H107" s="34">
        <v>12</v>
      </c>
      <c r="I107" s="34">
        <v>0</v>
      </c>
      <c r="J107" s="34">
        <v>3</v>
      </c>
      <c r="K107" s="34">
        <v>0</v>
      </c>
      <c r="L107" s="34">
        <v>2</v>
      </c>
      <c r="M107" s="34">
        <v>5</v>
      </c>
    </row>
    <row r="108" spans="1:13" x14ac:dyDescent="0.2">
      <c r="A108" s="141" t="str">
        <f t="shared" si="12"/>
        <v>16: Miscellaneous offences</v>
      </c>
      <c r="B108" s="143" t="s">
        <v>105</v>
      </c>
      <c r="C108" s="45" t="s">
        <v>229</v>
      </c>
      <c r="D108" s="16">
        <v>0</v>
      </c>
      <c r="E108" s="16">
        <v>0</v>
      </c>
      <c r="F108" s="16">
        <v>0</v>
      </c>
      <c r="G108" s="16">
        <v>0</v>
      </c>
      <c r="H108" s="16">
        <v>0</v>
      </c>
      <c r="I108" s="16">
        <v>0</v>
      </c>
      <c r="J108" s="16">
        <v>0</v>
      </c>
      <c r="K108" s="16">
        <v>0</v>
      </c>
      <c r="L108" s="16">
        <v>0</v>
      </c>
      <c r="M108" s="16">
        <v>1</v>
      </c>
    </row>
    <row r="109" spans="1:13" x14ac:dyDescent="0.2">
      <c r="A109" s="141" t="str">
        <f t="shared" si="12"/>
        <v>16: Miscellaneous offences</v>
      </c>
      <c r="B109" s="141" t="str">
        <f>B108</f>
        <v>162: Public health and safety offences</v>
      </c>
      <c r="C109" s="66" t="s">
        <v>185</v>
      </c>
      <c r="D109" s="16">
        <v>3</v>
      </c>
      <c r="E109" s="16">
        <v>4</v>
      </c>
      <c r="F109" s="16">
        <v>1</v>
      </c>
      <c r="G109" s="16">
        <v>1</v>
      </c>
      <c r="H109" s="16">
        <v>4</v>
      </c>
      <c r="I109" s="16">
        <v>3</v>
      </c>
      <c r="J109" s="16">
        <v>2</v>
      </c>
      <c r="K109" s="16">
        <v>2</v>
      </c>
      <c r="L109" s="16">
        <v>0</v>
      </c>
      <c r="M109" s="16">
        <v>1</v>
      </c>
    </row>
    <row r="110" spans="1:13" x14ac:dyDescent="0.2">
      <c r="A110" s="141" t="str">
        <f t="shared" si="12"/>
        <v>16: Miscellaneous offences</v>
      </c>
      <c r="B110" s="141" t="str">
        <f>B109</f>
        <v>162: Public health and safety offences</v>
      </c>
      <c r="C110" s="66" t="s">
        <v>186</v>
      </c>
      <c r="D110" s="16">
        <v>0</v>
      </c>
      <c r="E110" s="16">
        <v>0</v>
      </c>
      <c r="F110" s="16">
        <v>0</v>
      </c>
      <c r="G110" s="16">
        <v>0</v>
      </c>
      <c r="H110" s="16">
        <v>1</v>
      </c>
      <c r="I110" s="16">
        <v>0</v>
      </c>
      <c r="J110" s="16">
        <v>0</v>
      </c>
      <c r="K110" s="16">
        <v>0</v>
      </c>
      <c r="L110" s="16">
        <v>0</v>
      </c>
      <c r="M110" s="16">
        <v>0</v>
      </c>
    </row>
    <row r="111" spans="1:13" x14ac:dyDescent="0.2">
      <c r="A111" s="141" t="str">
        <f t="shared" si="12"/>
        <v>16: Miscellaneous offences</v>
      </c>
      <c r="B111" s="141" t="str">
        <f>B110</f>
        <v>162: Public health and safety offences</v>
      </c>
      <c r="C111" s="66" t="s">
        <v>187</v>
      </c>
      <c r="D111" s="16">
        <v>13</v>
      </c>
      <c r="E111" s="16">
        <v>13</v>
      </c>
      <c r="F111" s="16">
        <v>18</v>
      </c>
      <c r="G111" s="16">
        <v>17</v>
      </c>
      <c r="H111" s="16">
        <v>26</v>
      </c>
      <c r="I111" s="16">
        <v>53</v>
      </c>
      <c r="J111" s="16">
        <v>18</v>
      </c>
      <c r="K111" s="16">
        <v>10</v>
      </c>
      <c r="L111" s="16">
        <v>25</v>
      </c>
      <c r="M111" s="16">
        <v>17</v>
      </c>
    </row>
    <row r="112" spans="1:13" x14ac:dyDescent="0.2">
      <c r="A112" s="141" t="str">
        <f t="shared" si="12"/>
        <v>16: Miscellaneous offences</v>
      </c>
      <c r="B112" s="142" t="str">
        <f>B111</f>
        <v>162: Public health and safety offences</v>
      </c>
      <c r="C112" s="65" t="s">
        <v>237</v>
      </c>
      <c r="D112" s="34">
        <v>2</v>
      </c>
      <c r="E112" s="34">
        <v>1</v>
      </c>
      <c r="F112" s="34">
        <v>0</v>
      </c>
      <c r="G112" s="34">
        <v>2</v>
      </c>
      <c r="H112" s="34">
        <v>0</v>
      </c>
      <c r="I112" s="34">
        <v>0</v>
      </c>
      <c r="J112" s="34">
        <v>1</v>
      </c>
      <c r="K112" s="34">
        <v>0</v>
      </c>
      <c r="L112" s="34">
        <v>5</v>
      </c>
      <c r="M112" s="34">
        <v>0</v>
      </c>
    </row>
    <row r="113" spans="1:13" x14ac:dyDescent="0.2">
      <c r="A113" s="141" t="str">
        <f t="shared" si="12"/>
        <v>16: Miscellaneous offences</v>
      </c>
      <c r="B113" s="65" t="s">
        <v>106</v>
      </c>
      <c r="C113" s="65" t="s">
        <v>188</v>
      </c>
      <c r="D113" s="48">
        <v>3</v>
      </c>
      <c r="E113" s="48">
        <v>6</v>
      </c>
      <c r="F113" s="48">
        <v>4</v>
      </c>
      <c r="G113" s="48">
        <v>3</v>
      </c>
      <c r="H113" s="48">
        <v>10</v>
      </c>
      <c r="I113" s="48">
        <v>20</v>
      </c>
      <c r="J113" s="48">
        <v>3</v>
      </c>
      <c r="K113" s="48">
        <v>3</v>
      </c>
      <c r="L113" s="48">
        <v>7</v>
      </c>
      <c r="M113" s="48">
        <v>13</v>
      </c>
    </row>
    <row r="114" spans="1:13" x14ac:dyDescent="0.2">
      <c r="A114" s="141" t="str">
        <f t="shared" si="12"/>
        <v>16: Miscellaneous offences</v>
      </c>
      <c r="B114" s="143" t="s">
        <v>107</v>
      </c>
      <c r="C114" s="66" t="s">
        <v>189</v>
      </c>
      <c r="D114" s="16">
        <v>7</v>
      </c>
      <c r="E114" s="16">
        <v>7</v>
      </c>
      <c r="F114" s="16">
        <v>13</v>
      </c>
      <c r="G114" s="16">
        <v>9</v>
      </c>
      <c r="H114" s="16">
        <v>2</v>
      </c>
      <c r="I114" s="16">
        <v>18</v>
      </c>
      <c r="J114" s="16">
        <v>9</v>
      </c>
      <c r="K114" s="16">
        <v>10</v>
      </c>
      <c r="L114" s="16">
        <v>14</v>
      </c>
      <c r="M114" s="16">
        <v>5</v>
      </c>
    </row>
    <row r="115" spans="1:13" x14ac:dyDescent="0.2">
      <c r="A115" s="141" t="str">
        <f>A114</f>
        <v>16: Miscellaneous offences</v>
      </c>
      <c r="B115" s="141" t="str">
        <f>B114</f>
        <v>169: Other miscellaneous offences</v>
      </c>
      <c r="C115" s="66" t="s">
        <v>190</v>
      </c>
      <c r="D115" s="16">
        <v>1</v>
      </c>
      <c r="E115" s="16">
        <v>9</v>
      </c>
      <c r="F115" s="16">
        <v>0</v>
      </c>
      <c r="G115" s="16">
        <v>0</v>
      </c>
      <c r="H115" s="16">
        <v>0</v>
      </c>
      <c r="I115" s="16">
        <v>0</v>
      </c>
      <c r="J115" s="16">
        <v>1</v>
      </c>
      <c r="K115" s="16">
        <v>0</v>
      </c>
      <c r="L115" s="16">
        <v>0</v>
      </c>
      <c r="M115" s="16">
        <v>0</v>
      </c>
    </row>
    <row r="116" spans="1:13" x14ac:dyDescent="0.2">
      <c r="A116" s="142" t="str">
        <f>A115</f>
        <v>16: Miscellaneous offences</v>
      </c>
      <c r="B116" s="142" t="str">
        <f>B115</f>
        <v>169: Other miscellaneous offences</v>
      </c>
      <c r="C116" s="70" t="s">
        <v>238</v>
      </c>
      <c r="D116" s="34">
        <v>117</v>
      </c>
      <c r="E116" s="34">
        <v>91</v>
      </c>
      <c r="F116" s="34">
        <v>42</v>
      </c>
      <c r="G116" s="34">
        <v>74</v>
      </c>
      <c r="H116" s="34">
        <v>34</v>
      </c>
      <c r="I116" s="34">
        <v>34</v>
      </c>
      <c r="J116" s="34">
        <v>24</v>
      </c>
      <c r="K116" s="34">
        <v>25</v>
      </c>
      <c r="L116" s="34">
        <v>21</v>
      </c>
      <c r="M116" s="34">
        <v>17</v>
      </c>
    </row>
  </sheetData>
  <sheetProtection formatCells="0" formatColumns="0" formatRows="0" insertColumns="0" insertRows="0" insertHyperlinks="0" deleteColumns="0" deleteRows="0" sort="0" autoFilter="0" pivotTables="0"/>
  <autoFilter ref="A9:C9" xr:uid="{00000000-0009-0000-0000-000003000000}"/>
  <mergeCells count="56">
    <mergeCell ref="A7:M7"/>
    <mergeCell ref="A1:M1"/>
    <mergeCell ref="A2:M2"/>
    <mergeCell ref="A4:M4"/>
    <mergeCell ref="A5:M5"/>
    <mergeCell ref="A6:M6"/>
    <mergeCell ref="A3:M3"/>
    <mergeCell ref="A30:A32"/>
    <mergeCell ref="B30:B31"/>
    <mergeCell ref="D8:M8"/>
    <mergeCell ref="B12:B13"/>
    <mergeCell ref="A14:A16"/>
    <mergeCell ref="B14:B15"/>
    <mergeCell ref="A17:A21"/>
    <mergeCell ref="B17:B18"/>
    <mergeCell ref="B19:B21"/>
    <mergeCell ref="A10:A13"/>
    <mergeCell ref="A22:A25"/>
    <mergeCell ref="B22:B23"/>
    <mergeCell ref="B24:B25"/>
    <mergeCell ref="A26:A29"/>
    <mergeCell ref="B28:B29"/>
    <mergeCell ref="A63:A67"/>
    <mergeCell ref="A68:A79"/>
    <mergeCell ref="A34:A42"/>
    <mergeCell ref="B34:B36"/>
    <mergeCell ref="B37:B40"/>
    <mergeCell ref="B44:B46"/>
    <mergeCell ref="B49:B50"/>
    <mergeCell ref="B47:B48"/>
    <mergeCell ref="A43:A50"/>
    <mergeCell ref="A51:A58"/>
    <mergeCell ref="B52:B53"/>
    <mergeCell ref="B54:B55"/>
    <mergeCell ref="B56:B57"/>
    <mergeCell ref="A59:A62"/>
    <mergeCell ref="B59:B62"/>
    <mergeCell ref="B63:B65"/>
    <mergeCell ref="B68:B71"/>
    <mergeCell ref="B72:B77"/>
    <mergeCell ref="B78:B79"/>
    <mergeCell ref="B92:B94"/>
    <mergeCell ref="B66:B67"/>
    <mergeCell ref="B108:B112"/>
    <mergeCell ref="B114:B116"/>
    <mergeCell ref="A89:A105"/>
    <mergeCell ref="A106:A116"/>
    <mergeCell ref="B80:B82"/>
    <mergeCell ref="B85:B87"/>
    <mergeCell ref="B106:B107"/>
    <mergeCell ref="B83:B84"/>
    <mergeCell ref="B90:B91"/>
    <mergeCell ref="B95:B97"/>
    <mergeCell ref="B102:B105"/>
    <mergeCell ref="B98:B100"/>
    <mergeCell ref="A80:A88"/>
  </mergeCells>
  <hyperlinks>
    <hyperlink ref="A6:E6" location="'Definitions and data notes'!A1" display="For more information on how to interpret these figures, please read the Definitions and data notes." xr:uid="{6B1AD0CB-CF36-4D48-9D76-E31CAFDC234C}"/>
    <hyperlink ref="A7:E7" location="Contents!A1" display="Back to Contents page" xr:uid="{D55AB106-97AE-4202-8170-0F93E5A5F4B7}"/>
  </hyperlinks>
  <pageMargins left="0.70866141732283472" right="0.70866141732283472" top="0.74803149606299213" bottom="0.74803149606299213" header="0.31496062992125984" footer="0.31496062992125984"/>
  <pageSetup paperSize="8"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AA7F1-4E6A-444D-AA39-C16AE67069A3}">
  <dimension ref="A1:M115"/>
  <sheetViews>
    <sheetView workbookViewId="0">
      <pane ySplit="8" topLeftCell="A9" activePane="bottomLeft" state="frozen"/>
      <selection pane="bottomLeft" sqref="A1:M1"/>
    </sheetView>
  </sheetViews>
  <sheetFormatPr defaultRowHeight="14.25" x14ac:dyDescent="0.2"/>
  <cols>
    <col min="1" max="1" width="21.625" style="46" customWidth="1"/>
    <col min="2" max="2" width="35.625" style="22" customWidth="1"/>
    <col min="3" max="3" width="42.625" style="22" customWidth="1"/>
    <col min="4" max="13" width="7.625" style="22" customWidth="1"/>
    <col min="14" max="16384" width="9" style="22"/>
  </cols>
  <sheetData>
    <row r="1" spans="1:13" s="64" customFormat="1" ht="15" x14ac:dyDescent="0.2">
      <c r="A1" s="124" t="s">
        <v>311</v>
      </c>
      <c r="B1" s="124"/>
      <c r="C1" s="124"/>
      <c r="D1" s="124"/>
      <c r="E1" s="124"/>
      <c r="F1" s="124"/>
      <c r="G1" s="124"/>
      <c r="H1" s="124"/>
      <c r="I1" s="124"/>
      <c r="J1" s="124"/>
      <c r="K1" s="124"/>
      <c r="L1" s="124"/>
      <c r="M1" s="124"/>
    </row>
    <row r="2" spans="1:13" s="12" customFormat="1" x14ac:dyDescent="0.2">
      <c r="A2" s="147" t="s">
        <v>312</v>
      </c>
      <c r="B2" s="147"/>
      <c r="C2" s="147"/>
      <c r="D2" s="147"/>
      <c r="E2" s="147"/>
      <c r="F2" s="147"/>
      <c r="G2" s="147"/>
      <c r="H2" s="147"/>
      <c r="I2" s="147"/>
      <c r="J2" s="147"/>
      <c r="K2" s="147"/>
      <c r="L2" s="147"/>
      <c r="M2" s="147"/>
    </row>
    <row r="3" spans="1:13" s="12" customFormat="1" x14ac:dyDescent="0.2">
      <c r="A3" s="147" t="s">
        <v>313</v>
      </c>
      <c r="B3" s="147"/>
      <c r="C3" s="147"/>
      <c r="D3" s="147"/>
      <c r="E3" s="147"/>
      <c r="F3" s="147"/>
      <c r="G3" s="147"/>
      <c r="H3" s="147"/>
      <c r="I3" s="147"/>
      <c r="J3" s="147"/>
      <c r="K3" s="147"/>
      <c r="L3" s="147"/>
      <c r="M3" s="147"/>
    </row>
    <row r="4" spans="1:13" s="12" customFormat="1" x14ac:dyDescent="0.2">
      <c r="A4" s="123" t="s">
        <v>314</v>
      </c>
      <c r="B4" s="123"/>
      <c r="C4" s="123"/>
      <c r="D4" s="123"/>
      <c r="E4" s="123"/>
      <c r="F4" s="123"/>
      <c r="G4" s="123"/>
      <c r="H4" s="123"/>
      <c r="I4" s="123"/>
      <c r="J4" s="123"/>
      <c r="K4" s="123"/>
      <c r="L4" s="123"/>
      <c r="M4" s="123"/>
    </row>
    <row r="5" spans="1:13" ht="14.25" customHeight="1" x14ac:dyDescent="0.2">
      <c r="A5" s="126" t="s">
        <v>385</v>
      </c>
      <c r="B5" s="126"/>
      <c r="C5" s="126"/>
      <c r="D5" s="126"/>
      <c r="E5" s="126"/>
      <c r="F5" s="126"/>
      <c r="G5" s="126"/>
      <c r="H5" s="126"/>
      <c r="I5" s="126"/>
      <c r="J5" s="126"/>
      <c r="K5" s="126"/>
      <c r="L5" s="126"/>
      <c r="M5" s="126"/>
    </row>
    <row r="6" spans="1:13" ht="14.25" customHeight="1" x14ac:dyDescent="0.2">
      <c r="A6" s="126" t="s">
        <v>287</v>
      </c>
      <c r="B6" s="126"/>
      <c r="C6" s="126"/>
      <c r="D6" s="126"/>
      <c r="E6" s="126"/>
      <c r="F6" s="126"/>
      <c r="G6" s="126"/>
      <c r="H6" s="126"/>
      <c r="I6" s="126"/>
      <c r="J6" s="126"/>
      <c r="K6" s="126"/>
      <c r="L6" s="126"/>
      <c r="M6" s="126"/>
    </row>
    <row r="7" spans="1:13" s="12" customFormat="1" ht="24" x14ac:dyDescent="0.2">
      <c r="A7" s="67" t="s">
        <v>193</v>
      </c>
      <c r="B7" s="67" t="s">
        <v>194</v>
      </c>
      <c r="C7" s="49" t="s">
        <v>195</v>
      </c>
      <c r="D7" s="148"/>
      <c r="E7" s="148"/>
      <c r="F7" s="148"/>
      <c r="G7" s="148"/>
      <c r="H7" s="148"/>
      <c r="I7" s="148"/>
      <c r="J7" s="148"/>
      <c r="K7" s="148"/>
      <c r="L7" s="148"/>
      <c r="M7" s="148"/>
    </row>
    <row r="8" spans="1:13" x14ac:dyDescent="0.2">
      <c r="A8" s="14" t="s">
        <v>33</v>
      </c>
      <c r="B8" s="14" t="s">
        <v>191</v>
      </c>
      <c r="C8" s="14" t="s">
        <v>192</v>
      </c>
      <c r="D8" s="15">
        <v>2008</v>
      </c>
      <c r="E8" s="15">
        <v>2009</v>
      </c>
      <c r="F8" s="15">
        <v>2010</v>
      </c>
      <c r="G8" s="15">
        <v>2011</v>
      </c>
      <c r="H8" s="15">
        <v>2012</v>
      </c>
      <c r="I8" s="15">
        <v>2013</v>
      </c>
      <c r="J8" s="15">
        <v>2014</v>
      </c>
      <c r="K8" s="15">
        <v>2015</v>
      </c>
      <c r="L8" s="15">
        <v>2016</v>
      </c>
      <c r="M8" s="15">
        <v>2017</v>
      </c>
    </row>
    <row r="9" spans="1:13" x14ac:dyDescent="0.2">
      <c r="A9" s="141" t="s">
        <v>17</v>
      </c>
      <c r="B9" s="65" t="s">
        <v>60</v>
      </c>
      <c r="C9" s="65" t="s">
        <v>108</v>
      </c>
      <c r="D9" s="47">
        <v>0</v>
      </c>
      <c r="E9" s="47">
        <v>1</v>
      </c>
      <c r="F9" s="47">
        <v>1</v>
      </c>
      <c r="G9" s="47">
        <v>0</v>
      </c>
      <c r="H9" s="47">
        <v>1</v>
      </c>
      <c r="I9" s="47">
        <v>2</v>
      </c>
      <c r="J9" s="47">
        <v>0</v>
      </c>
      <c r="K9" s="47">
        <v>0</v>
      </c>
      <c r="L9" s="47">
        <v>0</v>
      </c>
      <c r="M9" s="47">
        <v>0</v>
      </c>
    </row>
    <row r="10" spans="1:13" x14ac:dyDescent="0.2">
      <c r="A10" s="141" t="str">
        <f t="shared" ref="A10:B12" si="0">A9</f>
        <v>01: Homicide and related offences</v>
      </c>
      <c r="B10" s="44" t="s">
        <v>61</v>
      </c>
      <c r="C10" s="44" t="s">
        <v>109</v>
      </c>
      <c r="D10" s="48">
        <v>0</v>
      </c>
      <c r="E10" s="48">
        <v>0</v>
      </c>
      <c r="F10" s="48">
        <v>0</v>
      </c>
      <c r="G10" s="48">
        <v>0</v>
      </c>
      <c r="H10" s="48">
        <v>0</v>
      </c>
      <c r="I10" s="48">
        <v>0</v>
      </c>
      <c r="J10" s="48">
        <v>0</v>
      </c>
      <c r="K10" s="48">
        <v>0</v>
      </c>
      <c r="L10" s="48">
        <v>0</v>
      </c>
      <c r="M10" s="48">
        <v>0</v>
      </c>
    </row>
    <row r="11" spans="1:13" x14ac:dyDescent="0.2">
      <c r="A11" s="141" t="str">
        <f t="shared" si="0"/>
        <v>01: Homicide and related offences</v>
      </c>
      <c r="B11" s="141" t="s">
        <v>62</v>
      </c>
      <c r="C11" s="66" t="s">
        <v>110</v>
      </c>
      <c r="D11" s="16">
        <v>3</v>
      </c>
      <c r="E11" s="16">
        <v>0</v>
      </c>
      <c r="F11" s="16">
        <v>0</v>
      </c>
      <c r="G11" s="16">
        <v>0</v>
      </c>
      <c r="H11" s="16">
        <v>0</v>
      </c>
      <c r="I11" s="16">
        <v>0</v>
      </c>
      <c r="J11" s="16">
        <v>2</v>
      </c>
      <c r="K11" s="16">
        <v>0</v>
      </c>
      <c r="L11" s="16">
        <v>0</v>
      </c>
      <c r="M11" s="16">
        <v>0</v>
      </c>
    </row>
    <row r="12" spans="1:13" x14ac:dyDescent="0.2">
      <c r="A12" s="142" t="str">
        <f t="shared" si="0"/>
        <v>01: Homicide and related offences</v>
      </c>
      <c r="B12" s="142" t="str">
        <f t="shared" si="0"/>
        <v>013: Manslaughter and driving causing death</v>
      </c>
      <c r="C12" s="70" t="s">
        <v>111</v>
      </c>
      <c r="D12" s="34">
        <v>1</v>
      </c>
      <c r="E12" s="34">
        <v>0</v>
      </c>
      <c r="F12" s="34">
        <v>0</v>
      </c>
      <c r="G12" s="34">
        <v>1</v>
      </c>
      <c r="H12" s="34">
        <v>0</v>
      </c>
      <c r="I12" s="34">
        <v>0</v>
      </c>
      <c r="J12" s="34">
        <v>0</v>
      </c>
      <c r="K12" s="34">
        <v>0</v>
      </c>
      <c r="L12" s="34">
        <v>0</v>
      </c>
      <c r="M12" s="34">
        <v>0</v>
      </c>
    </row>
    <row r="13" spans="1:13" x14ac:dyDescent="0.2">
      <c r="A13" s="143" t="s">
        <v>18</v>
      </c>
      <c r="B13" s="143" t="s">
        <v>63</v>
      </c>
      <c r="C13" s="45" t="s">
        <v>225</v>
      </c>
      <c r="D13" s="16">
        <v>212</v>
      </c>
      <c r="E13" s="16">
        <v>270</v>
      </c>
      <c r="F13" s="16">
        <v>227</v>
      </c>
      <c r="G13" s="16">
        <v>240</v>
      </c>
      <c r="H13" s="16">
        <v>175</v>
      </c>
      <c r="I13" s="16">
        <v>141</v>
      </c>
      <c r="J13" s="16">
        <v>166</v>
      </c>
      <c r="K13" s="16">
        <v>176</v>
      </c>
      <c r="L13" s="16">
        <v>175</v>
      </c>
      <c r="M13" s="16">
        <v>173</v>
      </c>
    </row>
    <row r="14" spans="1:13" x14ac:dyDescent="0.2">
      <c r="A14" s="141" t="str">
        <f>A13</f>
        <v>02: Acts intended to cause injury</v>
      </c>
      <c r="B14" s="142" t="str">
        <f>B13</f>
        <v>021: Assault</v>
      </c>
      <c r="C14" s="65" t="s">
        <v>112</v>
      </c>
      <c r="D14" s="34">
        <v>207</v>
      </c>
      <c r="E14" s="34">
        <v>227</v>
      </c>
      <c r="F14" s="34">
        <v>206</v>
      </c>
      <c r="G14" s="34">
        <v>182</v>
      </c>
      <c r="H14" s="34">
        <v>151</v>
      </c>
      <c r="I14" s="34">
        <v>103</v>
      </c>
      <c r="J14" s="34">
        <v>106</v>
      </c>
      <c r="K14" s="34">
        <v>128</v>
      </c>
      <c r="L14" s="34">
        <v>121</v>
      </c>
      <c r="M14" s="34">
        <v>90</v>
      </c>
    </row>
    <row r="15" spans="1:13" x14ac:dyDescent="0.2">
      <c r="A15" s="142" t="str">
        <f>A14</f>
        <v>02: Acts intended to cause injury</v>
      </c>
      <c r="B15" s="65" t="s">
        <v>64</v>
      </c>
      <c r="C15" s="65" t="s">
        <v>230</v>
      </c>
      <c r="D15" s="48">
        <v>0</v>
      </c>
      <c r="E15" s="48">
        <v>0</v>
      </c>
      <c r="F15" s="48">
        <v>0</v>
      </c>
      <c r="G15" s="48">
        <v>0</v>
      </c>
      <c r="H15" s="48">
        <v>0</v>
      </c>
      <c r="I15" s="48">
        <v>0</v>
      </c>
      <c r="J15" s="48">
        <v>0</v>
      </c>
      <c r="K15" s="48">
        <v>0</v>
      </c>
      <c r="L15" s="48">
        <v>0</v>
      </c>
      <c r="M15" s="48">
        <v>0</v>
      </c>
    </row>
    <row r="16" spans="1:13" x14ac:dyDescent="0.2">
      <c r="A16" s="143" t="s">
        <v>19</v>
      </c>
      <c r="B16" s="143" t="s">
        <v>65</v>
      </c>
      <c r="C16" s="45" t="s">
        <v>113</v>
      </c>
      <c r="D16" s="16">
        <v>16</v>
      </c>
      <c r="E16" s="16">
        <v>6</v>
      </c>
      <c r="F16" s="16">
        <v>13</v>
      </c>
      <c r="G16" s="16">
        <v>4</v>
      </c>
      <c r="H16" s="16">
        <v>13</v>
      </c>
      <c r="I16" s="16">
        <v>12</v>
      </c>
      <c r="J16" s="16">
        <v>3</v>
      </c>
      <c r="K16" s="16">
        <v>2</v>
      </c>
      <c r="L16" s="16">
        <v>8</v>
      </c>
      <c r="M16" s="16">
        <v>10</v>
      </c>
    </row>
    <row r="17" spans="1:13" x14ac:dyDescent="0.2">
      <c r="A17" s="141" t="str">
        <f t="shared" ref="A17:B20" si="1">A16</f>
        <v>03: Sexual assault and related offences</v>
      </c>
      <c r="B17" s="142" t="str">
        <f>B16</f>
        <v>031: Sexual assault</v>
      </c>
      <c r="C17" s="65" t="s">
        <v>114</v>
      </c>
      <c r="D17" s="34">
        <v>4</v>
      </c>
      <c r="E17" s="34">
        <v>2</v>
      </c>
      <c r="F17" s="34">
        <v>7</v>
      </c>
      <c r="G17" s="34">
        <v>4</v>
      </c>
      <c r="H17" s="34">
        <v>2</v>
      </c>
      <c r="I17" s="34">
        <v>0</v>
      </c>
      <c r="J17" s="34">
        <v>1</v>
      </c>
      <c r="K17" s="34">
        <v>0</v>
      </c>
      <c r="L17" s="34">
        <v>3</v>
      </c>
      <c r="M17" s="34">
        <v>1</v>
      </c>
    </row>
    <row r="18" spans="1:13" x14ac:dyDescent="0.2">
      <c r="A18" s="141" t="str">
        <f t="shared" si="1"/>
        <v>03: Sexual assault and related offences</v>
      </c>
      <c r="B18" s="141" t="s">
        <v>66</v>
      </c>
      <c r="C18" s="66" t="s">
        <v>115</v>
      </c>
      <c r="D18" s="16">
        <v>0</v>
      </c>
      <c r="E18" s="16">
        <v>0</v>
      </c>
      <c r="F18" s="16">
        <v>0</v>
      </c>
      <c r="G18" s="16">
        <v>0</v>
      </c>
      <c r="H18" s="16">
        <v>0</v>
      </c>
      <c r="I18" s="16">
        <v>0</v>
      </c>
      <c r="J18" s="16">
        <v>0</v>
      </c>
      <c r="K18" s="16">
        <v>0</v>
      </c>
      <c r="L18" s="16">
        <v>0</v>
      </c>
      <c r="M18" s="16">
        <v>0</v>
      </c>
    </row>
    <row r="19" spans="1:13" x14ac:dyDescent="0.2">
      <c r="A19" s="141" t="str">
        <f t="shared" si="1"/>
        <v>03: Sexual assault and related offences</v>
      </c>
      <c r="B19" s="141" t="str">
        <f t="shared" si="1"/>
        <v>032: Non-assaultive sexual offences</v>
      </c>
      <c r="C19" s="66" t="s">
        <v>116</v>
      </c>
      <c r="D19" s="16">
        <v>0</v>
      </c>
      <c r="E19" s="16">
        <v>0</v>
      </c>
      <c r="F19" s="16">
        <v>0</v>
      </c>
      <c r="G19" s="16">
        <v>0</v>
      </c>
      <c r="H19" s="16">
        <v>0</v>
      </c>
      <c r="I19" s="16">
        <v>0</v>
      </c>
      <c r="J19" s="16">
        <v>0</v>
      </c>
      <c r="K19" s="16">
        <v>0</v>
      </c>
      <c r="L19" s="16">
        <v>0</v>
      </c>
      <c r="M19" s="16">
        <v>1</v>
      </c>
    </row>
    <row r="20" spans="1:13" x14ac:dyDescent="0.2">
      <c r="A20" s="142" t="str">
        <f t="shared" si="1"/>
        <v>03: Sexual assault and related offences</v>
      </c>
      <c r="B20" s="142" t="str">
        <f t="shared" si="1"/>
        <v>032: Non-assaultive sexual offences</v>
      </c>
      <c r="C20" s="65" t="s">
        <v>231</v>
      </c>
      <c r="D20" s="34">
        <v>0</v>
      </c>
      <c r="E20" s="34">
        <v>0</v>
      </c>
      <c r="F20" s="34">
        <v>1</v>
      </c>
      <c r="G20" s="34">
        <v>0</v>
      </c>
      <c r="H20" s="34">
        <v>0</v>
      </c>
      <c r="I20" s="34">
        <v>1</v>
      </c>
      <c r="J20" s="34">
        <v>0</v>
      </c>
      <c r="K20" s="34">
        <v>1</v>
      </c>
      <c r="L20" s="34">
        <v>0</v>
      </c>
      <c r="M20" s="34">
        <v>0</v>
      </c>
    </row>
    <row r="21" spans="1:13" x14ac:dyDescent="0.2">
      <c r="A21" s="143" t="s">
        <v>20</v>
      </c>
      <c r="B21" s="143" t="s">
        <v>67</v>
      </c>
      <c r="C21" s="45" t="s">
        <v>117</v>
      </c>
      <c r="D21" s="16">
        <v>7</v>
      </c>
      <c r="E21" s="16">
        <v>12</v>
      </c>
      <c r="F21" s="16">
        <v>13</v>
      </c>
      <c r="G21" s="16">
        <v>2</v>
      </c>
      <c r="H21" s="16">
        <v>12</v>
      </c>
      <c r="I21" s="16">
        <v>12</v>
      </c>
      <c r="J21" s="16">
        <v>6</v>
      </c>
      <c r="K21" s="16">
        <v>3</v>
      </c>
      <c r="L21" s="16">
        <v>5</v>
      </c>
      <c r="M21" s="16">
        <v>11</v>
      </c>
    </row>
    <row r="22" spans="1:13" x14ac:dyDescent="0.2">
      <c r="A22" s="141" t="str">
        <f t="shared" ref="A22:B24" si="2">A21</f>
        <v>04: Dangerous or negligent acts endangering persons</v>
      </c>
      <c r="B22" s="142" t="str">
        <f>B21</f>
        <v>041: Dangerous or negligent operation of a vehicle</v>
      </c>
      <c r="C22" s="65" t="s">
        <v>118</v>
      </c>
      <c r="D22" s="34">
        <v>320</v>
      </c>
      <c r="E22" s="34">
        <v>301</v>
      </c>
      <c r="F22" s="34">
        <v>247</v>
      </c>
      <c r="G22" s="34">
        <v>180</v>
      </c>
      <c r="H22" s="34">
        <v>153</v>
      </c>
      <c r="I22" s="34">
        <v>122</v>
      </c>
      <c r="J22" s="34">
        <v>106</v>
      </c>
      <c r="K22" s="34">
        <v>109</v>
      </c>
      <c r="L22" s="34">
        <v>156</v>
      </c>
      <c r="M22" s="34">
        <v>172</v>
      </c>
    </row>
    <row r="23" spans="1:13" x14ac:dyDescent="0.2">
      <c r="A23" s="141" t="str">
        <f t="shared" si="2"/>
        <v>04: Dangerous or negligent acts endangering persons</v>
      </c>
      <c r="B23" s="141" t="s">
        <v>68</v>
      </c>
      <c r="C23" s="66" t="s">
        <v>119</v>
      </c>
      <c r="D23" s="16">
        <v>0</v>
      </c>
      <c r="E23" s="16">
        <v>2</v>
      </c>
      <c r="F23" s="16">
        <v>2</v>
      </c>
      <c r="G23" s="16">
        <v>3</v>
      </c>
      <c r="H23" s="16">
        <v>2</v>
      </c>
      <c r="I23" s="16">
        <v>2</v>
      </c>
      <c r="J23" s="16">
        <v>2</v>
      </c>
      <c r="K23" s="16">
        <v>0</v>
      </c>
      <c r="L23" s="16">
        <v>3</v>
      </c>
      <c r="M23" s="16">
        <v>1</v>
      </c>
    </row>
    <row r="24" spans="1:13" x14ac:dyDescent="0.2">
      <c r="A24" s="142" t="str">
        <f t="shared" si="2"/>
        <v>04: Dangerous or negligent acts endangering persons</v>
      </c>
      <c r="B24" s="142" t="str">
        <f t="shared" si="2"/>
        <v>049: Other dangerous or negligent acts endangering persons</v>
      </c>
      <c r="C24" s="65" t="s">
        <v>120</v>
      </c>
      <c r="D24" s="34">
        <v>3</v>
      </c>
      <c r="E24" s="34">
        <v>2</v>
      </c>
      <c r="F24" s="34">
        <v>2</v>
      </c>
      <c r="G24" s="34">
        <v>0</v>
      </c>
      <c r="H24" s="34">
        <v>1</v>
      </c>
      <c r="I24" s="34">
        <v>2</v>
      </c>
      <c r="J24" s="34">
        <v>4</v>
      </c>
      <c r="K24" s="34">
        <v>0</v>
      </c>
      <c r="L24" s="34">
        <v>1</v>
      </c>
      <c r="M24" s="34">
        <v>0</v>
      </c>
    </row>
    <row r="25" spans="1:13" x14ac:dyDescent="0.2">
      <c r="A25" s="143" t="s">
        <v>21</v>
      </c>
      <c r="B25" s="44" t="s">
        <v>69</v>
      </c>
      <c r="C25" s="44" t="s">
        <v>121</v>
      </c>
      <c r="D25" s="48">
        <v>2</v>
      </c>
      <c r="E25" s="48">
        <v>4</v>
      </c>
      <c r="F25" s="48">
        <v>1</v>
      </c>
      <c r="G25" s="48">
        <v>4</v>
      </c>
      <c r="H25" s="48">
        <v>4</v>
      </c>
      <c r="I25" s="48">
        <v>8</v>
      </c>
      <c r="J25" s="48">
        <v>5</v>
      </c>
      <c r="K25" s="48">
        <v>1</v>
      </c>
      <c r="L25" s="48">
        <v>6</v>
      </c>
      <c r="M25" s="48">
        <v>3</v>
      </c>
    </row>
    <row r="26" spans="1:13" x14ac:dyDescent="0.2">
      <c r="A26" s="141" t="str">
        <f t="shared" ref="A26:B28" si="3">A25</f>
        <v>05: Abduction, harassment and other offences against the person</v>
      </c>
      <c r="B26" s="44" t="s">
        <v>70</v>
      </c>
      <c r="C26" s="44" t="s">
        <v>122</v>
      </c>
      <c r="D26" s="48">
        <v>0</v>
      </c>
      <c r="E26" s="48">
        <v>0</v>
      </c>
      <c r="F26" s="48">
        <v>0</v>
      </c>
      <c r="G26" s="48">
        <v>0</v>
      </c>
      <c r="H26" s="48">
        <v>0</v>
      </c>
      <c r="I26" s="48">
        <v>0</v>
      </c>
      <c r="J26" s="48">
        <v>0</v>
      </c>
      <c r="K26" s="48">
        <v>0</v>
      </c>
      <c r="L26" s="48">
        <v>0</v>
      </c>
      <c r="M26" s="48">
        <v>0</v>
      </c>
    </row>
    <row r="27" spans="1:13" x14ac:dyDescent="0.2">
      <c r="A27" s="141" t="str">
        <f t="shared" si="3"/>
        <v>05: Abduction, harassment and other offences against the person</v>
      </c>
      <c r="B27" s="141" t="s">
        <v>71</v>
      </c>
      <c r="C27" s="66" t="s">
        <v>123</v>
      </c>
      <c r="D27" s="16">
        <v>3</v>
      </c>
      <c r="E27" s="16">
        <v>2</v>
      </c>
      <c r="F27" s="16">
        <v>1</v>
      </c>
      <c r="G27" s="16">
        <v>1</v>
      </c>
      <c r="H27" s="16">
        <v>2</v>
      </c>
      <c r="I27" s="16">
        <v>4</v>
      </c>
      <c r="J27" s="16">
        <v>7</v>
      </c>
      <c r="K27" s="16">
        <v>7</v>
      </c>
      <c r="L27" s="16">
        <v>2</v>
      </c>
      <c r="M27" s="16">
        <v>1</v>
      </c>
    </row>
    <row r="28" spans="1:13" x14ac:dyDescent="0.2">
      <c r="A28" s="142" t="str">
        <f t="shared" si="3"/>
        <v>05: Abduction, harassment and other offences against the person</v>
      </c>
      <c r="B28" s="142" t="str">
        <f t="shared" si="3"/>
        <v>053: Harassment and threatening behaviour</v>
      </c>
      <c r="C28" s="65" t="s">
        <v>124</v>
      </c>
      <c r="D28" s="34">
        <v>76</v>
      </c>
      <c r="E28" s="34">
        <v>90</v>
      </c>
      <c r="F28" s="34">
        <v>89</v>
      </c>
      <c r="G28" s="34">
        <v>73</v>
      </c>
      <c r="H28" s="34">
        <v>57</v>
      </c>
      <c r="I28" s="34">
        <v>71</v>
      </c>
      <c r="J28" s="34">
        <v>57</v>
      </c>
      <c r="K28" s="34">
        <v>45</v>
      </c>
      <c r="L28" s="34">
        <v>82</v>
      </c>
      <c r="M28" s="34">
        <v>71</v>
      </c>
    </row>
    <row r="29" spans="1:13" x14ac:dyDescent="0.2">
      <c r="A29" s="143" t="s">
        <v>22</v>
      </c>
      <c r="B29" s="143" t="s">
        <v>72</v>
      </c>
      <c r="C29" s="45" t="s">
        <v>125</v>
      </c>
      <c r="D29" s="16">
        <v>30</v>
      </c>
      <c r="E29" s="16">
        <v>15</v>
      </c>
      <c r="F29" s="16">
        <v>30</v>
      </c>
      <c r="G29" s="16">
        <v>18</v>
      </c>
      <c r="H29" s="16">
        <v>13</v>
      </c>
      <c r="I29" s="16">
        <v>22</v>
      </c>
      <c r="J29" s="16">
        <v>15</v>
      </c>
      <c r="K29" s="16">
        <v>6</v>
      </c>
      <c r="L29" s="16">
        <v>14</v>
      </c>
      <c r="M29" s="16">
        <v>9</v>
      </c>
    </row>
    <row r="30" spans="1:13" x14ac:dyDescent="0.2">
      <c r="A30" s="141" t="str">
        <f>A29</f>
        <v>06: Robbery, extortion and related offences</v>
      </c>
      <c r="B30" s="142" t="str">
        <f>B29</f>
        <v>061: Robbery</v>
      </c>
      <c r="C30" s="65" t="s">
        <v>126</v>
      </c>
      <c r="D30" s="34">
        <v>4</v>
      </c>
      <c r="E30" s="34">
        <v>4</v>
      </c>
      <c r="F30" s="34">
        <v>2</v>
      </c>
      <c r="G30" s="34">
        <v>1</v>
      </c>
      <c r="H30" s="34">
        <v>2</v>
      </c>
      <c r="I30" s="34">
        <v>0</v>
      </c>
      <c r="J30" s="34">
        <v>2</v>
      </c>
      <c r="K30" s="34">
        <v>0</v>
      </c>
      <c r="L30" s="34">
        <v>0</v>
      </c>
      <c r="M30" s="34">
        <v>0</v>
      </c>
    </row>
    <row r="31" spans="1:13" x14ac:dyDescent="0.2">
      <c r="A31" s="142" t="str">
        <f>A30</f>
        <v>06: Robbery, extortion and related offences</v>
      </c>
      <c r="B31" s="65" t="s">
        <v>73</v>
      </c>
      <c r="C31" s="65" t="s">
        <v>127</v>
      </c>
      <c r="D31" s="48">
        <v>3</v>
      </c>
      <c r="E31" s="48">
        <v>4</v>
      </c>
      <c r="F31" s="48">
        <v>4</v>
      </c>
      <c r="G31" s="48">
        <v>2</v>
      </c>
      <c r="H31" s="48">
        <v>1</v>
      </c>
      <c r="I31" s="48">
        <v>1</v>
      </c>
      <c r="J31" s="48">
        <v>2</v>
      </c>
      <c r="K31" s="48">
        <v>1</v>
      </c>
      <c r="L31" s="48">
        <v>2</v>
      </c>
      <c r="M31" s="48">
        <v>3</v>
      </c>
    </row>
    <row r="32" spans="1:13" ht="24" x14ac:dyDescent="0.2">
      <c r="A32" s="44" t="s">
        <v>23</v>
      </c>
      <c r="B32" s="44" t="s">
        <v>74</v>
      </c>
      <c r="C32" s="44" t="s">
        <v>128</v>
      </c>
      <c r="D32" s="48">
        <v>227</v>
      </c>
      <c r="E32" s="48">
        <v>268</v>
      </c>
      <c r="F32" s="48">
        <v>222</v>
      </c>
      <c r="G32" s="48">
        <v>158</v>
      </c>
      <c r="H32" s="48">
        <v>135</v>
      </c>
      <c r="I32" s="48">
        <v>115</v>
      </c>
      <c r="J32" s="48">
        <v>131</v>
      </c>
      <c r="K32" s="48">
        <v>122</v>
      </c>
      <c r="L32" s="48">
        <v>100</v>
      </c>
      <c r="M32" s="48">
        <v>82</v>
      </c>
    </row>
    <row r="33" spans="1:13" x14ac:dyDescent="0.2">
      <c r="A33" s="143" t="s">
        <v>24</v>
      </c>
      <c r="B33" s="143" t="s">
        <v>75</v>
      </c>
      <c r="C33" s="45" t="s">
        <v>129</v>
      </c>
      <c r="D33" s="16">
        <v>10</v>
      </c>
      <c r="E33" s="16">
        <v>13</v>
      </c>
      <c r="F33" s="16">
        <v>0</v>
      </c>
      <c r="G33" s="16">
        <v>6</v>
      </c>
      <c r="H33" s="16">
        <v>5</v>
      </c>
      <c r="I33" s="16">
        <v>5</v>
      </c>
      <c r="J33" s="16">
        <v>3</v>
      </c>
      <c r="K33" s="16">
        <v>4</v>
      </c>
      <c r="L33" s="16">
        <v>2</v>
      </c>
      <c r="M33" s="16">
        <v>4</v>
      </c>
    </row>
    <row r="34" spans="1:13" x14ac:dyDescent="0.2">
      <c r="A34" s="141" t="str">
        <f t="shared" ref="A34:B41" si="4">A33</f>
        <v>08: Theft and related offences</v>
      </c>
      <c r="B34" s="141" t="str">
        <f t="shared" si="4"/>
        <v>081: Motor vehicle theft and related offences</v>
      </c>
      <c r="C34" s="66" t="s">
        <v>130</v>
      </c>
      <c r="D34" s="16">
        <v>78</v>
      </c>
      <c r="E34" s="16">
        <v>101</v>
      </c>
      <c r="F34" s="16">
        <v>77</v>
      </c>
      <c r="G34" s="16">
        <v>75</v>
      </c>
      <c r="H34" s="16">
        <v>55</v>
      </c>
      <c r="I34" s="16">
        <v>56</v>
      </c>
      <c r="J34" s="16">
        <v>46</v>
      </c>
      <c r="K34" s="16">
        <v>51</v>
      </c>
      <c r="L34" s="16">
        <v>56</v>
      </c>
      <c r="M34" s="16">
        <v>53</v>
      </c>
    </row>
    <row r="35" spans="1:13" x14ac:dyDescent="0.2">
      <c r="A35" s="141" t="str">
        <f t="shared" si="4"/>
        <v>08: Theft and related offences</v>
      </c>
      <c r="B35" s="142" t="str">
        <f t="shared" si="4"/>
        <v>081: Motor vehicle theft and related offences</v>
      </c>
      <c r="C35" s="65" t="s">
        <v>131</v>
      </c>
      <c r="D35" s="34">
        <v>79</v>
      </c>
      <c r="E35" s="34">
        <v>52</v>
      </c>
      <c r="F35" s="34">
        <v>59</v>
      </c>
      <c r="G35" s="34">
        <v>39</v>
      </c>
      <c r="H35" s="34">
        <v>28</v>
      </c>
      <c r="I35" s="34">
        <v>20</v>
      </c>
      <c r="J35" s="34">
        <v>25</v>
      </c>
      <c r="K35" s="34">
        <v>24</v>
      </c>
      <c r="L35" s="34">
        <v>26</v>
      </c>
      <c r="M35" s="34">
        <v>18</v>
      </c>
    </row>
    <row r="36" spans="1:13" x14ac:dyDescent="0.2">
      <c r="A36" s="141" t="str">
        <f t="shared" si="4"/>
        <v>08: Theft and related offences</v>
      </c>
      <c r="B36" s="143" t="s">
        <v>76</v>
      </c>
      <c r="C36" s="45" t="s">
        <v>132</v>
      </c>
      <c r="D36" s="16">
        <v>9</v>
      </c>
      <c r="E36" s="16">
        <v>10</v>
      </c>
      <c r="F36" s="16">
        <v>6</v>
      </c>
      <c r="G36" s="16">
        <v>4</v>
      </c>
      <c r="H36" s="16">
        <v>3</v>
      </c>
      <c r="I36" s="16">
        <v>7</v>
      </c>
      <c r="J36" s="16">
        <v>3</v>
      </c>
      <c r="K36" s="16">
        <v>3</v>
      </c>
      <c r="L36" s="16">
        <v>8</v>
      </c>
      <c r="M36" s="16">
        <v>3</v>
      </c>
    </row>
    <row r="37" spans="1:13" x14ac:dyDescent="0.2">
      <c r="A37" s="141" t="str">
        <f t="shared" si="4"/>
        <v>08: Theft and related offences</v>
      </c>
      <c r="B37" s="141" t="str">
        <f t="shared" si="4"/>
        <v>082: Theft (except motor vehicles)</v>
      </c>
      <c r="C37" s="66" t="s">
        <v>133</v>
      </c>
      <c r="D37" s="16">
        <v>0</v>
      </c>
      <c r="E37" s="16">
        <v>0</v>
      </c>
      <c r="F37" s="16">
        <v>0</v>
      </c>
      <c r="G37" s="16">
        <v>0</v>
      </c>
      <c r="H37" s="16">
        <v>0</v>
      </c>
      <c r="I37" s="16">
        <v>0</v>
      </c>
      <c r="J37" s="16">
        <v>0</v>
      </c>
      <c r="K37" s="16">
        <v>0</v>
      </c>
      <c r="L37" s="16">
        <v>0</v>
      </c>
      <c r="M37" s="16">
        <v>0</v>
      </c>
    </row>
    <row r="38" spans="1:13" x14ac:dyDescent="0.2">
      <c r="A38" s="141" t="str">
        <f t="shared" si="4"/>
        <v>08: Theft and related offences</v>
      </c>
      <c r="B38" s="141" t="str">
        <f t="shared" si="4"/>
        <v>082: Theft (except motor vehicles)</v>
      </c>
      <c r="C38" s="66" t="s">
        <v>134</v>
      </c>
      <c r="D38" s="16">
        <v>298</v>
      </c>
      <c r="E38" s="16">
        <v>373</v>
      </c>
      <c r="F38" s="16">
        <v>374</v>
      </c>
      <c r="G38" s="16">
        <v>301</v>
      </c>
      <c r="H38" s="16">
        <v>208</v>
      </c>
      <c r="I38" s="16">
        <v>241</v>
      </c>
      <c r="J38" s="16">
        <v>247</v>
      </c>
      <c r="K38" s="16">
        <v>218</v>
      </c>
      <c r="L38" s="16">
        <v>242</v>
      </c>
      <c r="M38" s="16">
        <v>275</v>
      </c>
    </row>
    <row r="39" spans="1:13" x14ac:dyDescent="0.2">
      <c r="A39" s="141" t="str">
        <f t="shared" si="4"/>
        <v>08: Theft and related offences</v>
      </c>
      <c r="B39" s="142" t="str">
        <f t="shared" si="4"/>
        <v>082: Theft (except motor vehicles)</v>
      </c>
      <c r="C39" s="65" t="s">
        <v>232</v>
      </c>
      <c r="D39" s="34">
        <v>155</v>
      </c>
      <c r="E39" s="34">
        <v>153</v>
      </c>
      <c r="F39" s="34">
        <v>147</v>
      </c>
      <c r="G39" s="34">
        <v>126</v>
      </c>
      <c r="H39" s="34">
        <v>94</v>
      </c>
      <c r="I39" s="34">
        <v>113</v>
      </c>
      <c r="J39" s="34">
        <v>107</v>
      </c>
      <c r="K39" s="34">
        <v>108</v>
      </c>
      <c r="L39" s="34">
        <v>139</v>
      </c>
      <c r="M39" s="34">
        <v>137</v>
      </c>
    </row>
    <row r="40" spans="1:13" x14ac:dyDescent="0.2">
      <c r="A40" s="141" t="str">
        <f t="shared" si="4"/>
        <v>08: Theft and related offences</v>
      </c>
      <c r="B40" s="66" t="s">
        <v>77</v>
      </c>
      <c r="C40" s="66" t="s">
        <v>135</v>
      </c>
      <c r="D40" s="16">
        <v>95</v>
      </c>
      <c r="E40" s="16">
        <v>113</v>
      </c>
      <c r="F40" s="16">
        <v>80</v>
      </c>
      <c r="G40" s="16">
        <v>90</v>
      </c>
      <c r="H40" s="16">
        <v>82</v>
      </c>
      <c r="I40" s="16">
        <v>70</v>
      </c>
      <c r="J40" s="16">
        <v>54</v>
      </c>
      <c r="K40" s="16">
        <v>84</v>
      </c>
      <c r="L40" s="16">
        <v>74</v>
      </c>
      <c r="M40" s="16">
        <v>55</v>
      </c>
    </row>
    <row r="41" spans="1:13" x14ac:dyDescent="0.2">
      <c r="A41" s="142" t="str">
        <f t="shared" si="4"/>
        <v>08: Theft and related offences</v>
      </c>
      <c r="B41" s="65" t="s">
        <v>78</v>
      </c>
      <c r="C41" s="65" t="s">
        <v>136</v>
      </c>
      <c r="D41" s="34">
        <v>3</v>
      </c>
      <c r="E41" s="34">
        <v>1</v>
      </c>
      <c r="F41" s="34">
        <v>3</v>
      </c>
      <c r="G41" s="34">
        <v>2</v>
      </c>
      <c r="H41" s="34">
        <v>1</v>
      </c>
      <c r="I41" s="34">
        <v>4</v>
      </c>
      <c r="J41" s="34">
        <v>0</v>
      </c>
      <c r="K41" s="34">
        <v>1</v>
      </c>
      <c r="L41" s="34">
        <v>3</v>
      </c>
      <c r="M41" s="34">
        <v>3</v>
      </c>
    </row>
    <row r="42" spans="1:13" x14ac:dyDescent="0.2">
      <c r="A42" s="143" t="s">
        <v>25</v>
      </c>
      <c r="B42" s="44" t="s">
        <v>79</v>
      </c>
      <c r="C42" s="44" t="s">
        <v>137</v>
      </c>
      <c r="D42" s="48">
        <v>197</v>
      </c>
      <c r="E42" s="48">
        <v>164</v>
      </c>
      <c r="F42" s="48">
        <v>196</v>
      </c>
      <c r="G42" s="48">
        <v>202</v>
      </c>
      <c r="H42" s="48">
        <v>95</v>
      </c>
      <c r="I42" s="48">
        <v>81</v>
      </c>
      <c r="J42" s="48">
        <v>64</v>
      </c>
      <c r="K42" s="48">
        <v>156</v>
      </c>
      <c r="L42" s="48">
        <v>154</v>
      </c>
      <c r="M42" s="48">
        <v>101</v>
      </c>
    </row>
    <row r="43" spans="1:13" x14ac:dyDescent="0.2">
      <c r="A43" s="141" t="str">
        <f t="shared" ref="A43:B49" si="5">A42</f>
        <v>09: Fraud, deception and related offences</v>
      </c>
      <c r="B43" s="143" t="s">
        <v>80</v>
      </c>
      <c r="C43" s="45" t="s">
        <v>138</v>
      </c>
      <c r="D43" s="16">
        <v>0</v>
      </c>
      <c r="E43" s="16">
        <v>0</v>
      </c>
      <c r="F43" s="16">
        <v>2</v>
      </c>
      <c r="G43" s="16">
        <v>0</v>
      </c>
      <c r="H43" s="16">
        <v>1</v>
      </c>
      <c r="I43" s="16">
        <v>0</v>
      </c>
      <c r="J43" s="16">
        <v>0</v>
      </c>
      <c r="K43" s="16">
        <v>1</v>
      </c>
      <c r="L43" s="16">
        <v>0</v>
      </c>
      <c r="M43" s="16">
        <v>0</v>
      </c>
    </row>
    <row r="44" spans="1:13" x14ac:dyDescent="0.2">
      <c r="A44" s="141" t="str">
        <f t="shared" si="5"/>
        <v>09: Fraud, deception and related offences</v>
      </c>
      <c r="B44" s="141" t="str">
        <f t="shared" si="5"/>
        <v>092: Forgery and counterfeiting</v>
      </c>
      <c r="C44" s="66" t="s">
        <v>139</v>
      </c>
      <c r="D44" s="16">
        <v>3</v>
      </c>
      <c r="E44" s="16">
        <v>7</v>
      </c>
      <c r="F44" s="16">
        <v>0</v>
      </c>
      <c r="G44" s="16">
        <v>9</v>
      </c>
      <c r="H44" s="16">
        <v>6</v>
      </c>
      <c r="I44" s="16">
        <v>0</v>
      </c>
      <c r="J44" s="16">
        <v>8</v>
      </c>
      <c r="K44" s="16">
        <v>2</v>
      </c>
      <c r="L44" s="16">
        <v>2</v>
      </c>
      <c r="M44" s="16">
        <v>4</v>
      </c>
    </row>
    <row r="45" spans="1:13" x14ac:dyDescent="0.2">
      <c r="A45" s="141" t="str">
        <f t="shared" si="5"/>
        <v>09: Fraud, deception and related offences</v>
      </c>
      <c r="B45" s="142" t="str">
        <f t="shared" si="5"/>
        <v>092: Forgery and counterfeiting</v>
      </c>
      <c r="C45" s="65" t="s">
        <v>140</v>
      </c>
      <c r="D45" s="34">
        <v>0</v>
      </c>
      <c r="E45" s="34">
        <v>0</v>
      </c>
      <c r="F45" s="34">
        <v>0</v>
      </c>
      <c r="G45" s="34">
        <v>0</v>
      </c>
      <c r="H45" s="34">
        <v>0</v>
      </c>
      <c r="I45" s="34">
        <v>0</v>
      </c>
      <c r="J45" s="34">
        <v>0</v>
      </c>
      <c r="K45" s="34">
        <v>0</v>
      </c>
      <c r="L45" s="34">
        <v>0</v>
      </c>
      <c r="M45" s="34">
        <v>0</v>
      </c>
    </row>
    <row r="46" spans="1:13" x14ac:dyDescent="0.2">
      <c r="A46" s="141" t="str">
        <f t="shared" si="5"/>
        <v>09: Fraud, deception and related offences</v>
      </c>
      <c r="B46" s="143" t="s">
        <v>81</v>
      </c>
      <c r="C46" s="45" t="s">
        <v>141</v>
      </c>
      <c r="D46" s="16">
        <v>0</v>
      </c>
      <c r="E46" s="16">
        <v>2</v>
      </c>
      <c r="F46" s="16">
        <v>0</v>
      </c>
      <c r="G46" s="16">
        <v>0</v>
      </c>
      <c r="H46" s="16">
        <v>0</v>
      </c>
      <c r="I46" s="16">
        <v>0</v>
      </c>
      <c r="J46" s="16">
        <v>0</v>
      </c>
      <c r="K46" s="16">
        <v>0</v>
      </c>
      <c r="L46" s="16">
        <v>0</v>
      </c>
      <c r="M46" s="16">
        <v>0</v>
      </c>
    </row>
    <row r="47" spans="1:13" x14ac:dyDescent="0.2">
      <c r="A47" s="141" t="str">
        <f t="shared" si="5"/>
        <v>09: Fraud, deception and related offences</v>
      </c>
      <c r="B47" s="142" t="str">
        <f t="shared" si="5"/>
        <v>093: Deceptive business/government practices</v>
      </c>
      <c r="C47" s="66" t="s">
        <v>142</v>
      </c>
      <c r="D47" s="16">
        <v>0</v>
      </c>
      <c r="E47" s="16">
        <v>0</v>
      </c>
      <c r="F47" s="16">
        <v>0</v>
      </c>
      <c r="G47" s="16">
        <v>0</v>
      </c>
      <c r="H47" s="16">
        <v>0</v>
      </c>
      <c r="I47" s="16">
        <v>0</v>
      </c>
      <c r="J47" s="16">
        <v>0</v>
      </c>
      <c r="K47" s="16">
        <v>0</v>
      </c>
      <c r="L47" s="16">
        <v>0</v>
      </c>
      <c r="M47" s="16">
        <v>0</v>
      </c>
    </row>
    <row r="48" spans="1:13" x14ac:dyDescent="0.2">
      <c r="A48" s="141" t="str">
        <f t="shared" si="5"/>
        <v>09: Fraud, deception and related offences</v>
      </c>
      <c r="B48" s="143" t="s">
        <v>82</v>
      </c>
      <c r="C48" s="66" t="s">
        <v>143</v>
      </c>
      <c r="D48" s="16">
        <v>5</v>
      </c>
      <c r="E48" s="16">
        <v>9</v>
      </c>
      <c r="F48" s="16">
        <v>0</v>
      </c>
      <c r="G48" s="16">
        <v>13</v>
      </c>
      <c r="H48" s="16">
        <v>4</v>
      </c>
      <c r="I48" s="16">
        <v>1</v>
      </c>
      <c r="J48" s="16">
        <v>7</v>
      </c>
      <c r="K48" s="16">
        <v>2</v>
      </c>
      <c r="L48" s="16">
        <v>0</v>
      </c>
      <c r="M48" s="16">
        <v>0</v>
      </c>
    </row>
    <row r="49" spans="1:13" x14ac:dyDescent="0.2">
      <c r="A49" s="142" t="str">
        <f t="shared" si="5"/>
        <v>09: Fraud, deception and related offences</v>
      </c>
      <c r="B49" s="142" t="str">
        <f t="shared" si="5"/>
        <v>099: Other fraud and deception offences</v>
      </c>
      <c r="C49" s="65" t="s">
        <v>215</v>
      </c>
      <c r="D49" s="34">
        <v>0</v>
      </c>
      <c r="E49" s="34">
        <v>0</v>
      </c>
      <c r="F49" s="34">
        <v>0</v>
      </c>
      <c r="G49" s="34">
        <v>0</v>
      </c>
      <c r="H49" s="34">
        <v>0</v>
      </c>
      <c r="I49" s="34">
        <v>0</v>
      </c>
      <c r="J49" s="34">
        <v>0</v>
      </c>
      <c r="K49" s="34">
        <v>0</v>
      </c>
      <c r="L49" s="34">
        <v>0</v>
      </c>
      <c r="M49" s="34">
        <v>0</v>
      </c>
    </row>
    <row r="50" spans="1:13" x14ac:dyDescent="0.2">
      <c r="A50" s="143" t="s">
        <v>26</v>
      </c>
      <c r="B50" s="44" t="s">
        <v>83</v>
      </c>
      <c r="C50" s="44" t="s">
        <v>216</v>
      </c>
      <c r="D50" s="48">
        <v>1</v>
      </c>
      <c r="E50" s="48">
        <v>2</v>
      </c>
      <c r="F50" s="48">
        <v>2</v>
      </c>
      <c r="G50" s="48">
        <v>0</v>
      </c>
      <c r="H50" s="48">
        <v>0</v>
      </c>
      <c r="I50" s="48">
        <v>0</v>
      </c>
      <c r="J50" s="48">
        <v>0</v>
      </c>
      <c r="K50" s="48">
        <v>0</v>
      </c>
      <c r="L50" s="48">
        <v>2</v>
      </c>
      <c r="M50" s="48">
        <v>1</v>
      </c>
    </row>
    <row r="51" spans="1:13" x14ac:dyDescent="0.2">
      <c r="A51" s="141" t="str">
        <f t="shared" ref="A51:A57" si="6">A50</f>
        <v>10: Illicit drug offences</v>
      </c>
      <c r="B51" s="143" t="s">
        <v>84</v>
      </c>
      <c r="C51" s="45" t="s">
        <v>217</v>
      </c>
      <c r="D51" s="16">
        <v>59</v>
      </c>
      <c r="E51" s="16">
        <v>92</v>
      </c>
      <c r="F51" s="16">
        <v>79</v>
      </c>
      <c r="G51" s="16">
        <v>67</v>
      </c>
      <c r="H51" s="16">
        <v>46</v>
      </c>
      <c r="I51" s="16">
        <v>63</v>
      </c>
      <c r="J51" s="16">
        <v>45</v>
      </c>
      <c r="K51" s="16">
        <v>45</v>
      </c>
      <c r="L51" s="16">
        <v>85</v>
      </c>
      <c r="M51" s="16">
        <v>45</v>
      </c>
    </row>
    <row r="52" spans="1:13" x14ac:dyDescent="0.2">
      <c r="A52" s="141" t="str">
        <f t="shared" si="6"/>
        <v>10: Illicit drug offences</v>
      </c>
      <c r="B52" s="142" t="str">
        <f>B51</f>
        <v>102: Deal or traffic in illicit drugs</v>
      </c>
      <c r="C52" s="65" t="s">
        <v>144</v>
      </c>
      <c r="D52" s="34">
        <v>0</v>
      </c>
      <c r="E52" s="34">
        <v>0</v>
      </c>
      <c r="F52" s="34">
        <v>0</v>
      </c>
      <c r="G52" s="34">
        <v>0</v>
      </c>
      <c r="H52" s="34">
        <v>0</v>
      </c>
      <c r="I52" s="34">
        <v>0</v>
      </c>
      <c r="J52" s="34">
        <v>6</v>
      </c>
      <c r="K52" s="34">
        <v>6</v>
      </c>
      <c r="L52" s="34">
        <v>1</v>
      </c>
      <c r="M52" s="34">
        <v>2</v>
      </c>
    </row>
    <row r="53" spans="1:13" x14ac:dyDescent="0.2">
      <c r="A53" s="141" t="str">
        <f t="shared" si="6"/>
        <v>10: Illicit drug offences</v>
      </c>
      <c r="B53" s="143" t="s">
        <v>85</v>
      </c>
      <c r="C53" s="45" t="s">
        <v>145</v>
      </c>
      <c r="D53" s="16">
        <v>5</v>
      </c>
      <c r="E53" s="16">
        <v>20</v>
      </c>
      <c r="F53" s="16">
        <v>14</v>
      </c>
      <c r="G53" s="16">
        <v>19</v>
      </c>
      <c r="H53" s="16">
        <v>11</v>
      </c>
      <c r="I53" s="16">
        <v>0</v>
      </c>
      <c r="J53" s="16">
        <v>1</v>
      </c>
      <c r="K53" s="16">
        <v>12</v>
      </c>
      <c r="L53" s="16">
        <v>6</v>
      </c>
      <c r="M53" s="16">
        <v>1</v>
      </c>
    </row>
    <row r="54" spans="1:13" x14ac:dyDescent="0.2">
      <c r="A54" s="141" t="str">
        <f t="shared" si="6"/>
        <v>10: Illicit drug offences</v>
      </c>
      <c r="B54" s="142" t="str">
        <f>B53</f>
        <v>103: Manufacture or cultivate illicit drugs</v>
      </c>
      <c r="C54" s="65" t="s">
        <v>146</v>
      </c>
      <c r="D54" s="34">
        <v>20</v>
      </c>
      <c r="E54" s="34">
        <v>31</v>
      </c>
      <c r="F54" s="34">
        <v>32</v>
      </c>
      <c r="G54" s="34">
        <v>19</v>
      </c>
      <c r="H54" s="34">
        <v>20</v>
      </c>
      <c r="I54" s="34">
        <v>20</v>
      </c>
      <c r="J54" s="34">
        <v>14</v>
      </c>
      <c r="K54" s="34">
        <v>9</v>
      </c>
      <c r="L54" s="34">
        <v>15</v>
      </c>
      <c r="M54" s="34">
        <v>5</v>
      </c>
    </row>
    <row r="55" spans="1:13" x14ac:dyDescent="0.2">
      <c r="A55" s="141" t="str">
        <f t="shared" si="6"/>
        <v>10: Illicit drug offences</v>
      </c>
      <c r="B55" s="143" t="s">
        <v>86</v>
      </c>
      <c r="C55" s="45" t="s">
        <v>147</v>
      </c>
      <c r="D55" s="16">
        <v>162</v>
      </c>
      <c r="E55" s="16">
        <v>204</v>
      </c>
      <c r="F55" s="16">
        <v>164</v>
      </c>
      <c r="G55" s="16">
        <v>111</v>
      </c>
      <c r="H55" s="16">
        <v>96</v>
      </c>
      <c r="I55" s="16">
        <v>49</v>
      </c>
      <c r="J55" s="16">
        <v>80</v>
      </c>
      <c r="K55" s="16">
        <v>68</v>
      </c>
      <c r="L55" s="16">
        <v>87</v>
      </c>
      <c r="M55" s="16">
        <v>76</v>
      </c>
    </row>
    <row r="56" spans="1:13" x14ac:dyDescent="0.2">
      <c r="A56" s="141" t="str">
        <f t="shared" si="6"/>
        <v>10: Illicit drug offences</v>
      </c>
      <c r="B56" s="142" t="str">
        <f>B55</f>
        <v>104: Possess and/or use illicit drugs</v>
      </c>
      <c r="C56" s="65" t="s">
        <v>148</v>
      </c>
      <c r="D56" s="34">
        <v>6</v>
      </c>
      <c r="E56" s="34">
        <v>1</v>
      </c>
      <c r="F56" s="34">
        <v>5</v>
      </c>
      <c r="G56" s="34">
        <v>4</v>
      </c>
      <c r="H56" s="34">
        <v>0</v>
      </c>
      <c r="I56" s="34">
        <v>0</v>
      </c>
      <c r="J56" s="34">
        <v>0</v>
      </c>
      <c r="K56" s="34">
        <v>0</v>
      </c>
      <c r="L56" s="34">
        <v>1</v>
      </c>
      <c r="M56" s="34">
        <v>0</v>
      </c>
    </row>
    <row r="57" spans="1:13" x14ac:dyDescent="0.2">
      <c r="A57" s="142" t="str">
        <f t="shared" si="6"/>
        <v>10: Illicit drug offences</v>
      </c>
      <c r="B57" s="44" t="s">
        <v>87</v>
      </c>
      <c r="C57" s="44" t="s">
        <v>218</v>
      </c>
      <c r="D57" s="48">
        <v>99</v>
      </c>
      <c r="E57" s="48">
        <v>123</v>
      </c>
      <c r="F57" s="48">
        <v>112</v>
      </c>
      <c r="G57" s="48">
        <v>75</v>
      </c>
      <c r="H57" s="48">
        <v>64</v>
      </c>
      <c r="I57" s="48">
        <v>37</v>
      </c>
      <c r="J57" s="48">
        <v>40</v>
      </c>
      <c r="K57" s="48">
        <v>46</v>
      </c>
      <c r="L57" s="48">
        <v>76</v>
      </c>
      <c r="M57" s="48">
        <v>59</v>
      </c>
    </row>
    <row r="58" spans="1:13" x14ac:dyDescent="0.2">
      <c r="A58" s="143" t="s">
        <v>27</v>
      </c>
      <c r="B58" s="141" t="s">
        <v>88</v>
      </c>
      <c r="C58" s="66" t="s">
        <v>149</v>
      </c>
      <c r="D58" s="16">
        <v>18</v>
      </c>
      <c r="E58" s="16">
        <v>27</v>
      </c>
      <c r="F58" s="16">
        <v>27</v>
      </c>
      <c r="G58" s="16">
        <v>20</v>
      </c>
      <c r="H58" s="16">
        <v>28</v>
      </c>
      <c r="I58" s="16">
        <v>26</v>
      </c>
      <c r="J58" s="16">
        <v>21</v>
      </c>
      <c r="K58" s="16">
        <v>18</v>
      </c>
      <c r="L58" s="16">
        <v>42</v>
      </c>
      <c r="M58" s="16">
        <v>25</v>
      </c>
    </row>
    <row r="59" spans="1:13" x14ac:dyDescent="0.2">
      <c r="A59" s="141" t="str">
        <f t="shared" ref="A59:B61" si="7">A58</f>
        <v>11: Prohibited and regulated weapons and explosives offences</v>
      </c>
      <c r="B59" s="141" t="str">
        <f t="shared" si="7"/>
        <v>112: Regulated weapons/explosives offences</v>
      </c>
      <c r="C59" s="66" t="s">
        <v>150</v>
      </c>
      <c r="D59" s="16">
        <v>71</v>
      </c>
      <c r="E59" s="16">
        <v>82</v>
      </c>
      <c r="F59" s="16">
        <v>68</v>
      </c>
      <c r="G59" s="16">
        <v>49</v>
      </c>
      <c r="H59" s="16">
        <v>44</v>
      </c>
      <c r="I59" s="16">
        <v>38</v>
      </c>
      <c r="J59" s="16">
        <v>51</v>
      </c>
      <c r="K59" s="16">
        <v>42</v>
      </c>
      <c r="L59" s="16">
        <v>49</v>
      </c>
      <c r="M59" s="16">
        <v>46</v>
      </c>
    </row>
    <row r="60" spans="1:13" x14ac:dyDescent="0.2">
      <c r="A60" s="141" t="str">
        <f t="shared" si="7"/>
        <v>11: Prohibited and regulated weapons and explosives offences</v>
      </c>
      <c r="B60" s="141" t="str">
        <f t="shared" si="7"/>
        <v>112: Regulated weapons/explosives offences</v>
      </c>
      <c r="C60" s="66" t="s">
        <v>151</v>
      </c>
      <c r="D60" s="16">
        <v>0</v>
      </c>
      <c r="E60" s="16">
        <v>0</v>
      </c>
      <c r="F60" s="16">
        <v>0</v>
      </c>
      <c r="G60" s="16">
        <v>0</v>
      </c>
      <c r="H60" s="16">
        <v>0</v>
      </c>
      <c r="I60" s="16">
        <v>0</v>
      </c>
      <c r="J60" s="16">
        <v>0</v>
      </c>
      <c r="K60" s="16">
        <v>0</v>
      </c>
      <c r="L60" s="16">
        <v>0</v>
      </c>
      <c r="M60" s="16">
        <v>0</v>
      </c>
    </row>
    <row r="61" spans="1:13" x14ac:dyDescent="0.2">
      <c r="A61" s="142" t="str">
        <f t="shared" si="7"/>
        <v>11: Prohibited and regulated weapons and explosives offences</v>
      </c>
      <c r="B61" s="142" t="str">
        <f t="shared" si="7"/>
        <v>112: Regulated weapons/explosives offences</v>
      </c>
      <c r="C61" s="65" t="s">
        <v>214</v>
      </c>
      <c r="D61" s="34">
        <v>2</v>
      </c>
      <c r="E61" s="34">
        <v>1</v>
      </c>
      <c r="F61" s="34">
        <v>0</v>
      </c>
      <c r="G61" s="34">
        <v>1</v>
      </c>
      <c r="H61" s="34">
        <v>1</v>
      </c>
      <c r="I61" s="34">
        <v>0</v>
      </c>
      <c r="J61" s="34">
        <v>0</v>
      </c>
      <c r="K61" s="34">
        <v>1</v>
      </c>
      <c r="L61" s="34">
        <v>1</v>
      </c>
      <c r="M61" s="34">
        <v>0</v>
      </c>
    </row>
    <row r="62" spans="1:13" x14ac:dyDescent="0.2">
      <c r="A62" s="143" t="s">
        <v>28</v>
      </c>
      <c r="B62" s="143" t="s">
        <v>89</v>
      </c>
      <c r="C62" s="45" t="s">
        <v>152</v>
      </c>
      <c r="D62" s="16">
        <v>7</v>
      </c>
      <c r="E62" s="16">
        <v>9</v>
      </c>
      <c r="F62" s="16">
        <v>3</v>
      </c>
      <c r="G62" s="16">
        <v>7</v>
      </c>
      <c r="H62" s="16">
        <v>2</v>
      </c>
      <c r="I62" s="16">
        <v>1</v>
      </c>
      <c r="J62" s="16">
        <v>5</v>
      </c>
      <c r="K62" s="16">
        <v>1</v>
      </c>
      <c r="L62" s="16">
        <v>7</v>
      </c>
      <c r="M62" s="16">
        <v>0</v>
      </c>
    </row>
    <row r="63" spans="1:13" x14ac:dyDescent="0.2">
      <c r="A63" s="141" t="str">
        <f t="shared" ref="A63:B66" si="8">A62</f>
        <v>12: Property damage and environmental pollution</v>
      </c>
      <c r="B63" s="141" t="str">
        <f t="shared" si="8"/>
        <v>121: Property damage</v>
      </c>
      <c r="C63" s="66" t="s">
        <v>153</v>
      </c>
      <c r="D63" s="16">
        <v>49</v>
      </c>
      <c r="E63" s="16">
        <v>61</v>
      </c>
      <c r="F63" s="16">
        <v>39</v>
      </c>
      <c r="G63" s="16">
        <v>36</v>
      </c>
      <c r="H63" s="16">
        <v>17</v>
      </c>
      <c r="I63" s="16">
        <v>10</v>
      </c>
      <c r="J63" s="16">
        <v>9</v>
      </c>
      <c r="K63" s="16">
        <v>6</v>
      </c>
      <c r="L63" s="16">
        <v>5</v>
      </c>
      <c r="M63" s="16">
        <v>2</v>
      </c>
    </row>
    <row r="64" spans="1:13" x14ac:dyDescent="0.2">
      <c r="A64" s="141" t="str">
        <f t="shared" si="8"/>
        <v>12: Property damage and environmental pollution</v>
      </c>
      <c r="B64" s="142" t="str">
        <f t="shared" si="8"/>
        <v>121: Property damage</v>
      </c>
      <c r="C64" s="65" t="s">
        <v>219</v>
      </c>
      <c r="D64" s="34">
        <v>263</v>
      </c>
      <c r="E64" s="34">
        <v>276</v>
      </c>
      <c r="F64" s="34">
        <v>246</v>
      </c>
      <c r="G64" s="34">
        <v>203</v>
      </c>
      <c r="H64" s="34">
        <v>157</v>
      </c>
      <c r="I64" s="34">
        <v>131</v>
      </c>
      <c r="J64" s="34">
        <v>139</v>
      </c>
      <c r="K64" s="34">
        <v>117</v>
      </c>
      <c r="L64" s="34">
        <v>143</v>
      </c>
      <c r="M64" s="34">
        <v>126</v>
      </c>
    </row>
    <row r="65" spans="1:13" x14ac:dyDescent="0.2">
      <c r="A65" s="141" t="str">
        <f t="shared" si="8"/>
        <v>12: Property damage and environmental pollution</v>
      </c>
      <c r="B65" s="143" t="s">
        <v>90</v>
      </c>
      <c r="C65" s="66" t="s">
        <v>154</v>
      </c>
      <c r="D65" s="16">
        <v>0</v>
      </c>
      <c r="E65" s="16">
        <v>0</v>
      </c>
      <c r="F65" s="16">
        <v>0</v>
      </c>
      <c r="G65" s="16">
        <v>0</v>
      </c>
      <c r="H65" s="16">
        <v>0</v>
      </c>
      <c r="I65" s="16">
        <v>1</v>
      </c>
      <c r="J65" s="16">
        <v>0</v>
      </c>
      <c r="K65" s="16">
        <v>0</v>
      </c>
      <c r="L65" s="16">
        <v>0</v>
      </c>
      <c r="M65" s="16">
        <v>0</v>
      </c>
    </row>
    <row r="66" spans="1:13" x14ac:dyDescent="0.2">
      <c r="A66" s="142" t="str">
        <f t="shared" si="8"/>
        <v>12: Property damage and environmental pollution</v>
      </c>
      <c r="B66" s="142" t="str">
        <f>B65</f>
        <v>122: Environmental pollution</v>
      </c>
      <c r="C66" s="65" t="s">
        <v>220</v>
      </c>
      <c r="D66" s="34">
        <v>1</v>
      </c>
      <c r="E66" s="34">
        <v>6</v>
      </c>
      <c r="F66" s="34">
        <v>0</v>
      </c>
      <c r="G66" s="34">
        <v>2</v>
      </c>
      <c r="H66" s="34">
        <v>1</v>
      </c>
      <c r="I66" s="34">
        <v>2</v>
      </c>
      <c r="J66" s="34">
        <v>2</v>
      </c>
      <c r="K66" s="34">
        <v>0</v>
      </c>
      <c r="L66" s="34">
        <v>1</v>
      </c>
      <c r="M66" s="34">
        <v>1</v>
      </c>
    </row>
    <row r="67" spans="1:13" x14ac:dyDescent="0.2">
      <c r="A67" s="141" t="s">
        <v>29</v>
      </c>
      <c r="B67" s="141" t="s">
        <v>91</v>
      </c>
      <c r="C67" s="45" t="s">
        <v>155</v>
      </c>
      <c r="D67" s="16">
        <v>171</v>
      </c>
      <c r="E67" s="16">
        <v>133</v>
      </c>
      <c r="F67" s="16">
        <v>159</v>
      </c>
      <c r="G67" s="16">
        <v>114</v>
      </c>
      <c r="H67" s="16">
        <v>80</v>
      </c>
      <c r="I67" s="16">
        <v>89</v>
      </c>
      <c r="J67" s="16">
        <v>75</v>
      </c>
      <c r="K67" s="16">
        <v>77</v>
      </c>
      <c r="L67" s="16">
        <v>61</v>
      </c>
      <c r="M67" s="16">
        <v>77</v>
      </c>
    </row>
    <row r="68" spans="1:13" x14ac:dyDescent="0.2">
      <c r="A68" s="141" t="str">
        <f t="shared" ref="A68:B78" si="9">A67</f>
        <v>13: Public order offences</v>
      </c>
      <c r="B68" s="141" t="str">
        <f t="shared" si="9"/>
        <v>131: Disorderly conduct</v>
      </c>
      <c r="C68" s="66" t="s">
        <v>156</v>
      </c>
      <c r="D68" s="16">
        <v>18</v>
      </c>
      <c r="E68" s="16">
        <v>14</v>
      </c>
      <c r="F68" s="16">
        <v>20</v>
      </c>
      <c r="G68" s="16">
        <v>14</v>
      </c>
      <c r="H68" s="16">
        <v>10</v>
      </c>
      <c r="I68" s="16">
        <v>8</v>
      </c>
      <c r="J68" s="16">
        <v>11</v>
      </c>
      <c r="K68" s="16">
        <v>7</v>
      </c>
      <c r="L68" s="16">
        <v>5</v>
      </c>
      <c r="M68" s="16">
        <v>4</v>
      </c>
    </row>
    <row r="69" spans="1:13" x14ac:dyDescent="0.2">
      <c r="A69" s="141" t="str">
        <f t="shared" si="9"/>
        <v>13: Public order offences</v>
      </c>
      <c r="B69" s="141" t="str">
        <f t="shared" si="9"/>
        <v>131: Disorderly conduct</v>
      </c>
      <c r="C69" s="66" t="s">
        <v>157</v>
      </c>
      <c r="D69" s="16">
        <v>0</v>
      </c>
      <c r="E69" s="16">
        <v>0</v>
      </c>
      <c r="F69" s="16">
        <v>0</v>
      </c>
      <c r="G69" s="16">
        <v>0</v>
      </c>
      <c r="H69" s="16">
        <v>0</v>
      </c>
      <c r="I69" s="16">
        <v>0</v>
      </c>
      <c r="J69" s="16">
        <v>0</v>
      </c>
      <c r="K69" s="16">
        <v>0</v>
      </c>
      <c r="L69" s="16">
        <v>0</v>
      </c>
      <c r="M69" s="16">
        <v>1</v>
      </c>
    </row>
    <row r="70" spans="1:13" x14ac:dyDescent="0.2">
      <c r="A70" s="141" t="str">
        <f t="shared" si="9"/>
        <v>13: Public order offences</v>
      </c>
      <c r="B70" s="142" t="str">
        <f t="shared" si="9"/>
        <v>131: Disorderly conduct</v>
      </c>
      <c r="C70" s="65" t="s">
        <v>221</v>
      </c>
      <c r="D70" s="34">
        <v>341</v>
      </c>
      <c r="E70" s="34">
        <v>434</v>
      </c>
      <c r="F70" s="34">
        <v>332</v>
      </c>
      <c r="G70" s="34">
        <v>195</v>
      </c>
      <c r="H70" s="34">
        <v>140</v>
      </c>
      <c r="I70" s="34">
        <v>95</v>
      </c>
      <c r="J70" s="34">
        <v>56</v>
      </c>
      <c r="K70" s="34">
        <v>50</v>
      </c>
      <c r="L70" s="34">
        <v>28</v>
      </c>
      <c r="M70" s="34">
        <v>42</v>
      </c>
    </row>
    <row r="71" spans="1:13" x14ac:dyDescent="0.2">
      <c r="A71" s="141" t="str">
        <f t="shared" si="9"/>
        <v>13: Public order offences</v>
      </c>
      <c r="B71" s="143" t="s">
        <v>92</v>
      </c>
      <c r="C71" s="66" t="s">
        <v>158</v>
      </c>
      <c r="D71" s="16">
        <v>3</v>
      </c>
      <c r="E71" s="16">
        <v>4</v>
      </c>
      <c r="F71" s="16">
        <v>0</v>
      </c>
      <c r="G71" s="16">
        <v>0</v>
      </c>
      <c r="H71" s="16">
        <v>1</v>
      </c>
      <c r="I71" s="16">
        <v>0</v>
      </c>
      <c r="J71" s="16">
        <v>0</v>
      </c>
      <c r="K71" s="16">
        <v>0</v>
      </c>
      <c r="L71" s="16">
        <v>0</v>
      </c>
      <c r="M71" s="16">
        <v>0</v>
      </c>
    </row>
    <row r="72" spans="1:13" x14ac:dyDescent="0.2">
      <c r="A72" s="141" t="str">
        <f t="shared" si="9"/>
        <v>13: Public order offences</v>
      </c>
      <c r="B72" s="141" t="str">
        <f t="shared" si="9"/>
        <v>132: Regulated public order offences</v>
      </c>
      <c r="C72" s="66" t="s">
        <v>159</v>
      </c>
      <c r="D72" s="16">
        <v>1</v>
      </c>
      <c r="E72" s="16">
        <v>0</v>
      </c>
      <c r="F72" s="16">
        <v>0</v>
      </c>
      <c r="G72" s="16">
        <v>0</v>
      </c>
      <c r="H72" s="16">
        <v>0</v>
      </c>
      <c r="I72" s="16">
        <v>1</v>
      </c>
      <c r="J72" s="16">
        <v>0</v>
      </c>
      <c r="K72" s="16">
        <v>0</v>
      </c>
      <c r="L72" s="16">
        <v>0</v>
      </c>
      <c r="M72" s="16">
        <v>1</v>
      </c>
    </row>
    <row r="73" spans="1:13" x14ac:dyDescent="0.2">
      <c r="A73" s="141" t="str">
        <f t="shared" si="9"/>
        <v>13: Public order offences</v>
      </c>
      <c r="B73" s="141" t="str">
        <f t="shared" si="9"/>
        <v>132: Regulated public order offences</v>
      </c>
      <c r="C73" s="66" t="s">
        <v>160</v>
      </c>
      <c r="D73" s="16">
        <v>0</v>
      </c>
      <c r="E73" s="16">
        <v>0</v>
      </c>
      <c r="F73" s="16">
        <v>0</v>
      </c>
      <c r="G73" s="16">
        <v>0</v>
      </c>
      <c r="H73" s="16">
        <v>0</v>
      </c>
      <c r="I73" s="16">
        <v>0</v>
      </c>
      <c r="J73" s="16">
        <v>0</v>
      </c>
      <c r="K73" s="16">
        <v>0</v>
      </c>
      <c r="L73" s="16">
        <v>0</v>
      </c>
      <c r="M73" s="16">
        <v>2</v>
      </c>
    </row>
    <row r="74" spans="1:13" x14ac:dyDescent="0.2">
      <c r="A74" s="141" t="str">
        <f t="shared" si="9"/>
        <v>13: Public order offences</v>
      </c>
      <c r="B74" s="141" t="str">
        <f t="shared" si="9"/>
        <v>132: Regulated public order offences</v>
      </c>
      <c r="C74" s="66" t="s">
        <v>161</v>
      </c>
      <c r="D74" s="16">
        <v>3</v>
      </c>
      <c r="E74" s="16">
        <v>6</v>
      </c>
      <c r="F74" s="16">
        <v>2</v>
      </c>
      <c r="G74" s="16">
        <v>2</v>
      </c>
      <c r="H74" s="16">
        <v>5</v>
      </c>
      <c r="I74" s="16">
        <v>3</v>
      </c>
      <c r="J74" s="16">
        <v>1</v>
      </c>
      <c r="K74" s="16">
        <v>3</v>
      </c>
      <c r="L74" s="16">
        <v>1</v>
      </c>
      <c r="M74" s="16">
        <v>3</v>
      </c>
    </row>
    <row r="75" spans="1:13" x14ac:dyDescent="0.2">
      <c r="A75" s="141" t="str">
        <f t="shared" si="9"/>
        <v>13: Public order offences</v>
      </c>
      <c r="B75" s="141" t="str">
        <f t="shared" si="9"/>
        <v>132: Regulated public order offences</v>
      </c>
      <c r="C75" s="66" t="s">
        <v>162</v>
      </c>
      <c r="D75" s="16">
        <v>283</v>
      </c>
      <c r="E75" s="16">
        <v>274</v>
      </c>
      <c r="F75" s="16">
        <v>159</v>
      </c>
      <c r="G75" s="16">
        <v>80</v>
      </c>
      <c r="H75" s="16">
        <v>55</v>
      </c>
      <c r="I75" s="16">
        <v>36</v>
      </c>
      <c r="J75" s="16">
        <v>0</v>
      </c>
      <c r="K75" s="16">
        <v>0</v>
      </c>
      <c r="L75" s="16">
        <v>0</v>
      </c>
      <c r="M75" s="16">
        <v>0</v>
      </c>
    </row>
    <row r="76" spans="1:13" x14ac:dyDescent="0.2">
      <c r="A76" s="141" t="str">
        <f t="shared" si="9"/>
        <v>13: Public order offences</v>
      </c>
      <c r="B76" s="142" t="str">
        <f t="shared" si="9"/>
        <v>132: Regulated public order offences</v>
      </c>
      <c r="C76" s="65" t="s">
        <v>222</v>
      </c>
      <c r="D76" s="34">
        <v>1</v>
      </c>
      <c r="E76" s="34">
        <v>0</v>
      </c>
      <c r="F76" s="34">
        <v>0</v>
      </c>
      <c r="G76" s="34">
        <v>0</v>
      </c>
      <c r="H76" s="34">
        <v>0</v>
      </c>
      <c r="I76" s="34">
        <v>0</v>
      </c>
      <c r="J76" s="34">
        <v>0</v>
      </c>
      <c r="K76" s="34">
        <v>0</v>
      </c>
      <c r="L76" s="34">
        <v>0</v>
      </c>
      <c r="M76" s="34">
        <v>0</v>
      </c>
    </row>
    <row r="77" spans="1:13" x14ac:dyDescent="0.2">
      <c r="A77" s="141" t="str">
        <f t="shared" si="9"/>
        <v>13: Public order offences</v>
      </c>
      <c r="B77" s="143" t="s">
        <v>93</v>
      </c>
      <c r="C77" s="66" t="s">
        <v>163</v>
      </c>
      <c r="D77" s="16">
        <v>22</v>
      </c>
      <c r="E77" s="16">
        <v>15</v>
      </c>
      <c r="F77" s="16">
        <v>16</v>
      </c>
      <c r="G77" s="16">
        <v>8</v>
      </c>
      <c r="H77" s="16">
        <v>5</v>
      </c>
      <c r="I77" s="16">
        <v>5</v>
      </c>
      <c r="J77" s="16">
        <v>1</v>
      </c>
      <c r="K77" s="16">
        <v>3</v>
      </c>
      <c r="L77" s="16">
        <v>2</v>
      </c>
      <c r="M77" s="16">
        <v>3</v>
      </c>
    </row>
    <row r="78" spans="1:13" x14ac:dyDescent="0.2">
      <c r="A78" s="142" t="str">
        <f t="shared" si="9"/>
        <v>13: Public order offences</v>
      </c>
      <c r="B78" s="142" t="str">
        <f t="shared" si="9"/>
        <v>133: Offensive conduct</v>
      </c>
      <c r="C78" s="65" t="s">
        <v>164</v>
      </c>
      <c r="D78" s="34">
        <v>3</v>
      </c>
      <c r="E78" s="34">
        <v>0</v>
      </c>
      <c r="F78" s="34">
        <v>3</v>
      </c>
      <c r="G78" s="34">
        <v>1</v>
      </c>
      <c r="H78" s="34">
        <v>1</v>
      </c>
      <c r="I78" s="34">
        <v>3</v>
      </c>
      <c r="J78" s="34">
        <v>1</v>
      </c>
      <c r="K78" s="34">
        <v>3</v>
      </c>
      <c r="L78" s="34">
        <v>0</v>
      </c>
      <c r="M78" s="34">
        <v>3</v>
      </c>
    </row>
    <row r="79" spans="1:13" x14ac:dyDescent="0.2">
      <c r="A79" s="141" t="s">
        <v>30</v>
      </c>
      <c r="B79" s="143" t="s">
        <v>94</v>
      </c>
      <c r="C79" s="66" t="s">
        <v>165</v>
      </c>
      <c r="D79" s="16">
        <v>294</v>
      </c>
      <c r="E79" s="16">
        <v>311</v>
      </c>
      <c r="F79" s="16">
        <v>274</v>
      </c>
      <c r="G79" s="16">
        <v>264</v>
      </c>
      <c r="H79" s="16">
        <v>218</v>
      </c>
      <c r="I79" s="16">
        <v>224</v>
      </c>
      <c r="J79" s="16">
        <v>258</v>
      </c>
      <c r="K79" s="16">
        <v>198</v>
      </c>
      <c r="L79" s="16">
        <v>260</v>
      </c>
      <c r="M79" s="16">
        <v>280</v>
      </c>
    </row>
    <row r="80" spans="1:13" x14ac:dyDescent="0.2">
      <c r="A80" s="141" t="str">
        <f t="shared" ref="A80:B87" si="10">A79</f>
        <v>14: Traffic and vehicle regulatory offences</v>
      </c>
      <c r="B80" s="141" t="str">
        <f t="shared" si="10"/>
        <v>141: Driver licence offences</v>
      </c>
      <c r="C80" s="66" t="s">
        <v>166</v>
      </c>
      <c r="D80" s="16">
        <v>157</v>
      </c>
      <c r="E80" s="16">
        <v>194</v>
      </c>
      <c r="F80" s="16">
        <v>196</v>
      </c>
      <c r="G80" s="16">
        <v>186</v>
      </c>
      <c r="H80" s="16">
        <v>207</v>
      </c>
      <c r="I80" s="16">
        <v>228</v>
      </c>
      <c r="J80" s="16">
        <v>222</v>
      </c>
      <c r="K80" s="16">
        <v>211</v>
      </c>
      <c r="L80" s="16">
        <v>247</v>
      </c>
      <c r="M80" s="16">
        <v>193</v>
      </c>
    </row>
    <row r="81" spans="1:13" x14ac:dyDescent="0.2">
      <c r="A81" s="141" t="str">
        <f t="shared" si="10"/>
        <v>14: Traffic and vehicle regulatory offences</v>
      </c>
      <c r="B81" s="142" t="str">
        <f t="shared" si="10"/>
        <v>141: Driver licence offences</v>
      </c>
      <c r="C81" s="65" t="s">
        <v>223</v>
      </c>
      <c r="D81" s="34">
        <v>180</v>
      </c>
      <c r="E81" s="34">
        <v>182</v>
      </c>
      <c r="F81" s="34">
        <v>166</v>
      </c>
      <c r="G81" s="34">
        <v>126</v>
      </c>
      <c r="H81" s="34">
        <v>131</v>
      </c>
      <c r="I81" s="34">
        <v>151</v>
      </c>
      <c r="J81" s="34">
        <v>154</v>
      </c>
      <c r="K81" s="34">
        <v>190</v>
      </c>
      <c r="L81" s="34">
        <v>216</v>
      </c>
      <c r="M81" s="34">
        <v>196</v>
      </c>
    </row>
    <row r="82" spans="1:13" x14ac:dyDescent="0.2">
      <c r="A82" s="141" t="str">
        <f t="shared" si="10"/>
        <v>14: Traffic and vehicle regulatory offences</v>
      </c>
      <c r="B82" s="143" t="s">
        <v>95</v>
      </c>
      <c r="C82" s="45" t="s">
        <v>167</v>
      </c>
      <c r="D82" s="16">
        <v>4</v>
      </c>
      <c r="E82" s="16">
        <v>2</v>
      </c>
      <c r="F82" s="16">
        <v>14</v>
      </c>
      <c r="G82" s="16">
        <v>3</v>
      </c>
      <c r="H82" s="16">
        <v>0</v>
      </c>
      <c r="I82" s="16">
        <v>0</v>
      </c>
      <c r="J82" s="16">
        <v>0</v>
      </c>
      <c r="K82" s="16">
        <v>0</v>
      </c>
      <c r="L82" s="16">
        <v>0</v>
      </c>
      <c r="M82" s="16">
        <v>0</v>
      </c>
    </row>
    <row r="83" spans="1:13" x14ac:dyDescent="0.2">
      <c r="A83" s="141" t="str">
        <f t="shared" si="10"/>
        <v>14: Traffic and vehicle regulatory offences</v>
      </c>
      <c r="B83" s="142" t="str">
        <f>B82</f>
        <v>142: Vehicle registration and roadworthiness offences</v>
      </c>
      <c r="C83" s="65" t="s">
        <v>168</v>
      </c>
      <c r="D83" s="34">
        <v>1</v>
      </c>
      <c r="E83" s="34">
        <v>0</v>
      </c>
      <c r="F83" s="34">
        <v>14</v>
      </c>
      <c r="G83" s="34">
        <v>1</v>
      </c>
      <c r="H83" s="34">
        <v>0</v>
      </c>
      <c r="I83" s="34">
        <v>0</v>
      </c>
      <c r="J83" s="34">
        <v>0</v>
      </c>
      <c r="K83" s="34">
        <v>0</v>
      </c>
      <c r="L83" s="34">
        <v>0</v>
      </c>
      <c r="M83" s="34">
        <v>1</v>
      </c>
    </row>
    <row r="84" spans="1:13" x14ac:dyDescent="0.2">
      <c r="A84" s="141" t="str">
        <f t="shared" si="10"/>
        <v>14: Traffic and vehicle regulatory offences</v>
      </c>
      <c r="B84" s="143" t="s">
        <v>96</v>
      </c>
      <c r="C84" s="45" t="s">
        <v>169</v>
      </c>
      <c r="D84" s="16">
        <v>506</v>
      </c>
      <c r="E84" s="16">
        <v>619</v>
      </c>
      <c r="F84" s="16">
        <v>517</v>
      </c>
      <c r="G84" s="16">
        <v>360</v>
      </c>
      <c r="H84" s="16">
        <v>292</v>
      </c>
      <c r="I84" s="16">
        <v>254</v>
      </c>
      <c r="J84" s="16">
        <v>201</v>
      </c>
      <c r="K84" s="16">
        <v>213</v>
      </c>
      <c r="L84" s="16">
        <v>192</v>
      </c>
      <c r="M84" s="16">
        <v>229</v>
      </c>
    </row>
    <row r="85" spans="1:13" x14ac:dyDescent="0.2">
      <c r="A85" s="141" t="str">
        <f t="shared" si="10"/>
        <v>14: Traffic and vehicle regulatory offences</v>
      </c>
      <c r="B85" s="141" t="str">
        <f t="shared" si="10"/>
        <v>143: Regulatory driving offences</v>
      </c>
      <c r="C85" s="66" t="s">
        <v>170</v>
      </c>
      <c r="D85" s="16">
        <v>11</v>
      </c>
      <c r="E85" s="16">
        <v>7</v>
      </c>
      <c r="F85" s="16">
        <v>3</v>
      </c>
      <c r="G85" s="16">
        <v>7</v>
      </c>
      <c r="H85" s="16">
        <v>5</v>
      </c>
      <c r="I85" s="16">
        <v>5</v>
      </c>
      <c r="J85" s="16">
        <v>5</v>
      </c>
      <c r="K85" s="16">
        <v>6</v>
      </c>
      <c r="L85" s="16">
        <v>4</v>
      </c>
      <c r="M85" s="16">
        <v>8</v>
      </c>
    </row>
    <row r="86" spans="1:13" x14ac:dyDescent="0.2">
      <c r="A86" s="141" t="str">
        <f t="shared" si="10"/>
        <v>14: Traffic and vehicle regulatory offences</v>
      </c>
      <c r="B86" s="142" t="str">
        <f t="shared" si="10"/>
        <v>143: Regulatory driving offences</v>
      </c>
      <c r="C86" s="65" t="s">
        <v>224</v>
      </c>
      <c r="D86" s="34">
        <v>129</v>
      </c>
      <c r="E86" s="34">
        <v>175</v>
      </c>
      <c r="F86" s="34">
        <v>136</v>
      </c>
      <c r="G86" s="34">
        <v>97</v>
      </c>
      <c r="H86" s="34">
        <v>64</v>
      </c>
      <c r="I86" s="34">
        <v>68</v>
      </c>
      <c r="J86" s="34">
        <v>49</v>
      </c>
      <c r="K86" s="34">
        <v>67</v>
      </c>
      <c r="L86" s="34">
        <v>94</v>
      </c>
      <c r="M86" s="34">
        <v>101</v>
      </c>
    </row>
    <row r="87" spans="1:13" x14ac:dyDescent="0.2">
      <c r="A87" s="142" t="str">
        <f t="shared" si="10"/>
        <v>14: Traffic and vehicle regulatory offences</v>
      </c>
      <c r="B87" s="65" t="s">
        <v>97</v>
      </c>
      <c r="C87" s="65" t="s">
        <v>171</v>
      </c>
      <c r="D87" s="48">
        <v>6</v>
      </c>
      <c r="E87" s="48">
        <v>3</v>
      </c>
      <c r="F87" s="48">
        <v>3</v>
      </c>
      <c r="G87" s="48">
        <v>9</v>
      </c>
      <c r="H87" s="48">
        <v>9</v>
      </c>
      <c r="I87" s="48">
        <v>2</v>
      </c>
      <c r="J87" s="48">
        <v>0</v>
      </c>
      <c r="K87" s="48">
        <v>0</v>
      </c>
      <c r="L87" s="48">
        <v>1</v>
      </c>
      <c r="M87" s="48">
        <v>0</v>
      </c>
    </row>
    <row r="88" spans="1:13" ht="24" x14ac:dyDescent="0.2">
      <c r="A88" s="143" t="s">
        <v>31</v>
      </c>
      <c r="B88" s="65" t="s">
        <v>226</v>
      </c>
      <c r="C88" s="65" t="s">
        <v>227</v>
      </c>
      <c r="D88" s="48">
        <v>0</v>
      </c>
      <c r="E88" s="48">
        <v>0</v>
      </c>
      <c r="F88" s="48">
        <v>0</v>
      </c>
      <c r="G88" s="48">
        <v>0</v>
      </c>
      <c r="H88" s="48">
        <v>0</v>
      </c>
      <c r="I88" s="48">
        <v>0</v>
      </c>
      <c r="J88" s="48">
        <v>0</v>
      </c>
      <c r="K88" s="48">
        <v>0</v>
      </c>
      <c r="L88" s="48">
        <v>0</v>
      </c>
      <c r="M88" s="48">
        <v>0</v>
      </c>
    </row>
    <row r="89" spans="1:13" x14ac:dyDescent="0.2">
      <c r="A89" s="141" t="str">
        <f t="shared" ref="A89:B104" si="11">A88</f>
        <v>15: Offences against justice procedures, government security and government operations</v>
      </c>
      <c r="B89" s="143" t="s">
        <v>98</v>
      </c>
      <c r="C89" s="45" t="s">
        <v>172</v>
      </c>
      <c r="D89" s="16">
        <v>7</v>
      </c>
      <c r="E89" s="16">
        <v>4</v>
      </c>
      <c r="F89" s="16">
        <v>3</v>
      </c>
      <c r="G89" s="16">
        <v>6</v>
      </c>
      <c r="H89" s="16">
        <v>6</v>
      </c>
      <c r="I89" s="16">
        <v>6</v>
      </c>
      <c r="J89" s="16">
        <v>5</v>
      </c>
      <c r="K89" s="16">
        <v>3</v>
      </c>
      <c r="L89" s="16">
        <v>7</v>
      </c>
      <c r="M89" s="16">
        <v>4</v>
      </c>
    </row>
    <row r="90" spans="1:13" x14ac:dyDescent="0.2">
      <c r="A90" s="141" t="str">
        <f t="shared" si="11"/>
        <v>15: Offences against justice procedures, government security and government operations</v>
      </c>
      <c r="B90" s="142" t="str">
        <f>B89</f>
        <v>151: Breach of custodial order offences</v>
      </c>
      <c r="C90" s="65" t="s">
        <v>173</v>
      </c>
      <c r="D90" s="34">
        <v>42</v>
      </c>
      <c r="E90" s="34">
        <v>74</v>
      </c>
      <c r="F90" s="34">
        <v>103</v>
      </c>
      <c r="G90" s="34">
        <v>62</v>
      </c>
      <c r="H90" s="34">
        <v>54</v>
      </c>
      <c r="I90" s="34">
        <v>87</v>
      </c>
      <c r="J90" s="34">
        <v>119</v>
      </c>
      <c r="K90" s="34">
        <v>118</v>
      </c>
      <c r="L90" s="34">
        <v>117</v>
      </c>
      <c r="M90" s="34">
        <v>101</v>
      </c>
    </row>
    <row r="91" spans="1:13" x14ac:dyDescent="0.2">
      <c r="A91" s="141" t="str">
        <f t="shared" si="11"/>
        <v>15: Offences against justice procedures, government security and government operations</v>
      </c>
      <c r="B91" s="143" t="s">
        <v>99</v>
      </c>
      <c r="C91" s="66" t="s">
        <v>174</v>
      </c>
      <c r="D91" s="16">
        <v>344</v>
      </c>
      <c r="E91" s="16">
        <v>405</v>
      </c>
      <c r="F91" s="16">
        <v>503</v>
      </c>
      <c r="G91" s="16">
        <v>402</v>
      </c>
      <c r="H91" s="16">
        <v>313</v>
      </c>
      <c r="I91" s="16">
        <v>250</v>
      </c>
      <c r="J91" s="16">
        <v>238</v>
      </c>
      <c r="K91" s="16">
        <v>275</v>
      </c>
      <c r="L91" s="16">
        <v>287</v>
      </c>
      <c r="M91" s="16">
        <v>202</v>
      </c>
    </row>
    <row r="92" spans="1:13" x14ac:dyDescent="0.2">
      <c r="A92" s="141" t="str">
        <f t="shared" si="11"/>
        <v>15: Offences against justice procedures, government security and government operations</v>
      </c>
      <c r="B92" s="141" t="str">
        <f t="shared" si="11"/>
        <v>152: Breach of community-based order</v>
      </c>
      <c r="C92" s="66" t="s">
        <v>175</v>
      </c>
      <c r="D92" s="16">
        <v>90</v>
      </c>
      <c r="E92" s="16">
        <v>166</v>
      </c>
      <c r="F92" s="16">
        <v>229</v>
      </c>
      <c r="G92" s="16">
        <v>208</v>
      </c>
      <c r="H92" s="16">
        <v>162</v>
      </c>
      <c r="I92" s="16">
        <v>132</v>
      </c>
      <c r="J92" s="16">
        <v>89</v>
      </c>
      <c r="K92" s="16">
        <v>100</v>
      </c>
      <c r="L92" s="16">
        <v>111</v>
      </c>
      <c r="M92" s="16">
        <v>117</v>
      </c>
    </row>
    <row r="93" spans="1:13" x14ac:dyDescent="0.2">
      <c r="A93" s="141" t="str">
        <f t="shared" si="11"/>
        <v>15: Offences against justice procedures, government security and government operations</v>
      </c>
      <c r="B93" s="142" t="str">
        <f t="shared" si="11"/>
        <v>152: Breach of community-based order</v>
      </c>
      <c r="C93" s="65" t="s">
        <v>233</v>
      </c>
      <c r="D93" s="34">
        <v>133</v>
      </c>
      <c r="E93" s="34">
        <v>283</v>
      </c>
      <c r="F93" s="34">
        <v>342</v>
      </c>
      <c r="G93" s="34">
        <v>351</v>
      </c>
      <c r="H93" s="34">
        <v>313</v>
      </c>
      <c r="I93" s="34">
        <v>266</v>
      </c>
      <c r="J93" s="34">
        <v>164</v>
      </c>
      <c r="K93" s="34">
        <v>142</v>
      </c>
      <c r="L93" s="34">
        <v>155</v>
      </c>
      <c r="M93" s="34">
        <v>108</v>
      </c>
    </row>
    <row r="94" spans="1:13" x14ac:dyDescent="0.2">
      <c r="A94" s="141" t="str">
        <f t="shared" si="11"/>
        <v>15: Offences against justice procedures, government security and government operations</v>
      </c>
      <c r="B94" s="141" t="s">
        <v>100</v>
      </c>
      <c r="C94" s="66" t="s">
        <v>228</v>
      </c>
      <c r="D94" s="16">
        <v>0</v>
      </c>
      <c r="E94" s="16">
        <v>0</v>
      </c>
      <c r="F94" s="16">
        <v>0</v>
      </c>
      <c r="G94" s="16">
        <v>0</v>
      </c>
      <c r="H94" s="16">
        <v>12</v>
      </c>
      <c r="I94" s="16">
        <v>1</v>
      </c>
      <c r="J94" s="16">
        <v>0</v>
      </c>
      <c r="K94" s="16">
        <v>0</v>
      </c>
      <c r="L94" s="16">
        <v>0</v>
      </c>
      <c r="M94" s="16">
        <v>0</v>
      </c>
    </row>
    <row r="95" spans="1:13" x14ac:dyDescent="0.2">
      <c r="A95" s="141" t="str">
        <f t="shared" si="11"/>
        <v>15: Offences against justice procedures, government security and government operations</v>
      </c>
      <c r="B95" s="141" t="str">
        <f t="shared" si="11"/>
        <v>153: Breach of violence and non-violence orders</v>
      </c>
      <c r="C95" s="66" t="s">
        <v>176</v>
      </c>
      <c r="D95" s="16">
        <v>64</v>
      </c>
      <c r="E95" s="16">
        <v>61</v>
      </c>
      <c r="F95" s="16">
        <v>82</v>
      </c>
      <c r="G95" s="16">
        <v>79</v>
      </c>
      <c r="H95" s="16">
        <v>62</v>
      </c>
      <c r="I95" s="16">
        <v>66</v>
      </c>
      <c r="J95" s="16">
        <v>91</v>
      </c>
      <c r="K95" s="16">
        <v>82</v>
      </c>
      <c r="L95" s="16">
        <v>87</v>
      </c>
      <c r="M95" s="16">
        <v>98</v>
      </c>
    </row>
    <row r="96" spans="1:13" x14ac:dyDescent="0.2">
      <c r="A96" s="141" t="str">
        <f t="shared" si="11"/>
        <v>15: Offences against justice procedures, government security and government operations</v>
      </c>
      <c r="B96" s="142" t="str">
        <f t="shared" si="11"/>
        <v>153: Breach of violence and non-violence orders</v>
      </c>
      <c r="C96" s="65" t="s">
        <v>177</v>
      </c>
      <c r="D96" s="34">
        <v>0</v>
      </c>
      <c r="E96" s="34">
        <v>0</v>
      </c>
      <c r="F96" s="34">
        <v>0</v>
      </c>
      <c r="G96" s="34">
        <v>0</v>
      </c>
      <c r="H96" s="34">
        <v>0</v>
      </c>
      <c r="I96" s="34">
        <v>0</v>
      </c>
      <c r="J96" s="34">
        <v>0</v>
      </c>
      <c r="K96" s="34">
        <v>0</v>
      </c>
      <c r="L96" s="34">
        <v>1</v>
      </c>
      <c r="M96" s="34">
        <v>0</v>
      </c>
    </row>
    <row r="97" spans="1:13" ht="24" x14ac:dyDescent="0.2">
      <c r="A97" s="141" t="str">
        <f t="shared" si="11"/>
        <v>15: Offences against justice procedures, government security and government operations</v>
      </c>
      <c r="B97" s="143" t="s">
        <v>101</v>
      </c>
      <c r="C97" s="66" t="s">
        <v>178</v>
      </c>
      <c r="D97" s="16">
        <v>1</v>
      </c>
      <c r="E97" s="16">
        <v>1</v>
      </c>
      <c r="F97" s="16">
        <v>0</v>
      </c>
      <c r="G97" s="16">
        <v>0</v>
      </c>
      <c r="H97" s="16">
        <v>3</v>
      </c>
      <c r="I97" s="16">
        <v>1</v>
      </c>
      <c r="J97" s="16">
        <v>0</v>
      </c>
      <c r="K97" s="16">
        <v>0</v>
      </c>
      <c r="L97" s="16">
        <v>0</v>
      </c>
      <c r="M97" s="16">
        <v>0</v>
      </c>
    </row>
    <row r="98" spans="1:13" x14ac:dyDescent="0.2">
      <c r="A98" s="141" t="str">
        <f t="shared" si="11"/>
        <v>15: Offences against justice procedures, government security and government operations</v>
      </c>
      <c r="B98" s="141" t="str">
        <f t="shared" si="11"/>
        <v>154: Offences against government operations</v>
      </c>
      <c r="C98" s="66" t="s">
        <v>179</v>
      </c>
      <c r="D98" s="16">
        <v>0</v>
      </c>
      <c r="E98" s="16">
        <v>0</v>
      </c>
      <c r="F98" s="16">
        <v>0</v>
      </c>
      <c r="G98" s="16">
        <v>0</v>
      </c>
      <c r="H98" s="16">
        <v>0</v>
      </c>
      <c r="I98" s="16">
        <v>0</v>
      </c>
      <c r="J98" s="16">
        <v>0</v>
      </c>
      <c r="K98" s="16">
        <v>0</v>
      </c>
      <c r="L98" s="16">
        <v>0</v>
      </c>
      <c r="M98" s="16">
        <v>0</v>
      </c>
    </row>
    <row r="99" spans="1:13" x14ac:dyDescent="0.2">
      <c r="A99" s="141" t="str">
        <f t="shared" si="11"/>
        <v>15: Offences against justice procedures, government security and government operations</v>
      </c>
      <c r="B99" s="142" t="str">
        <f t="shared" si="11"/>
        <v>154: Offences against government operations</v>
      </c>
      <c r="C99" s="65" t="s">
        <v>234</v>
      </c>
      <c r="D99" s="34">
        <v>0</v>
      </c>
      <c r="E99" s="34">
        <v>1</v>
      </c>
      <c r="F99" s="34">
        <v>2</v>
      </c>
      <c r="G99" s="34">
        <v>2</v>
      </c>
      <c r="H99" s="34">
        <v>1</v>
      </c>
      <c r="I99" s="34">
        <v>1</v>
      </c>
      <c r="J99" s="34">
        <v>0</v>
      </c>
      <c r="K99" s="34">
        <v>1</v>
      </c>
      <c r="L99" s="34">
        <v>2</v>
      </c>
      <c r="M99" s="34">
        <v>0</v>
      </c>
    </row>
    <row r="100" spans="1:13" x14ac:dyDescent="0.2">
      <c r="A100" s="141" t="str">
        <f t="shared" si="11"/>
        <v>15: Offences against justice procedures, government security and government operations</v>
      </c>
      <c r="B100" s="65" t="s">
        <v>102</v>
      </c>
      <c r="C100" s="65" t="s">
        <v>235</v>
      </c>
      <c r="D100" s="48">
        <v>0</v>
      </c>
      <c r="E100" s="48">
        <v>0</v>
      </c>
      <c r="F100" s="48">
        <v>0</v>
      </c>
      <c r="G100" s="48">
        <v>0</v>
      </c>
      <c r="H100" s="48">
        <v>0</v>
      </c>
      <c r="I100" s="48">
        <v>0</v>
      </c>
      <c r="J100" s="48">
        <v>0</v>
      </c>
      <c r="K100" s="48">
        <v>0</v>
      </c>
      <c r="L100" s="48">
        <v>0</v>
      </c>
      <c r="M100" s="48">
        <v>0</v>
      </c>
    </row>
    <row r="101" spans="1:13" x14ac:dyDescent="0.2">
      <c r="A101" s="141" t="str">
        <f t="shared" si="11"/>
        <v>15: Offences against justice procedures, government security and government operations</v>
      </c>
      <c r="B101" s="141" t="s">
        <v>103</v>
      </c>
      <c r="C101" s="66" t="s">
        <v>180</v>
      </c>
      <c r="D101" s="16">
        <v>11</v>
      </c>
      <c r="E101" s="16">
        <v>15</v>
      </c>
      <c r="F101" s="16">
        <v>17</v>
      </c>
      <c r="G101" s="16">
        <v>5</v>
      </c>
      <c r="H101" s="16">
        <v>11</v>
      </c>
      <c r="I101" s="16">
        <v>9</v>
      </c>
      <c r="J101" s="16">
        <v>4</v>
      </c>
      <c r="K101" s="16">
        <v>8</v>
      </c>
      <c r="L101" s="16">
        <v>7</v>
      </c>
      <c r="M101" s="16">
        <v>6</v>
      </c>
    </row>
    <row r="102" spans="1:13" x14ac:dyDescent="0.2">
      <c r="A102" s="141" t="str">
        <f t="shared" si="11"/>
        <v>15: Offences against justice procedures, government security and government operations</v>
      </c>
      <c r="B102" s="141" t="str">
        <f t="shared" si="11"/>
        <v>156: Offences against justice procedures</v>
      </c>
      <c r="C102" s="66" t="s">
        <v>181</v>
      </c>
      <c r="D102" s="16">
        <v>163</v>
      </c>
      <c r="E102" s="16">
        <v>214</v>
      </c>
      <c r="F102" s="16">
        <v>146</v>
      </c>
      <c r="G102" s="16">
        <v>126</v>
      </c>
      <c r="H102" s="16">
        <v>123</v>
      </c>
      <c r="I102" s="16">
        <v>87</v>
      </c>
      <c r="J102" s="16">
        <v>71</v>
      </c>
      <c r="K102" s="16">
        <v>61</v>
      </c>
      <c r="L102" s="16">
        <v>84</v>
      </c>
      <c r="M102" s="16">
        <v>85</v>
      </c>
    </row>
    <row r="103" spans="1:13" x14ac:dyDescent="0.2">
      <c r="A103" s="141" t="str">
        <f t="shared" si="11"/>
        <v>15: Offences against justice procedures, government security and government operations</v>
      </c>
      <c r="B103" s="141" t="str">
        <f t="shared" si="11"/>
        <v>156: Offences against justice procedures</v>
      </c>
      <c r="C103" s="66" t="s">
        <v>182</v>
      </c>
      <c r="D103" s="16">
        <v>2</v>
      </c>
      <c r="E103" s="16">
        <v>1</v>
      </c>
      <c r="F103" s="16">
        <v>1</v>
      </c>
      <c r="G103" s="16">
        <v>1</v>
      </c>
      <c r="H103" s="16">
        <v>0</v>
      </c>
      <c r="I103" s="16">
        <v>0</v>
      </c>
      <c r="J103" s="16">
        <v>0</v>
      </c>
      <c r="K103" s="16">
        <v>0</v>
      </c>
      <c r="L103" s="16">
        <v>1</v>
      </c>
      <c r="M103" s="16">
        <v>0</v>
      </c>
    </row>
    <row r="104" spans="1:13" x14ac:dyDescent="0.2">
      <c r="A104" s="142" t="str">
        <f t="shared" si="11"/>
        <v>15: Offences against justice procedures, government security and government operations</v>
      </c>
      <c r="B104" s="142" t="str">
        <f t="shared" si="11"/>
        <v>156: Offences against justice procedures</v>
      </c>
      <c r="C104" s="65" t="s">
        <v>236</v>
      </c>
      <c r="D104" s="34">
        <v>1</v>
      </c>
      <c r="E104" s="34">
        <v>5</v>
      </c>
      <c r="F104" s="34">
        <v>16</v>
      </c>
      <c r="G104" s="34">
        <v>8</v>
      </c>
      <c r="H104" s="34">
        <v>4</v>
      </c>
      <c r="I104" s="34">
        <v>0</v>
      </c>
      <c r="J104" s="34">
        <v>0</v>
      </c>
      <c r="K104" s="34">
        <v>1</v>
      </c>
      <c r="L104" s="34">
        <v>3</v>
      </c>
      <c r="M104" s="34">
        <v>5</v>
      </c>
    </row>
    <row r="105" spans="1:13" x14ac:dyDescent="0.2">
      <c r="A105" s="143" t="s">
        <v>32</v>
      </c>
      <c r="B105" s="141" t="s">
        <v>104</v>
      </c>
      <c r="C105" s="66" t="s">
        <v>183</v>
      </c>
      <c r="D105" s="16">
        <v>0</v>
      </c>
      <c r="E105" s="16">
        <v>0</v>
      </c>
      <c r="F105" s="16">
        <v>0</v>
      </c>
      <c r="G105" s="16">
        <v>1</v>
      </c>
      <c r="H105" s="16">
        <v>0</v>
      </c>
      <c r="I105" s="16">
        <v>0</v>
      </c>
      <c r="J105" s="16">
        <v>0</v>
      </c>
      <c r="K105" s="16">
        <v>0</v>
      </c>
      <c r="L105" s="16">
        <v>0</v>
      </c>
      <c r="M105" s="16">
        <v>0</v>
      </c>
    </row>
    <row r="106" spans="1:13" x14ac:dyDescent="0.2">
      <c r="A106" s="141" t="str">
        <f t="shared" ref="A106:B115" si="12">A105</f>
        <v>16: Miscellaneous offences</v>
      </c>
      <c r="B106" s="142" t="str">
        <f>B105</f>
        <v>161: Defamation, libel and privacy offences</v>
      </c>
      <c r="C106" s="65" t="s">
        <v>184</v>
      </c>
      <c r="D106" s="34">
        <v>0</v>
      </c>
      <c r="E106" s="34">
        <v>0</v>
      </c>
      <c r="F106" s="34">
        <v>0</v>
      </c>
      <c r="G106" s="34">
        <v>0</v>
      </c>
      <c r="H106" s="34">
        <v>0</v>
      </c>
      <c r="I106" s="34">
        <v>0</v>
      </c>
      <c r="J106" s="34">
        <v>0</v>
      </c>
      <c r="K106" s="34">
        <v>0</v>
      </c>
      <c r="L106" s="34">
        <v>0</v>
      </c>
      <c r="M106" s="34">
        <v>0</v>
      </c>
    </row>
    <row r="107" spans="1:13" x14ac:dyDescent="0.2">
      <c r="A107" s="141" t="str">
        <f t="shared" si="12"/>
        <v>16: Miscellaneous offences</v>
      </c>
      <c r="B107" s="143" t="s">
        <v>105</v>
      </c>
      <c r="C107" s="45" t="s">
        <v>229</v>
      </c>
      <c r="D107" s="16">
        <v>0</v>
      </c>
      <c r="E107" s="16">
        <v>0</v>
      </c>
      <c r="F107" s="16">
        <v>0</v>
      </c>
      <c r="G107" s="16">
        <v>0</v>
      </c>
      <c r="H107" s="16">
        <v>0</v>
      </c>
      <c r="I107" s="16">
        <v>0</v>
      </c>
      <c r="J107" s="16">
        <v>0</v>
      </c>
      <c r="K107" s="16">
        <v>0</v>
      </c>
      <c r="L107" s="16">
        <v>0</v>
      </c>
      <c r="M107" s="16">
        <v>1</v>
      </c>
    </row>
    <row r="108" spans="1:13" x14ac:dyDescent="0.2">
      <c r="A108" s="141" t="str">
        <f t="shared" si="12"/>
        <v>16: Miscellaneous offences</v>
      </c>
      <c r="B108" s="141" t="str">
        <f t="shared" si="12"/>
        <v>162: Public health and safety offences</v>
      </c>
      <c r="C108" s="66" t="s">
        <v>185</v>
      </c>
      <c r="D108" s="16">
        <v>2</v>
      </c>
      <c r="E108" s="16">
        <v>2</v>
      </c>
      <c r="F108" s="16">
        <v>0</v>
      </c>
      <c r="G108" s="16">
        <v>0</v>
      </c>
      <c r="H108" s="16">
        <v>0</v>
      </c>
      <c r="I108" s="16">
        <v>2</v>
      </c>
      <c r="J108" s="16">
        <v>1</v>
      </c>
      <c r="K108" s="16">
        <v>0</v>
      </c>
      <c r="L108" s="16">
        <v>0</v>
      </c>
      <c r="M108" s="16">
        <v>0</v>
      </c>
    </row>
    <row r="109" spans="1:13" x14ac:dyDescent="0.2">
      <c r="A109" s="141" t="str">
        <f t="shared" si="12"/>
        <v>16: Miscellaneous offences</v>
      </c>
      <c r="B109" s="141" t="str">
        <f t="shared" si="12"/>
        <v>162: Public health and safety offences</v>
      </c>
      <c r="C109" s="66" t="s">
        <v>186</v>
      </c>
      <c r="D109" s="16">
        <v>0</v>
      </c>
      <c r="E109" s="16">
        <v>0</v>
      </c>
      <c r="F109" s="16">
        <v>0</v>
      </c>
      <c r="G109" s="16">
        <v>0</v>
      </c>
      <c r="H109" s="16">
        <v>0</v>
      </c>
      <c r="I109" s="16">
        <v>0</v>
      </c>
      <c r="J109" s="16">
        <v>0</v>
      </c>
      <c r="K109" s="16">
        <v>0</v>
      </c>
      <c r="L109" s="16">
        <v>0</v>
      </c>
      <c r="M109" s="16">
        <v>0</v>
      </c>
    </row>
    <row r="110" spans="1:13" x14ac:dyDescent="0.2">
      <c r="A110" s="141" t="str">
        <f t="shared" si="12"/>
        <v>16: Miscellaneous offences</v>
      </c>
      <c r="B110" s="141" t="str">
        <f t="shared" si="12"/>
        <v>162: Public health and safety offences</v>
      </c>
      <c r="C110" s="66" t="s">
        <v>187</v>
      </c>
      <c r="D110" s="16">
        <v>1</v>
      </c>
      <c r="E110" s="16">
        <v>0</v>
      </c>
      <c r="F110" s="16">
        <v>3</v>
      </c>
      <c r="G110" s="16">
        <v>3</v>
      </c>
      <c r="H110" s="16">
        <v>1</v>
      </c>
      <c r="I110" s="16">
        <v>4</v>
      </c>
      <c r="J110" s="16">
        <v>1</v>
      </c>
      <c r="K110" s="16">
        <v>1</v>
      </c>
      <c r="L110" s="16">
        <v>4</v>
      </c>
      <c r="M110" s="16">
        <v>1</v>
      </c>
    </row>
    <row r="111" spans="1:13" x14ac:dyDescent="0.2">
      <c r="A111" s="141" t="str">
        <f t="shared" si="12"/>
        <v>16: Miscellaneous offences</v>
      </c>
      <c r="B111" s="142" t="str">
        <f t="shared" si="12"/>
        <v>162: Public health and safety offences</v>
      </c>
      <c r="C111" s="65" t="s">
        <v>237</v>
      </c>
      <c r="D111" s="34">
        <v>0</v>
      </c>
      <c r="E111" s="34">
        <v>0</v>
      </c>
      <c r="F111" s="34">
        <v>0</v>
      </c>
      <c r="G111" s="34">
        <v>2</v>
      </c>
      <c r="H111" s="34">
        <v>0</v>
      </c>
      <c r="I111" s="34">
        <v>0</v>
      </c>
      <c r="J111" s="34">
        <v>1</v>
      </c>
      <c r="K111" s="34">
        <v>0</v>
      </c>
      <c r="L111" s="34">
        <v>0</v>
      </c>
      <c r="M111" s="34">
        <v>0</v>
      </c>
    </row>
    <row r="112" spans="1:13" x14ac:dyDescent="0.2">
      <c r="A112" s="141" t="str">
        <f t="shared" si="12"/>
        <v>16: Miscellaneous offences</v>
      </c>
      <c r="B112" s="65" t="s">
        <v>106</v>
      </c>
      <c r="C112" s="65" t="s">
        <v>188</v>
      </c>
      <c r="D112" s="48">
        <v>1</v>
      </c>
      <c r="E112" s="48">
        <v>3</v>
      </c>
      <c r="F112" s="48">
        <v>0</v>
      </c>
      <c r="G112" s="48">
        <v>1</v>
      </c>
      <c r="H112" s="48">
        <v>7</v>
      </c>
      <c r="I112" s="48">
        <v>0</v>
      </c>
      <c r="J112" s="48">
        <v>3</v>
      </c>
      <c r="K112" s="48">
        <v>0</v>
      </c>
      <c r="L112" s="48">
        <v>2</v>
      </c>
      <c r="M112" s="48">
        <v>3</v>
      </c>
    </row>
    <row r="113" spans="1:13" x14ac:dyDescent="0.2">
      <c r="A113" s="141" t="str">
        <f t="shared" si="12"/>
        <v>16: Miscellaneous offences</v>
      </c>
      <c r="B113" s="143" t="s">
        <v>107</v>
      </c>
      <c r="C113" s="66" t="s">
        <v>189</v>
      </c>
      <c r="D113" s="16">
        <v>3</v>
      </c>
      <c r="E113" s="16">
        <v>3</v>
      </c>
      <c r="F113" s="16">
        <v>3</v>
      </c>
      <c r="G113" s="16">
        <v>3</v>
      </c>
      <c r="H113" s="16">
        <v>0</v>
      </c>
      <c r="I113" s="16">
        <v>5</v>
      </c>
      <c r="J113" s="16">
        <v>5</v>
      </c>
      <c r="K113" s="16">
        <v>2</v>
      </c>
      <c r="L113" s="16">
        <v>5</v>
      </c>
      <c r="M113" s="16">
        <v>2</v>
      </c>
    </row>
    <row r="114" spans="1:13" x14ac:dyDescent="0.2">
      <c r="A114" s="141" t="str">
        <f t="shared" si="12"/>
        <v>16: Miscellaneous offences</v>
      </c>
      <c r="B114" s="141" t="str">
        <f t="shared" si="12"/>
        <v>169: Other miscellaneous offences</v>
      </c>
      <c r="C114" s="66" t="s">
        <v>190</v>
      </c>
      <c r="D114" s="16">
        <v>0</v>
      </c>
      <c r="E114" s="16">
        <v>9</v>
      </c>
      <c r="F114" s="16">
        <v>0</v>
      </c>
      <c r="G114" s="16">
        <v>0</v>
      </c>
      <c r="H114" s="16">
        <v>0</v>
      </c>
      <c r="I114" s="16">
        <v>0</v>
      </c>
      <c r="J114" s="16">
        <v>0</v>
      </c>
      <c r="K114" s="16">
        <v>0</v>
      </c>
      <c r="L114" s="16">
        <v>0</v>
      </c>
      <c r="M114" s="16">
        <v>0</v>
      </c>
    </row>
    <row r="115" spans="1:13" x14ac:dyDescent="0.2">
      <c r="A115" s="142" t="str">
        <f t="shared" si="12"/>
        <v>16: Miscellaneous offences</v>
      </c>
      <c r="B115" s="142" t="str">
        <f t="shared" si="12"/>
        <v>169: Other miscellaneous offences</v>
      </c>
      <c r="C115" s="70" t="s">
        <v>238</v>
      </c>
      <c r="D115" s="34">
        <v>26</v>
      </c>
      <c r="E115" s="34">
        <v>17</v>
      </c>
      <c r="F115" s="34">
        <v>7</v>
      </c>
      <c r="G115" s="34">
        <v>5</v>
      </c>
      <c r="H115" s="34">
        <v>3</v>
      </c>
      <c r="I115" s="34">
        <v>5</v>
      </c>
      <c r="J115" s="34">
        <v>5</v>
      </c>
      <c r="K115" s="34">
        <v>2</v>
      </c>
      <c r="L115" s="34">
        <v>4</v>
      </c>
      <c r="M115" s="34">
        <v>1</v>
      </c>
    </row>
  </sheetData>
  <sheetProtection formatCells="0" formatColumns="0" formatRows="0" insertColumns="0" insertRows="0" insertHyperlinks="0" deleteColumns="0" deleteRows="0" sort="0" autoFilter="0" pivotTables="0"/>
  <autoFilter ref="A8:C8" xr:uid="{00000000-0009-0000-0000-000003000000}"/>
  <mergeCells count="55">
    <mergeCell ref="A6:M6"/>
    <mergeCell ref="A1:M1"/>
    <mergeCell ref="A2:M2"/>
    <mergeCell ref="A4:M4"/>
    <mergeCell ref="A5:M5"/>
    <mergeCell ref="A3:M3"/>
    <mergeCell ref="A29:A31"/>
    <mergeCell ref="B29:B30"/>
    <mergeCell ref="D7:M7"/>
    <mergeCell ref="A9:A12"/>
    <mergeCell ref="B11:B12"/>
    <mergeCell ref="A13:A15"/>
    <mergeCell ref="B13:B14"/>
    <mergeCell ref="A16:A20"/>
    <mergeCell ref="B16:B17"/>
    <mergeCell ref="B18:B20"/>
    <mergeCell ref="A21:A24"/>
    <mergeCell ref="B21:B22"/>
    <mergeCell ref="B23:B24"/>
    <mergeCell ref="A25:A28"/>
    <mergeCell ref="B27:B28"/>
    <mergeCell ref="A33:A41"/>
    <mergeCell ref="B33:B35"/>
    <mergeCell ref="B36:B39"/>
    <mergeCell ref="A42:A49"/>
    <mergeCell ref="B43:B45"/>
    <mergeCell ref="B46:B47"/>
    <mergeCell ref="B48:B49"/>
    <mergeCell ref="A50:A57"/>
    <mergeCell ref="B51:B52"/>
    <mergeCell ref="B53:B54"/>
    <mergeCell ref="B55:B56"/>
    <mergeCell ref="A58:A61"/>
    <mergeCell ref="B58:B61"/>
    <mergeCell ref="B62:B64"/>
    <mergeCell ref="B65:B66"/>
    <mergeCell ref="A67:A78"/>
    <mergeCell ref="B67:B70"/>
    <mergeCell ref="B71:B76"/>
    <mergeCell ref="B77:B78"/>
    <mergeCell ref="A62:A66"/>
    <mergeCell ref="A105:A115"/>
    <mergeCell ref="B105:B106"/>
    <mergeCell ref="B107:B111"/>
    <mergeCell ref="B113:B115"/>
    <mergeCell ref="A79:A87"/>
    <mergeCell ref="B79:B81"/>
    <mergeCell ref="B82:B83"/>
    <mergeCell ref="B84:B86"/>
    <mergeCell ref="A88:A104"/>
    <mergeCell ref="B89:B90"/>
    <mergeCell ref="B91:B93"/>
    <mergeCell ref="B94:B96"/>
    <mergeCell ref="B97:B99"/>
    <mergeCell ref="B101:B104"/>
  </mergeCells>
  <hyperlinks>
    <hyperlink ref="A5:E5" location="'Definitions and data notes'!A1" display="For more information on how to interpret these figures, please read the Definitions and data notes." xr:uid="{C69EB555-FE7F-4CBD-B5CA-FA929C0146DC}"/>
    <hyperlink ref="A6:E6" location="Contents!A1" display="Back to Contents page" xr:uid="{E813FC71-D2D8-4C32-8697-3F2E9A167695}"/>
  </hyperlinks>
  <pageMargins left="0.70866141732283472" right="0.70866141732283472" top="0.74803149606299213" bottom="0.74803149606299213" header="0.31496062992125984" footer="0.31496062992125984"/>
  <pageSetup paperSize="8"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01CEF-EA95-4C30-BF65-12136139C8C8}">
  <dimension ref="A1:M116"/>
  <sheetViews>
    <sheetView workbookViewId="0">
      <pane ySplit="9" topLeftCell="A10" activePane="bottomLeft" state="frozen"/>
      <selection pane="bottomLeft" sqref="A1:M1"/>
    </sheetView>
  </sheetViews>
  <sheetFormatPr defaultRowHeight="14.25" x14ac:dyDescent="0.2"/>
  <cols>
    <col min="1" max="1" width="21.625" style="46" customWidth="1"/>
    <col min="2" max="2" width="35.625" style="22" customWidth="1"/>
    <col min="3" max="3" width="42.625" style="22" customWidth="1"/>
    <col min="4" max="13" width="7.625" style="22" customWidth="1"/>
    <col min="14" max="16384" width="9" style="22"/>
  </cols>
  <sheetData>
    <row r="1" spans="1:13" s="64" customFormat="1" ht="15" x14ac:dyDescent="0.2">
      <c r="A1" s="124" t="s">
        <v>315</v>
      </c>
      <c r="B1" s="124"/>
      <c r="C1" s="124"/>
      <c r="D1" s="124"/>
      <c r="E1" s="124"/>
      <c r="F1" s="124"/>
      <c r="G1" s="124"/>
      <c r="H1" s="124"/>
      <c r="I1" s="124"/>
      <c r="J1" s="124"/>
      <c r="K1" s="124"/>
      <c r="L1" s="124"/>
      <c r="M1" s="124"/>
    </row>
    <row r="2" spans="1:13" s="12" customFormat="1" x14ac:dyDescent="0.2">
      <c r="A2" s="147" t="s">
        <v>316</v>
      </c>
      <c r="B2" s="147"/>
      <c r="C2" s="147"/>
      <c r="D2" s="147"/>
      <c r="E2" s="147"/>
      <c r="F2" s="147"/>
      <c r="G2" s="147"/>
      <c r="H2" s="147"/>
      <c r="I2" s="147"/>
      <c r="J2" s="147"/>
      <c r="K2" s="147"/>
      <c r="L2" s="147"/>
      <c r="M2" s="147"/>
    </row>
    <row r="3" spans="1:13" s="12" customFormat="1" x14ac:dyDescent="0.2">
      <c r="A3" s="147" t="s">
        <v>384</v>
      </c>
      <c r="B3" s="147"/>
      <c r="C3" s="147"/>
      <c r="D3" s="147"/>
      <c r="E3" s="147"/>
      <c r="F3" s="147"/>
      <c r="G3" s="147"/>
      <c r="H3" s="147"/>
      <c r="I3" s="147"/>
      <c r="J3" s="147"/>
      <c r="K3" s="147"/>
      <c r="L3" s="147"/>
      <c r="M3" s="147"/>
    </row>
    <row r="4" spans="1:13" s="12" customFormat="1" x14ac:dyDescent="0.2">
      <c r="A4" s="147" t="s">
        <v>313</v>
      </c>
      <c r="B4" s="147"/>
      <c r="C4" s="147"/>
      <c r="D4" s="147"/>
      <c r="E4" s="147"/>
      <c r="F4" s="147"/>
      <c r="G4" s="147"/>
      <c r="H4" s="147"/>
      <c r="I4" s="147"/>
      <c r="J4" s="147"/>
      <c r="K4" s="147"/>
      <c r="L4" s="147"/>
      <c r="M4" s="147"/>
    </row>
    <row r="5" spans="1:13" s="12" customFormat="1" x14ac:dyDescent="0.2">
      <c r="A5" s="123" t="s">
        <v>317</v>
      </c>
      <c r="B5" s="123"/>
      <c r="C5" s="123"/>
      <c r="D5" s="123"/>
      <c r="E5" s="123"/>
      <c r="F5" s="123"/>
      <c r="G5" s="123"/>
      <c r="H5" s="123"/>
      <c r="I5" s="123"/>
      <c r="J5" s="123"/>
      <c r="K5" s="123"/>
      <c r="L5" s="123"/>
      <c r="M5" s="123"/>
    </row>
    <row r="6" spans="1:13" ht="14.25" customHeight="1" x14ac:dyDescent="0.2">
      <c r="A6" s="126" t="s">
        <v>385</v>
      </c>
      <c r="B6" s="126"/>
      <c r="C6" s="126"/>
      <c r="D6" s="126"/>
      <c r="E6" s="126"/>
      <c r="F6" s="126"/>
      <c r="G6" s="126"/>
      <c r="H6" s="126"/>
      <c r="I6" s="126"/>
      <c r="J6" s="126"/>
      <c r="K6" s="126"/>
      <c r="L6" s="126"/>
      <c r="M6" s="126"/>
    </row>
    <row r="7" spans="1:13" ht="14.25" customHeight="1" x14ac:dyDescent="0.2">
      <c r="A7" s="126" t="s">
        <v>287</v>
      </c>
      <c r="B7" s="126"/>
      <c r="C7" s="126"/>
      <c r="D7" s="126"/>
      <c r="E7" s="126"/>
      <c r="F7" s="126"/>
      <c r="G7" s="126"/>
      <c r="H7" s="126"/>
      <c r="I7" s="126"/>
      <c r="J7" s="126"/>
      <c r="K7" s="126"/>
      <c r="L7" s="126"/>
      <c r="M7" s="126"/>
    </row>
    <row r="8" spans="1:13" s="12" customFormat="1" ht="24" x14ac:dyDescent="0.2">
      <c r="A8" s="67" t="s">
        <v>193</v>
      </c>
      <c r="B8" s="67" t="s">
        <v>194</v>
      </c>
      <c r="C8" s="49" t="s">
        <v>195</v>
      </c>
      <c r="D8" s="148"/>
      <c r="E8" s="148"/>
      <c r="F8" s="148"/>
      <c r="G8" s="148"/>
      <c r="H8" s="148"/>
      <c r="I8" s="148"/>
      <c r="J8" s="148"/>
      <c r="K8" s="148"/>
      <c r="L8" s="148"/>
      <c r="M8" s="148"/>
    </row>
    <row r="9" spans="1:13" x14ac:dyDescent="0.2">
      <c r="A9" s="14" t="s">
        <v>33</v>
      </c>
      <c r="B9" s="14" t="s">
        <v>191</v>
      </c>
      <c r="C9" s="14" t="s">
        <v>192</v>
      </c>
      <c r="D9" s="15">
        <v>2008</v>
      </c>
      <c r="E9" s="15">
        <v>2009</v>
      </c>
      <c r="F9" s="15">
        <v>2010</v>
      </c>
      <c r="G9" s="15">
        <v>2011</v>
      </c>
      <c r="H9" s="15">
        <v>2012</v>
      </c>
      <c r="I9" s="15">
        <v>2013</v>
      </c>
      <c r="J9" s="15">
        <v>2014</v>
      </c>
      <c r="K9" s="15">
        <v>2015</v>
      </c>
      <c r="L9" s="15">
        <v>2016</v>
      </c>
      <c r="M9" s="15">
        <v>2017</v>
      </c>
    </row>
    <row r="10" spans="1:13" x14ac:dyDescent="0.2">
      <c r="A10" s="141" t="s">
        <v>17</v>
      </c>
      <c r="B10" s="65" t="s">
        <v>60</v>
      </c>
      <c r="C10" s="65" t="s">
        <v>108</v>
      </c>
      <c r="D10" s="47">
        <v>7</v>
      </c>
      <c r="E10" s="47">
        <v>2</v>
      </c>
      <c r="F10" s="47">
        <v>5</v>
      </c>
      <c r="G10" s="47">
        <v>2</v>
      </c>
      <c r="H10" s="47">
        <v>3</v>
      </c>
      <c r="I10" s="47">
        <v>6</v>
      </c>
      <c r="J10" s="47">
        <v>3</v>
      </c>
      <c r="K10" s="47">
        <v>3</v>
      </c>
      <c r="L10" s="47">
        <v>2</v>
      </c>
      <c r="M10" s="47">
        <v>4</v>
      </c>
    </row>
    <row r="11" spans="1:13" x14ac:dyDescent="0.2">
      <c r="A11" s="141" t="str">
        <f t="shared" ref="A11:B13" si="0">A10</f>
        <v>01: Homicide and related offences</v>
      </c>
      <c r="B11" s="44" t="s">
        <v>61</v>
      </c>
      <c r="C11" s="44" t="s">
        <v>109</v>
      </c>
      <c r="D11" s="48">
        <v>2</v>
      </c>
      <c r="E11" s="48">
        <v>3</v>
      </c>
      <c r="F11" s="48">
        <v>2</v>
      </c>
      <c r="G11" s="48">
        <v>0</v>
      </c>
      <c r="H11" s="48">
        <v>0</v>
      </c>
      <c r="I11" s="48">
        <v>2</v>
      </c>
      <c r="J11" s="48">
        <v>2</v>
      </c>
      <c r="K11" s="48">
        <v>0</v>
      </c>
      <c r="L11" s="48">
        <v>2</v>
      </c>
      <c r="M11" s="48">
        <v>0</v>
      </c>
    </row>
    <row r="12" spans="1:13" x14ac:dyDescent="0.2">
      <c r="A12" s="141" t="str">
        <f t="shared" si="0"/>
        <v>01: Homicide and related offences</v>
      </c>
      <c r="B12" s="141" t="s">
        <v>62</v>
      </c>
      <c r="C12" s="66" t="s">
        <v>110</v>
      </c>
      <c r="D12" s="16">
        <v>11</v>
      </c>
      <c r="E12" s="16">
        <v>6</v>
      </c>
      <c r="F12" s="16">
        <v>3</v>
      </c>
      <c r="G12" s="16">
        <v>7</v>
      </c>
      <c r="H12" s="16">
        <v>2</v>
      </c>
      <c r="I12" s="16">
        <v>6</v>
      </c>
      <c r="J12" s="16">
        <v>4</v>
      </c>
      <c r="K12" s="16">
        <v>3</v>
      </c>
      <c r="L12" s="16">
        <v>2</v>
      </c>
      <c r="M12" s="16">
        <v>0</v>
      </c>
    </row>
    <row r="13" spans="1:13" x14ac:dyDescent="0.2">
      <c r="A13" s="142" t="str">
        <f t="shared" si="0"/>
        <v>01: Homicide and related offences</v>
      </c>
      <c r="B13" s="142" t="str">
        <f t="shared" si="0"/>
        <v>013: Manslaughter and driving causing death</v>
      </c>
      <c r="C13" s="70" t="s">
        <v>111</v>
      </c>
      <c r="D13" s="34">
        <v>0</v>
      </c>
      <c r="E13" s="34">
        <v>0</v>
      </c>
      <c r="F13" s="34">
        <v>2</v>
      </c>
      <c r="G13" s="34">
        <v>5</v>
      </c>
      <c r="H13" s="34">
        <v>0</v>
      </c>
      <c r="I13" s="34">
        <v>2</v>
      </c>
      <c r="J13" s="34">
        <v>1</v>
      </c>
      <c r="K13" s="34">
        <v>2</v>
      </c>
      <c r="L13" s="34">
        <v>2</v>
      </c>
      <c r="M13" s="34">
        <v>2</v>
      </c>
    </row>
    <row r="14" spans="1:13" x14ac:dyDescent="0.2">
      <c r="A14" s="143" t="s">
        <v>18</v>
      </c>
      <c r="B14" s="143" t="s">
        <v>63</v>
      </c>
      <c r="C14" s="45" t="s">
        <v>225</v>
      </c>
      <c r="D14" s="16">
        <v>1752</v>
      </c>
      <c r="E14" s="16">
        <v>1938</v>
      </c>
      <c r="F14" s="16">
        <v>1892</v>
      </c>
      <c r="G14" s="16">
        <v>1719</v>
      </c>
      <c r="H14" s="16">
        <v>1509</v>
      </c>
      <c r="I14" s="16">
        <v>1304</v>
      </c>
      <c r="J14" s="16">
        <v>1273</v>
      </c>
      <c r="K14" s="16">
        <v>1575</v>
      </c>
      <c r="L14" s="16">
        <v>1715</v>
      </c>
      <c r="M14" s="16">
        <v>1649</v>
      </c>
    </row>
    <row r="15" spans="1:13" x14ac:dyDescent="0.2">
      <c r="A15" s="141" t="str">
        <f>A14</f>
        <v>02: Acts intended to cause injury</v>
      </c>
      <c r="B15" s="142" t="str">
        <f>B14</f>
        <v>021: Assault</v>
      </c>
      <c r="C15" s="65" t="s">
        <v>112</v>
      </c>
      <c r="D15" s="34">
        <v>1206</v>
      </c>
      <c r="E15" s="34">
        <v>1338</v>
      </c>
      <c r="F15" s="34">
        <v>1213</v>
      </c>
      <c r="G15" s="34">
        <v>1165</v>
      </c>
      <c r="H15" s="34">
        <v>939</v>
      </c>
      <c r="I15" s="34">
        <v>777</v>
      </c>
      <c r="J15" s="34">
        <v>707</v>
      </c>
      <c r="K15" s="34">
        <v>877</v>
      </c>
      <c r="L15" s="34">
        <v>904</v>
      </c>
      <c r="M15" s="34">
        <v>870</v>
      </c>
    </row>
    <row r="16" spans="1:13" x14ac:dyDescent="0.2">
      <c r="A16" s="142" t="str">
        <f>A15</f>
        <v>02: Acts intended to cause injury</v>
      </c>
      <c r="B16" s="65" t="s">
        <v>64</v>
      </c>
      <c r="C16" s="65" t="s">
        <v>230</v>
      </c>
      <c r="D16" s="48">
        <v>6</v>
      </c>
      <c r="E16" s="48">
        <v>2</v>
      </c>
      <c r="F16" s="48">
        <v>2</v>
      </c>
      <c r="G16" s="48">
        <v>2</v>
      </c>
      <c r="H16" s="48">
        <v>0</v>
      </c>
      <c r="I16" s="48">
        <v>3</v>
      </c>
      <c r="J16" s="48">
        <v>1</v>
      </c>
      <c r="K16" s="48">
        <v>4</v>
      </c>
      <c r="L16" s="48">
        <v>2</v>
      </c>
      <c r="M16" s="48">
        <v>4</v>
      </c>
    </row>
    <row r="17" spans="1:13" x14ac:dyDescent="0.2">
      <c r="A17" s="143" t="s">
        <v>19</v>
      </c>
      <c r="B17" s="143" t="s">
        <v>65</v>
      </c>
      <c r="C17" s="45" t="s">
        <v>113</v>
      </c>
      <c r="D17" s="16">
        <v>106</v>
      </c>
      <c r="E17" s="16">
        <v>100</v>
      </c>
      <c r="F17" s="16">
        <v>74</v>
      </c>
      <c r="G17" s="16">
        <v>96</v>
      </c>
      <c r="H17" s="16">
        <v>81</v>
      </c>
      <c r="I17" s="16">
        <v>67</v>
      </c>
      <c r="J17" s="16">
        <v>87</v>
      </c>
      <c r="K17" s="16">
        <v>61</v>
      </c>
      <c r="L17" s="16">
        <v>37</v>
      </c>
      <c r="M17" s="16">
        <v>32</v>
      </c>
    </row>
    <row r="18" spans="1:13" x14ac:dyDescent="0.2">
      <c r="A18" s="141" t="str">
        <f t="shared" ref="A18:B21" si="1">A17</f>
        <v>03: Sexual assault and related offences</v>
      </c>
      <c r="B18" s="142" t="str">
        <f>B17</f>
        <v>031: Sexual assault</v>
      </c>
      <c r="C18" s="65" t="s">
        <v>114</v>
      </c>
      <c r="D18" s="34">
        <v>27</v>
      </c>
      <c r="E18" s="34">
        <v>28</v>
      </c>
      <c r="F18" s="34">
        <v>20</v>
      </c>
      <c r="G18" s="34">
        <v>22</v>
      </c>
      <c r="H18" s="34">
        <v>22</v>
      </c>
      <c r="I18" s="34">
        <v>24</v>
      </c>
      <c r="J18" s="34">
        <v>25</v>
      </c>
      <c r="K18" s="34">
        <v>31</v>
      </c>
      <c r="L18" s="34">
        <v>26</v>
      </c>
      <c r="M18" s="34">
        <v>27</v>
      </c>
    </row>
    <row r="19" spans="1:13" x14ac:dyDescent="0.2">
      <c r="A19" s="141" t="str">
        <f t="shared" si="1"/>
        <v>03: Sexual assault and related offences</v>
      </c>
      <c r="B19" s="141" t="s">
        <v>66</v>
      </c>
      <c r="C19" s="66" t="s">
        <v>115</v>
      </c>
      <c r="D19" s="16">
        <v>0</v>
      </c>
      <c r="E19" s="16">
        <v>0</v>
      </c>
      <c r="F19" s="16">
        <v>1</v>
      </c>
      <c r="G19" s="16">
        <v>7</v>
      </c>
      <c r="H19" s="16">
        <v>2</v>
      </c>
      <c r="I19" s="16">
        <v>1</v>
      </c>
      <c r="J19" s="16">
        <v>4</v>
      </c>
      <c r="K19" s="16">
        <v>1</v>
      </c>
      <c r="L19" s="16">
        <v>2</v>
      </c>
      <c r="M19" s="16">
        <v>1</v>
      </c>
    </row>
    <row r="20" spans="1:13" x14ac:dyDescent="0.2">
      <c r="A20" s="141" t="str">
        <f t="shared" si="1"/>
        <v>03: Sexual assault and related offences</v>
      </c>
      <c r="B20" s="141" t="str">
        <f t="shared" si="1"/>
        <v>032: Non-assaultive sexual offences</v>
      </c>
      <c r="C20" s="66" t="s">
        <v>116</v>
      </c>
      <c r="D20" s="16">
        <v>0</v>
      </c>
      <c r="E20" s="16">
        <v>0</v>
      </c>
      <c r="F20" s="16">
        <v>0</v>
      </c>
      <c r="G20" s="16">
        <v>0</v>
      </c>
      <c r="H20" s="16">
        <v>0</v>
      </c>
      <c r="I20" s="16">
        <v>1</v>
      </c>
      <c r="J20" s="16">
        <v>2</v>
      </c>
      <c r="K20" s="16">
        <v>36</v>
      </c>
      <c r="L20" s="16">
        <v>4</v>
      </c>
      <c r="M20" s="16">
        <v>2</v>
      </c>
    </row>
    <row r="21" spans="1:13" x14ac:dyDescent="0.2">
      <c r="A21" s="142" t="str">
        <f t="shared" si="1"/>
        <v>03: Sexual assault and related offences</v>
      </c>
      <c r="B21" s="142" t="str">
        <f t="shared" si="1"/>
        <v>032: Non-assaultive sexual offences</v>
      </c>
      <c r="C21" s="65" t="s">
        <v>231</v>
      </c>
      <c r="D21" s="34">
        <v>9</v>
      </c>
      <c r="E21" s="34">
        <v>5</v>
      </c>
      <c r="F21" s="34">
        <v>4</v>
      </c>
      <c r="G21" s="34">
        <v>3</v>
      </c>
      <c r="H21" s="34">
        <v>2</v>
      </c>
      <c r="I21" s="34">
        <v>7</v>
      </c>
      <c r="J21" s="34">
        <v>8</v>
      </c>
      <c r="K21" s="34">
        <v>6</v>
      </c>
      <c r="L21" s="34">
        <v>2</v>
      </c>
      <c r="M21" s="34">
        <v>3</v>
      </c>
    </row>
    <row r="22" spans="1:13" x14ac:dyDescent="0.2">
      <c r="A22" s="143" t="s">
        <v>20</v>
      </c>
      <c r="B22" s="143" t="s">
        <v>67</v>
      </c>
      <c r="C22" s="45" t="s">
        <v>117</v>
      </c>
      <c r="D22" s="16">
        <v>50</v>
      </c>
      <c r="E22" s="16">
        <v>35</v>
      </c>
      <c r="F22" s="16">
        <v>53</v>
      </c>
      <c r="G22" s="16">
        <v>46</v>
      </c>
      <c r="H22" s="16">
        <v>29</v>
      </c>
      <c r="I22" s="16">
        <v>35</v>
      </c>
      <c r="J22" s="16">
        <v>25</v>
      </c>
      <c r="K22" s="16">
        <v>33</v>
      </c>
      <c r="L22" s="16">
        <v>50</v>
      </c>
      <c r="M22" s="16">
        <v>52</v>
      </c>
    </row>
    <row r="23" spans="1:13" x14ac:dyDescent="0.2">
      <c r="A23" s="141" t="str">
        <f t="shared" ref="A23:B25" si="2">A22</f>
        <v>04: Dangerous or negligent acts endangering persons</v>
      </c>
      <c r="B23" s="142" t="str">
        <f>B22</f>
        <v>041: Dangerous or negligent operation of a vehicle</v>
      </c>
      <c r="C23" s="65" t="s">
        <v>118</v>
      </c>
      <c r="D23" s="34">
        <v>1175</v>
      </c>
      <c r="E23" s="34">
        <v>1142</v>
      </c>
      <c r="F23" s="34">
        <v>914</v>
      </c>
      <c r="G23" s="34">
        <v>887</v>
      </c>
      <c r="H23" s="34">
        <v>757</v>
      </c>
      <c r="I23" s="34">
        <v>593</v>
      </c>
      <c r="J23" s="34">
        <v>530</v>
      </c>
      <c r="K23" s="34">
        <v>724</v>
      </c>
      <c r="L23" s="34">
        <v>943</v>
      </c>
      <c r="M23" s="34">
        <v>897</v>
      </c>
    </row>
    <row r="24" spans="1:13" x14ac:dyDescent="0.2">
      <c r="A24" s="141" t="str">
        <f t="shared" si="2"/>
        <v>04: Dangerous or negligent acts endangering persons</v>
      </c>
      <c r="B24" s="141" t="s">
        <v>68</v>
      </c>
      <c r="C24" s="66" t="s">
        <v>119</v>
      </c>
      <c r="D24" s="16">
        <v>9</v>
      </c>
      <c r="E24" s="16">
        <v>18</v>
      </c>
      <c r="F24" s="16">
        <v>12</v>
      </c>
      <c r="G24" s="16">
        <v>13</v>
      </c>
      <c r="H24" s="16">
        <v>9</v>
      </c>
      <c r="I24" s="16">
        <v>7</v>
      </c>
      <c r="J24" s="16">
        <v>14</v>
      </c>
      <c r="K24" s="16">
        <v>6</v>
      </c>
      <c r="L24" s="16">
        <v>7</v>
      </c>
      <c r="M24" s="16">
        <v>13</v>
      </c>
    </row>
    <row r="25" spans="1:13" x14ac:dyDescent="0.2">
      <c r="A25" s="142" t="str">
        <f t="shared" si="2"/>
        <v>04: Dangerous or negligent acts endangering persons</v>
      </c>
      <c r="B25" s="142" t="str">
        <f t="shared" si="2"/>
        <v>049: Other dangerous or negligent acts endangering persons</v>
      </c>
      <c r="C25" s="65" t="s">
        <v>120</v>
      </c>
      <c r="D25" s="34">
        <v>14</v>
      </c>
      <c r="E25" s="34">
        <v>10</v>
      </c>
      <c r="F25" s="34">
        <v>19</v>
      </c>
      <c r="G25" s="34">
        <v>10</v>
      </c>
      <c r="H25" s="34">
        <v>10</v>
      </c>
      <c r="I25" s="34">
        <v>6</v>
      </c>
      <c r="J25" s="34">
        <v>6</v>
      </c>
      <c r="K25" s="34">
        <v>6</v>
      </c>
      <c r="L25" s="34">
        <v>10</v>
      </c>
      <c r="M25" s="34">
        <v>15</v>
      </c>
    </row>
    <row r="26" spans="1:13" x14ac:dyDescent="0.2">
      <c r="A26" s="143" t="s">
        <v>21</v>
      </c>
      <c r="B26" s="44" t="s">
        <v>69</v>
      </c>
      <c r="C26" s="44" t="s">
        <v>121</v>
      </c>
      <c r="D26" s="48">
        <v>25</v>
      </c>
      <c r="E26" s="48">
        <v>36</v>
      </c>
      <c r="F26" s="48">
        <v>16</v>
      </c>
      <c r="G26" s="48">
        <v>25</v>
      </c>
      <c r="H26" s="48">
        <v>20</v>
      </c>
      <c r="I26" s="48">
        <v>17</v>
      </c>
      <c r="J26" s="48">
        <v>9</v>
      </c>
      <c r="K26" s="48">
        <v>20</v>
      </c>
      <c r="L26" s="48">
        <v>28</v>
      </c>
      <c r="M26" s="48">
        <v>23</v>
      </c>
    </row>
    <row r="27" spans="1:13" x14ac:dyDescent="0.2">
      <c r="A27" s="141" t="str">
        <f t="shared" ref="A27:B29" si="3">A26</f>
        <v>05: Abduction, harassment and other offences against the person</v>
      </c>
      <c r="B27" s="44" t="s">
        <v>70</v>
      </c>
      <c r="C27" s="44" t="s">
        <v>122</v>
      </c>
      <c r="D27" s="48">
        <v>0</v>
      </c>
      <c r="E27" s="48">
        <v>0</v>
      </c>
      <c r="F27" s="48">
        <v>0</v>
      </c>
      <c r="G27" s="48">
        <v>3</v>
      </c>
      <c r="H27" s="48">
        <v>0</v>
      </c>
      <c r="I27" s="48">
        <v>0</v>
      </c>
      <c r="J27" s="48">
        <v>0</v>
      </c>
      <c r="K27" s="48">
        <v>0</v>
      </c>
      <c r="L27" s="48">
        <v>0</v>
      </c>
      <c r="M27" s="48">
        <v>0</v>
      </c>
    </row>
    <row r="28" spans="1:13" x14ac:dyDescent="0.2">
      <c r="A28" s="141" t="str">
        <f t="shared" si="3"/>
        <v>05: Abduction, harassment and other offences against the person</v>
      </c>
      <c r="B28" s="141" t="s">
        <v>71</v>
      </c>
      <c r="C28" s="66" t="s">
        <v>123</v>
      </c>
      <c r="D28" s="16">
        <v>32</v>
      </c>
      <c r="E28" s="16">
        <v>19</v>
      </c>
      <c r="F28" s="16">
        <v>22</v>
      </c>
      <c r="G28" s="16">
        <v>19</v>
      </c>
      <c r="H28" s="16">
        <v>16</v>
      </c>
      <c r="I28" s="16">
        <v>14</v>
      </c>
      <c r="J28" s="16">
        <v>33</v>
      </c>
      <c r="K28" s="16">
        <v>29</v>
      </c>
      <c r="L28" s="16">
        <v>24</v>
      </c>
      <c r="M28" s="16">
        <v>31</v>
      </c>
    </row>
    <row r="29" spans="1:13" x14ac:dyDescent="0.2">
      <c r="A29" s="142" t="str">
        <f t="shared" si="3"/>
        <v>05: Abduction, harassment and other offences against the person</v>
      </c>
      <c r="B29" s="142" t="str">
        <f t="shared" si="3"/>
        <v>053: Harassment and threatening behaviour</v>
      </c>
      <c r="C29" s="65" t="s">
        <v>124</v>
      </c>
      <c r="D29" s="34">
        <v>589</v>
      </c>
      <c r="E29" s="34">
        <v>668</v>
      </c>
      <c r="F29" s="34">
        <v>650</v>
      </c>
      <c r="G29" s="34">
        <v>610</v>
      </c>
      <c r="H29" s="34">
        <v>460</v>
      </c>
      <c r="I29" s="34">
        <v>462</v>
      </c>
      <c r="J29" s="34">
        <v>498</v>
      </c>
      <c r="K29" s="34">
        <v>609</v>
      </c>
      <c r="L29" s="34">
        <v>694</v>
      </c>
      <c r="M29" s="34">
        <v>666</v>
      </c>
    </row>
    <row r="30" spans="1:13" x14ac:dyDescent="0.2">
      <c r="A30" s="143" t="s">
        <v>22</v>
      </c>
      <c r="B30" s="143" t="s">
        <v>72</v>
      </c>
      <c r="C30" s="45" t="s">
        <v>125</v>
      </c>
      <c r="D30" s="16">
        <v>208</v>
      </c>
      <c r="E30" s="16">
        <v>246</v>
      </c>
      <c r="F30" s="16">
        <v>197</v>
      </c>
      <c r="G30" s="16">
        <v>207</v>
      </c>
      <c r="H30" s="16">
        <v>149</v>
      </c>
      <c r="I30" s="16">
        <v>141</v>
      </c>
      <c r="J30" s="16">
        <v>124</v>
      </c>
      <c r="K30" s="16">
        <v>158</v>
      </c>
      <c r="L30" s="16">
        <v>194</v>
      </c>
      <c r="M30" s="16">
        <v>189</v>
      </c>
    </row>
    <row r="31" spans="1:13" x14ac:dyDescent="0.2">
      <c r="A31" s="141" t="str">
        <f>A30</f>
        <v>06: Robbery, extortion and related offences</v>
      </c>
      <c r="B31" s="142" t="str">
        <f>B30</f>
        <v>061: Robbery</v>
      </c>
      <c r="C31" s="65" t="s">
        <v>126</v>
      </c>
      <c r="D31" s="34">
        <v>18</v>
      </c>
      <c r="E31" s="34">
        <v>17</v>
      </c>
      <c r="F31" s="34">
        <v>22</v>
      </c>
      <c r="G31" s="34">
        <v>18</v>
      </c>
      <c r="H31" s="34">
        <v>17</v>
      </c>
      <c r="I31" s="34">
        <v>12</v>
      </c>
      <c r="J31" s="34">
        <v>17</v>
      </c>
      <c r="K31" s="34">
        <v>20</v>
      </c>
      <c r="L31" s="34">
        <v>12</v>
      </c>
      <c r="M31" s="34">
        <v>18</v>
      </c>
    </row>
    <row r="32" spans="1:13" x14ac:dyDescent="0.2">
      <c r="A32" s="142" t="str">
        <f>A31</f>
        <v>06: Robbery, extortion and related offences</v>
      </c>
      <c r="B32" s="65" t="s">
        <v>73</v>
      </c>
      <c r="C32" s="65" t="s">
        <v>127</v>
      </c>
      <c r="D32" s="48">
        <v>28</v>
      </c>
      <c r="E32" s="48">
        <v>36</v>
      </c>
      <c r="F32" s="48">
        <v>13</v>
      </c>
      <c r="G32" s="48">
        <v>16</v>
      </c>
      <c r="H32" s="48">
        <v>5</v>
      </c>
      <c r="I32" s="48">
        <v>13</v>
      </c>
      <c r="J32" s="48">
        <v>13</v>
      </c>
      <c r="K32" s="48">
        <v>13</v>
      </c>
      <c r="L32" s="48">
        <v>19</v>
      </c>
      <c r="M32" s="48">
        <v>13</v>
      </c>
    </row>
    <row r="33" spans="1:13" ht="24" x14ac:dyDescent="0.2">
      <c r="A33" s="44" t="s">
        <v>23</v>
      </c>
      <c r="B33" s="44" t="s">
        <v>74</v>
      </c>
      <c r="C33" s="44" t="s">
        <v>128</v>
      </c>
      <c r="D33" s="48">
        <v>1780</v>
      </c>
      <c r="E33" s="48">
        <v>1699</v>
      </c>
      <c r="F33" s="48">
        <v>1612</v>
      </c>
      <c r="G33" s="48">
        <v>1627</v>
      </c>
      <c r="H33" s="48">
        <v>1253</v>
      </c>
      <c r="I33" s="48">
        <v>1135</v>
      </c>
      <c r="J33" s="48">
        <v>1073</v>
      </c>
      <c r="K33" s="48">
        <v>1211</v>
      </c>
      <c r="L33" s="48">
        <v>1215</v>
      </c>
      <c r="M33" s="48">
        <v>1044</v>
      </c>
    </row>
    <row r="34" spans="1:13" x14ac:dyDescent="0.2">
      <c r="A34" s="143" t="s">
        <v>24</v>
      </c>
      <c r="B34" s="143" t="s">
        <v>75</v>
      </c>
      <c r="C34" s="45" t="s">
        <v>129</v>
      </c>
      <c r="D34" s="16">
        <v>106</v>
      </c>
      <c r="E34" s="16">
        <v>72</v>
      </c>
      <c r="F34" s="16">
        <v>58</v>
      </c>
      <c r="G34" s="16">
        <v>89</v>
      </c>
      <c r="H34" s="16">
        <v>52</v>
      </c>
      <c r="I34" s="16">
        <v>33</v>
      </c>
      <c r="J34" s="16">
        <v>39</v>
      </c>
      <c r="K34" s="16">
        <v>45</v>
      </c>
      <c r="L34" s="16">
        <v>42</v>
      </c>
      <c r="M34" s="16">
        <v>29</v>
      </c>
    </row>
    <row r="35" spans="1:13" x14ac:dyDescent="0.2">
      <c r="A35" s="141" t="str">
        <f t="shared" ref="A35:B42" si="4">A34</f>
        <v>08: Theft and related offences</v>
      </c>
      <c r="B35" s="141" t="str">
        <f t="shared" si="4"/>
        <v>081: Motor vehicle theft and related offences</v>
      </c>
      <c r="C35" s="66" t="s">
        <v>130</v>
      </c>
      <c r="D35" s="16">
        <v>729</v>
      </c>
      <c r="E35" s="16">
        <v>802</v>
      </c>
      <c r="F35" s="16">
        <v>752</v>
      </c>
      <c r="G35" s="16">
        <v>851</v>
      </c>
      <c r="H35" s="16">
        <v>683</v>
      </c>
      <c r="I35" s="16">
        <v>627</v>
      </c>
      <c r="J35" s="16">
        <v>554</v>
      </c>
      <c r="K35" s="16">
        <v>760</v>
      </c>
      <c r="L35" s="16">
        <v>902</v>
      </c>
      <c r="M35" s="16">
        <v>778</v>
      </c>
    </row>
    <row r="36" spans="1:13" x14ac:dyDescent="0.2">
      <c r="A36" s="141" t="str">
        <f t="shared" si="4"/>
        <v>08: Theft and related offences</v>
      </c>
      <c r="B36" s="142" t="str">
        <f t="shared" si="4"/>
        <v>081: Motor vehicle theft and related offences</v>
      </c>
      <c r="C36" s="65" t="s">
        <v>131</v>
      </c>
      <c r="D36" s="34">
        <v>523</v>
      </c>
      <c r="E36" s="34">
        <v>469</v>
      </c>
      <c r="F36" s="34">
        <v>375</v>
      </c>
      <c r="G36" s="34">
        <v>425</v>
      </c>
      <c r="H36" s="34">
        <v>313</v>
      </c>
      <c r="I36" s="34">
        <v>253</v>
      </c>
      <c r="J36" s="34">
        <v>227</v>
      </c>
      <c r="K36" s="34">
        <v>301</v>
      </c>
      <c r="L36" s="34">
        <v>288</v>
      </c>
      <c r="M36" s="34">
        <v>264</v>
      </c>
    </row>
    <row r="37" spans="1:13" x14ac:dyDescent="0.2">
      <c r="A37" s="141" t="str">
        <f t="shared" si="4"/>
        <v>08: Theft and related offences</v>
      </c>
      <c r="B37" s="143" t="s">
        <v>76</v>
      </c>
      <c r="C37" s="45" t="s">
        <v>132</v>
      </c>
      <c r="D37" s="16">
        <v>67</v>
      </c>
      <c r="E37" s="16">
        <v>75</v>
      </c>
      <c r="F37" s="16">
        <v>66</v>
      </c>
      <c r="G37" s="16">
        <v>61</v>
      </c>
      <c r="H37" s="16">
        <v>61</v>
      </c>
      <c r="I37" s="16">
        <v>85</v>
      </c>
      <c r="J37" s="16">
        <v>53</v>
      </c>
      <c r="K37" s="16">
        <v>53</v>
      </c>
      <c r="L37" s="16">
        <v>68</v>
      </c>
      <c r="M37" s="16">
        <v>76</v>
      </c>
    </row>
    <row r="38" spans="1:13" x14ac:dyDescent="0.2">
      <c r="A38" s="141" t="str">
        <f t="shared" si="4"/>
        <v>08: Theft and related offences</v>
      </c>
      <c r="B38" s="141" t="str">
        <f t="shared" si="4"/>
        <v>082: Theft (except motor vehicles)</v>
      </c>
      <c r="C38" s="66" t="s">
        <v>133</v>
      </c>
      <c r="D38" s="16">
        <v>0</v>
      </c>
      <c r="E38" s="16">
        <v>9</v>
      </c>
      <c r="F38" s="16">
        <v>0</v>
      </c>
      <c r="G38" s="16">
        <v>0</v>
      </c>
      <c r="H38" s="16">
        <v>0</v>
      </c>
      <c r="I38" s="16">
        <v>0</v>
      </c>
      <c r="J38" s="16">
        <v>0</v>
      </c>
      <c r="K38" s="16">
        <v>0</v>
      </c>
      <c r="L38" s="16">
        <v>0</v>
      </c>
      <c r="M38" s="16">
        <v>0</v>
      </c>
    </row>
    <row r="39" spans="1:13" x14ac:dyDescent="0.2">
      <c r="A39" s="141" t="str">
        <f t="shared" si="4"/>
        <v>08: Theft and related offences</v>
      </c>
      <c r="B39" s="141" t="str">
        <f t="shared" si="4"/>
        <v>082: Theft (except motor vehicles)</v>
      </c>
      <c r="C39" s="66" t="s">
        <v>134</v>
      </c>
      <c r="D39" s="16">
        <v>1984</v>
      </c>
      <c r="E39" s="16">
        <v>2116</v>
      </c>
      <c r="F39" s="16">
        <v>1959</v>
      </c>
      <c r="G39" s="16">
        <v>1789</v>
      </c>
      <c r="H39" s="16">
        <v>1813</v>
      </c>
      <c r="I39" s="16">
        <v>1696</v>
      </c>
      <c r="J39" s="16">
        <v>1686</v>
      </c>
      <c r="K39" s="16">
        <v>2209</v>
      </c>
      <c r="L39" s="16">
        <v>2241</v>
      </c>
      <c r="M39" s="16">
        <v>2482</v>
      </c>
    </row>
    <row r="40" spans="1:13" x14ac:dyDescent="0.2">
      <c r="A40" s="141" t="str">
        <f t="shared" si="4"/>
        <v>08: Theft and related offences</v>
      </c>
      <c r="B40" s="142" t="str">
        <f t="shared" si="4"/>
        <v>082: Theft (except motor vehicles)</v>
      </c>
      <c r="C40" s="65" t="s">
        <v>232</v>
      </c>
      <c r="D40" s="34">
        <v>1150</v>
      </c>
      <c r="E40" s="34">
        <v>1066</v>
      </c>
      <c r="F40" s="34">
        <v>870</v>
      </c>
      <c r="G40" s="34">
        <v>838</v>
      </c>
      <c r="H40" s="34">
        <v>790</v>
      </c>
      <c r="I40" s="34">
        <v>688</v>
      </c>
      <c r="J40" s="34">
        <v>848</v>
      </c>
      <c r="K40" s="34">
        <v>1016</v>
      </c>
      <c r="L40" s="34">
        <v>1174</v>
      </c>
      <c r="M40" s="34">
        <v>1083</v>
      </c>
    </row>
    <row r="41" spans="1:13" x14ac:dyDescent="0.2">
      <c r="A41" s="141" t="str">
        <f t="shared" si="4"/>
        <v>08: Theft and related offences</v>
      </c>
      <c r="B41" s="66" t="s">
        <v>77</v>
      </c>
      <c r="C41" s="66" t="s">
        <v>135</v>
      </c>
      <c r="D41" s="16">
        <v>810</v>
      </c>
      <c r="E41" s="16">
        <v>848</v>
      </c>
      <c r="F41" s="16">
        <v>767</v>
      </c>
      <c r="G41" s="16">
        <v>860</v>
      </c>
      <c r="H41" s="16">
        <v>736</v>
      </c>
      <c r="I41" s="16">
        <v>586</v>
      </c>
      <c r="J41" s="16">
        <v>570</v>
      </c>
      <c r="K41" s="16">
        <v>714</v>
      </c>
      <c r="L41" s="16">
        <v>691</v>
      </c>
      <c r="M41" s="16">
        <v>598</v>
      </c>
    </row>
    <row r="42" spans="1:13" x14ac:dyDescent="0.2">
      <c r="A42" s="142" t="str">
        <f t="shared" si="4"/>
        <v>08: Theft and related offences</v>
      </c>
      <c r="B42" s="65" t="s">
        <v>78</v>
      </c>
      <c r="C42" s="65" t="s">
        <v>136</v>
      </c>
      <c r="D42" s="34">
        <v>19</v>
      </c>
      <c r="E42" s="34">
        <v>14</v>
      </c>
      <c r="F42" s="34">
        <v>22</v>
      </c>
      <c r="G42" s="34">
        <v>9</v>
      </c>
      <c r="H42" s="34">
        <v>19</v>
      </c>
      <c r="I42" s="34">
        <v>16</v>
      </c>
      <c r="J42" s="34">
        <v>12</v>
      </c>
      <c r="K42" s="34">
        <v>20</v>
      </c>
      <c r="L42" s="34">
        <v>28</v>
      </c>
      <c r="M42" s="34">
        <v>35</v>
      </c>
    </row>
    <row r="43" spans="1:13" x14ac:dyDescent="0.2">
      <c r="A43" s="143" t="s">
        <v>25</v>
      </c>
      <c r="B43" s="44" t="s">
        <v>79</v>
      </c>
      <c r="C43" s="44" t="s">
        <v>137</v>
      </c>
      <c r="D43" s="48">
        <v>1572</v>
      </c>
      <c r="E43" s="48">
        <v>1586</v>
      </c>
      <c r="F43" s="48">
        <v>934</v>
      </c>
      <c r="G43" s="48">
        <v>943</v>
      </c>
      <c r="H43" s="48">
        <v>933</v>
      </c>
      <c r="I43" s="48">
        <v>905</v>
      </c>
      <c r="J43" s="48">
        <v>907</v>
      </c>
      <c r="K43" s="48">
        <v>1402</v>
      </c>
      <c r="L43" s="48">
        <v>1379</v>
      </c>
      <c r="M43" s="48">
        <v>1534</v>
      </c>
    </row>
    <row r="44" spans="1:13" x14ac:dyDescent="0.2">
      <c r="A44" s="141" t="str">
        <f t="shared" ref="A44:B50" si="5">A43</f>
        <v>09: Fraud, deception and related offences</v>
      </c>
      <c r="B44" s="143" t="s">
        <v>80</v>
      </c>
      <c r="C44" s="45" t="s">
        <v>138</v>
      </c>
      <c r="D44" s="16">
        <v>1</v>
      </c>
      <c r="E44" s="16">
        <v>1</v>
      </c>
      <c r="F44" s="16">
        <v>5</v>
      </c>
      <c r="G44" s="16">
        <v>0</v>
      </c>
      <c r="H44" s="16">
        <v>0</v>
      </c>
      <c r="I44" s="16">
        <v>1</v>
      </c>
      <c r="J44" s="16">
        <v>2</v>
      </c>
      <c r="K44" s="16">
        <v>0</v>
      </c>
      <c r="L44" s="16">
        <v>1</v>
      </c>
      <c r="M44" s="16">
        <v>2</v>
      </c>
    </row>
    <row r="45" spans="1:13" x14ac:dyDescent="0.2">
      <c r="A45" s="141" t="str">
        <f t="shared" si="5"/>
        <v>09: Fraud, deception and related offences</v>
      </c>
      <c r="B45" s="141" t="str">
        <f t="shared" si="5"/>
        <v>092: Forgery and counterfeiting</v>
      </c>
      <c r="C45" s="66" t="s">
        <v>139</v>
      </c>
      <c r="D45" s="16">
        <v>51</v>
      </c>
      <c r="E45" s="16">
        <v>33</v>
      </c>
      <c r="F45" s="16">
        <v>42</v>
      </c>
      <c r="G45" s="16">
        <v>17</v>
      </c>
      <c r="H45" s="16">
        <v>44</v>
      </c>
      <c r="I45" s="16">
        <v>26</v>
      </c>
      <c r="J45" s="16">
        <v>35</v>
      </c>
      <c r="K45" s="16">
        <v>34</v>
      </c>
      <c r="L45" s="16">
        <v>35</v>
      </c>
      <c r="M45" s="16">
        <v>27</v>
      </c>
    </row>
    <row r="46" spans="1:13" x14ac:dyDescent="0.2">
      <c r="A46" s="141" t="str">
        <f t="shared" si="5"/>
        <v>09: Fraud, deception and related offences</v>
      </c>
      <c r="B46" s="142" t="str">
        <f t="shared" si="5"/>
        <v>092: Forgery and counterfeiting</v>
      </c>
      <c r="C46" s="65" t="s">
        <v>140</v>
      </c>
      <c r="D46" s="34">
        <v>0</v>
      </c>
      <c r="E46" s="34">
        <v>0</v>
      </c>
      <c r="F46" s="34">
        <v>0</v>
      </c>
      <c r="G46" s="34">
        <v>0</v>
      </c>
      <c r="H46" s="34">
        <v>0</v>
      </c>
      <c r="I46" s="34">
        <v>0</v>
      </c>
      <c r="J46" s="34">
        <v>1</v>
      </c>
      <c r="K46" s="34">
        <v>0</v>
      </c>
      <c r="L46" s="34">
        <v>3</v>
      </c>
      <c r="M46" s="34">
        <v>1</v>
      </c>
    </row>
    <row r="47" spans="1:13" x14ac:dyDescent="0.2">
      <c r="A47" s="141" t="str">
        <f t="shared" si="5"/>
        <v>09: Fraud, deception and related offences</v>
      </c>
      <c r="B47" s="143" t="s">
        <v>81</v>
      </c>
      <c r="C47" s="45" t="s">
        <v>141</v>
      </c>
      <c r="D47" s="16">
        <v>0</v>
      </c>
      <c r="E47" s="16">
        <v>0</v>
      </c>
      <c r="F47" s="16">
        <v>1</v>
      </c>
      <c r="G47" s="16">
        <v>0</v>
      </c>
      <c r="H47" s="16">
        <v>0</v>
      </c>
      <c r="I47" s="16">
        <v>1</v>
      </c>
      <c r="J47" s="16">
        <v>0</v>
      </c>
      <c r="K47" s="16">
        <v>0</v>
      </c>
      <c r="L47" s="16">
        <v>0</v>
      </c>
      <c r="M47" s="16">
        <v>0</v>
      </c>
    </row>
    <row r="48" spans="1:13" x14ac:dyDescent="0.2">
      <c r="A48" s="141" t="str">
        <f t="shared" si="5"/>
        <v>09: Fraud, deception and related offences</v>
      </c>
      <c r="B48" s="142" t="str">
        <f t="shared" si="5"/>
        <v>093: Deceptive business/government practices</v>
      </c>
      <c r="C48" s="66" t="s">
        <v>142</v>
      </c>
      <c r="D48" s="16">
        <v>5</v>
      </c>
      <c r="E48" s="16">
        <v>1</v>
      </c>
      <c r="F48" s="16">
        <v>0</v>
      </c>
      <c r="G48" s="16">
        <v>1</v>
      </c>
      <c r="H48" s="16">
        <v>2</v>
      </c>
      <c r="I48" s="16">
        <v>3</v>
      </c>
      <c r="J48" s="16">
        <v>1</v>
      </c>
      <c r="K48" s="16">
        <v>8</v>
      </c>
      <c r="L48" s="16">
        <v>3</v>
      </c>
      <c r="M48" s="16">
        <v>2</v>
      </c>
    </row>
    <row r="49" spans="1:13" x14ac:dyDescent="0.2">
      <c r="A49" s="141" t="str">
        <f t="shared" si="5"/>
        <v>09: Fraud, deception and related offences</v>
      </c>
      <c r="B49" s="143" t="s">
        <v>82</v>
      </c>
      <c r="C49" s="66" t="s">
        <v>143</v>
      </c>
      <c r="D49" s="16">
        <v>9</v>
      </c>
      <c r="E49" s="16">
        <v>6</v>
      </c>
      <c r="F49" s="16">
        <v>11</v>
      </c>
      <c r="G49" s="16">
        <v>32</v>
      </c>
      <c r="H49" s="16">
        <v>29</v>
      </c>
      <c r="I49" s="16">
        <v>4</v>
      </c>
      <c r="J49" s="16">
        <v>3</v>
      </c>
      <c r="K49" s="16">
        <v>6</v>
      </c>
      <c r="L49" s="16">
        <v>10</v>
      </c>
      <c r="M49" s="16">
        <v>5</v>
      </c>
    </row>
    <row r="50" spans="1:13" x14ac:dyDescent="0.2">
      <c r="A50" s="142" t="str">
        <f t="shared" si="5"/>
        <v>09: Fraud, deception and related offences</v>
      </c>
      <c r="B50" s="142" t="str">
        <f t="shared" si="5"/>
        <v>099: Other fraud and deception offences</v>
      </c>
      <c r="C50" s="65" t="s">
        <v>215</v>
      </c>
      <c r="D50" s="34">
        <v>10</v>
      </c>
      <c r="E50" s="34">
        <v>2</v>
      </c>
      <c r="F50" s="34">
        <v>2</v>
      </c>
      <c r="G50" s="34">
        <v>5</v>
      </c>
      <c r="H50" s="34">
        <v>0</v>
      </c>
      <c r="I50" s="34">
        <v>0</v>
      </c>
      <c r="J50" s="34">
        <v>0</v>
      </c>
      <c r="K50" s="34">
        <v>1</v>
      </c>
      <c r="L50" s="34">
        <v>1</v>
      </c>
      <c r="M50" s="34">
        <v>0</v>
      </c>
    </row>
    <row r="51" spans="1:13" x14ac:dyDescent="0.2">
      <c r="A51" s="143" t="s">
        <v>26</v>
      </c>
      <c r="B51" s="44" t="s">
        <v>83</v>
      </c>
      <c r="C51" s="44" t="s">
        <v>216</v>
      </c>
      <c r="D51" s="48">
        <v>9</v>
      </c>
      <c r="E51" s="48">
        <v>40</v>
      </c>
      <c r="F51" s="48">
        <v>56</v>
      </c>
      <c r="G51" s="48">
        <v>5</v>
      </c>
      <c r="H51" s="48">
        <v>16</v>
      </c>
      <c r="I51" s="48">
        <v>3</v>
      </c>
      <c r="J51" s="48">
        <v>2</v>
      </c>
      <c r="K51" s="48">
        <v>1</v>
      </c>
      <c r="L51" s="48">
        <v>20</v>
      </c>
      <c r="M51" s="48">
        <v>4</v>
      </c>
    </row>
    <row r="52" spans="1:13" x14ac:dyDescent="0.2">
      <c r="A52" s="141" t="str">
        <f t="shared" ref="A52:A58" si="6">A51</f>
        <v>10: Illicit drug offences</v>
      </c>
      <c r="B52" s="143" t="s">
        <v>84</v>
      </c>
      <c r="C52" s="45" t="s">
        <v>217</v>
      </c>
      <c r="D52" s="16">
        <v>625</v>
      </c>
      <c r="E52" s="16">
        <v>531</v>
      </c>
      <c r="F52" s="16">
        <v>496</v>
      </c>
      <c r="G52" s="16">
        <v>504</v>
      </c>
      <c r="H52" s="16">
        <v>628</v>
      </c>
      <c r="I52" s="16">
        <v>418</v>
      </c>
      <c r="J52" s="16">
        <v>426</v>
      </c>
      <c r="K52" s="16">
        <v>538</v>
      </c>
      <c r="L52" s="16">
        <v>465</v>
      </c>
      <c r="M52" s="16">
        <v>460</v>
      </c>
    </row>
    <row r="53" spans="1:13" x14ac:dyDescent="0.2">
      <c r="A53" s="141" t="str">
        <f t="shared" si="6"/>
        <v>10: Illicit drug offences</v>
      </c>
      <c r="B53" s="142" t="str">
        <f>B52</f>
        <v>102: Deal or traffic in illicit drugs</v>
      </c>
      <c r="C53" s="65" t="s">
        <v>144</v>
      </c>
      <c r="D53" s="34">
        <v>0</v>
      </c>
      <c r="E53" s="34">
        <v>0</v>
      </c>
      <c r="F53" s="34">
        <v>0</v>
      </c>
      <c r="G53" s="34">
        <v>0</v>
      </c>
      <c r="H53" s="34">
        <v>0</v>
      </c>
      <c r="I53" s="34">
        <v>1</v>
      </c>
      <c r="J53" s="34">
        <v>10</v>
      </c>
      <c r="K53" s="34">
        <v>21</v>
      </c>
      <c r="L53" s="34">
        <v>20</v>
      </c>
      <c r="M53" s="34">
        <v>27</v>
      </c>
    </row>
    <row r="54" spans="1:13" x14ac:dyDescent="0.2">
      <c r="A54" s="141" t="str">
        <f t="shared" si="6"/>
        <v>10: Illicit drug offences</v>
      </c>
      <c r="B54" s="143" t="s">
        <v>85</v>
      </c>
      <c r="C54" s="45" t="s">
        <v>145</v>
      </c>
      <c r="D54" s="16">
        <v>118</v>
      </c>
      <c r="E54" s="16">
        <v>126</v>
      </c>
      <c r="F54" s="16">
        <v>117</v>
      </c>
      <c r="G54" s="16">
        <v>75</v>
      </c>
      <c r="H54" s="16">
        <v>83</v>
      </c>
      <c r="I54" s="16">
        <v>62</v>
      </c>
      <c r="J54" s="16">
        <v>50</v>
      </c>
      <c r="K54" s="16">
        <v>47</v>
      </c>
      <c r="L54" s="16">
        <v>33</v>
      </c>
      <c r="M54" s="16">
        <v>11</v>
      </c>
    </row>
    <row r="55" spans="1:13" x14ac:dyDescent="0.2">
      <c r="A55" s="141" t="str">
        <f t="shared" si="6"/>
        <v>10: Illicit drug offences</v>
      </c>
      <c r="B55" s="142" t="str">
        <f>B54</f>
        <v>103: Manufacture or cultivate illicit drugs</v>
      </c>
      <c r="C55" s="65" t="s">
        <v>146</v>
      </c>
      <c r="D55" s="34">
        <v>150</v>
      </c>
      <c r="E55" s="34">
        <v>170</v>
      </c>
      <c r="F55" s="34">
        <v>178</v>
      </c>
      <c r="G55" s="34">
        <v>113</v>
      </c>
      <c r="H55" s="34">
        <v>123</v>
      </c>
      <c r="I55" s="34">
        <v>86</v>
      </c>
      <c r="J55" s="34">
        <v>50</v>
      </c>
      <c r="K55" s="34">
        <v>68</v>
      </c>
      <c r="L55" s="34">
        <v>77</v>
      </c>
      <c r="M55" s="34">
        <v>85</v>
      </c>
    </row>
    <row r="56" spans="1:13" x14ac:dyDescent="0.2">
      <c r="A56" s="141" t="str">
        <f t="shared" si="6"/>
        <v>10: Illicit drug offences</v>
      </c>
      <c r="B56" s="143" t="s">
        <v>86</v>
      </c>
      <c r="C56" s="45" t="s">
        <v>147</v>
      </c>
      <c r="D56" s="16">
        <v>1105</v>
      </c>
      <c r="E56" s="16">
        <v>1287</v>
      </c>
      <c r="F56" s="16">
        <v>1176</v>
      </c>
      <c r="G56" s="16">
        <v>931</v>
      </c>
      <c r="H56" s="16">
        <v>821</v>
      </c>
      <c r="I56" s="16">
        <v>603</v>
      </c>
      <c r="J56" s="16">
        <v>659</v>
      </c>
      <c r="K56" s="16">
        <v>722</v>
      </c>
      <c r="L56" s="16">
        <v>838</v>
      </c>
      <c r="M56" s="16">
        <v>858</v>
      </c>
    </row>
    <row r="57" spans="1:13" x14ac:dyDescent="0.2">
      <c r="A57" s="141" t="str">
        <f t="shared" si="6"/>
        <v>10: Illicit drug offences</v>
      </c>
      <c r="B57" s="142" t="str">
        <f>B56</f>
        <v>104: Possess and/or use illicit drugs</v>
      </c>
      <c r="C57" s="65" t="s">
        <v>148</v>
      </c>
      <c r="D57" s="34">
        <v>25</v>
      </c>
      <c r="E57" s="34">
        <v>15</v>
      </c>
      <c r="F57" s="34">
        <v>14</v>
      </c>
      <c r="G57" s="34">
        <v>21</v>
      </c>
      <c r="H57" s="34">
        <v>7</v>
      </c>
      <c r="I57" s="34">
        <v>7</v>
      </c>
      <c r="J57" s="34">
        <v>0</v>
      </c>
      <c r="K57" s="34">
        <v>7</v>
      </c>
      <c r="L57" s="34">
        <v>7</v>
      </c>
      <c r="M57" s="34">
        <v>2</v>
      </c>
    </row>
    <row r="58" spans="1:13" x14ac:dyDescent="0.2">
      <c r="A58" s="142" t="str">
        <f t="shared" si="6"/>
        <v>10: Illicit drug offences</v>
      </c>
      <c r="B58" s="44" t="s">
        <v>87</v>
      </c>
      <c r="C58" s="44" t="s">
        <v>218</v>
      </c>
      <c r="D58" s="48">
        <v>736</v>
      </c>
      <c r="E58" s="48">
        <v>832</v>
      </c>
      <c r="F58" s="48">
        <v>792</v>
      </c>
      <c r="G58" s="48">
        <v>684</v>
      </c>
      <c r="H58" s="48">
        <v>542</v>
      </c>
      <c r="I58" s="48">
        <v>398</v>
      </c>
      <c r="J58" s="48">
        <v>453</v>
      </c>
      <c r="K58" s="48">
        <v>594</v>
      </c>
      <c r="L58" s="48">
        <v>757</v>
      </c>
      <c r="M58" s="48">
        <v>818</v>
      </c>
    </row>
    <row r="59" spans="1:13" x14ac:dyDescent="0.2">
      <c r="A59" s="143" t="s">
        <v>27</v>
      </c>
      <c r="B59" s="141" t="s">
        <v>88</v>
      </c>
      <c r="C59" s="66" t="s">
        <v>149</v>
      </c>
      <c r="D59" s="16">
        <v>178</v>
      </c>
      <c r="E59" s="16">
        <v>204</v>
      </c>
      <c r="F59" s="16">
        <v>194</v>
      </c>
      <c r="G59" s="16">
        <v>189</v>
      </c>
      <c r="H59" s="16">
        <v>160</v>
      </c>
      <c r="I59" s="16">
        <v>153</v>
      </c>
      <c r="J59" s="16">
        <v>188</v>
      </c>
      <c r="K59" s="16">
        <v>217</v>
      </c>
      <c r="L59" s="16">
        <v>329</v>
      </c>
      <c r="M59" s="16">
        <v>364</v>
      </c>
    </row>
    <row r="60" spans="1:13" x14ac:dyDescent="0.2">
      <c r="A60" s="141" t="str">
        <f t="shared" ref="A60:B62" si="7">A59</f>
        <v>11: Prohibited and regulated weapons and explosives offences</v>
      </c>
      <c r="B60" s="141" t="str">
        <f t="shared" si="7"/>
        <v>112: Regulated weapons/explosives offences</v>
      </c>
      <c r="C60" s="66" t="s">
        <v>150</v>
      </c>
      <c r="D60" s="16">
        <v>485</v>
      </c>
      <c r="E60" s="16">
        <v>557</v>
      </c>
      <c r="F60" s="16">
        <v>467</v>
      </c>
      <c r="G60" s="16">
        <v>459</v>
      </c>
      <c r="H60" s="16">
        <v>368</v>
      </c>
      <c r="I60" s="16">
        <v>272</v>
      </c>
      <c r="J60" s="16">
        <v>328</v>
      </c>
      <c r="K60" s="16">
        <v>371</v>
      </c>
      <c r="L60" s="16">
        <v>475</v>
      </c>
      <c r="M60" s="16">
        <v>484</v>
      </c>
    </row>
    <row r="61" spans="1:13" x14ac:dyDescent="0.2">
      <c r="A61" s="141" t="str">
        <f t="shared" si="7"/>
        <v>11: Prohibited and regulated weapons and explosives offences</v>
      </c>
      <c r="B61" s="141" t="str">
        <f t="shared" si="7"/>
        <v>112: Regulated weapons/explosives offences</v>
      </c>
      <c r="C61" s="66" t="s">
        <v>151</v>
      </c>
      <c r="D61" s="16">
        <v>1</v>
      </c>
      <c r="E61" s="16">
        <v>3</v>
      </c>
      <c r="F61" s="16">
        <v>0</v>
      </c>
      <c r="G61" s="16">
        <v>1</v>
      </c>
      <c r="H61" s="16">
        <v>0</v>
      </c>
      <c r="I61" s="16">
        <v>0</v>
      </c>
      <c r="J61" s="16">
        <v>0</v>
      </c>
      <c r="K61" s="16">
        <v>0</v>
      </c>
      <c r="L61" s="16">
        <v>1</v>
      </c>
      <c r="M61" s="16">
        <v>1</v>
      </c>
    </row>
    <row r="62" spans="1:13" x14ac:dyDescent="0.2">
      <c r="A62" s="142" t="str">
        <f t="shared" si="7"/>
        <v>11: Prohibited and regulated weapons and explosives offences</v>
      </c>
      <c r="B62" s="142" t="str">
        <f t="shared" si="7"/>
        <v>112: Regulated weapons/explosives offences</v>
      </c>
      <c r="C62" s="65" t="s">
        <v>214</v>
      </c>
      <c r="D62" s="34">
        <v>6</v>
      </c>
      <c r="E62" s="34">
        <v>6</v>
      </c>
      <c r="F62" s="34">
        <v>3</v>
      </c>
      <c r="G62" s="34">
        <v>8</v>
      </c>
      <c r="H62" s="34">
        <v>3</v>
      </c>
      <c r="I62" s="34">
        <v>1</v>
      </c>
      <c r="J62" s="34">
        <v>2</v>
      </c>
      <c r="K62" s="34">
        <v>2</v>
      </c>
      <c r="L62" s="34">
        <v>5</v>
      </c>
      <c r="M62" s="34">
        <v>4</v>
      </c>
    </row>
    <row r="63" spans="1:13" x14ac:dyDescent="0.2">
      <c r="A63" s="143" t="s">
        <v>28</v>
      </c>
      <c r="B63" s="143" t="s">
        <v>89</v>
      </c>
      <c r="C63" s="45" t="s">
        <v>152</v>
      </c>
      <c r="D63" s="16">
        <v>57</v>
      </c>
      <c r="E63" s="16">
        <v>53</v>
      </c>
      <c r="F63" s="16">
        <v>39</v>
      </c>
      <c r="G63" s="16">
        <v>30</v>
      </c>
      <c r="H63" s="16">
        <v>23</v>
      </c>
      <c r="I63" s="16">
        <v>31</v>
      </c>
      <c r="J63" s="16">
        <v>25</v>
      </c>
      <c r="K63" s="16">
        <v>15</v>
      </c>
      <c r="L63" s="16">
        <v>17</v>
      </c>
      <c r="M63" s="16">
        <v>16</v>
      </c>
    </row>
    <row r="64" spans="1:13" x14ac:dyDescent="0.2">
      <c r="A64" s="141" t="str">
        <f t="shared" ref="A64:B67" si="8">A63</f>
        <v>12: Property damage and environmental pollution</v>
      </c>
      <c r="B64" s="141" t="str">
        <f t="shared" si="8"/>
        <v>121: Property damage</v>
      </c>
      <c r="C64" s="66" t="s">
        <v>153</v>
      </c>
      <c r="D64" s="16">
        <v>160</v>
      </c>
      <c r="E64" s="16">
        <v>135</v>
      </c>
      <c r="F64" s="16">
        <v>142</v>
      </c>
      <c r="G64" s="16">
        <v>94</v>
      </c>
      <c r="H64" s="16">
        <v>99</v>
      </c>
      <c r="I64" s="16">
        <v>58</v>
      </c>
      <c r="J64" s="16">
        <v>68</v>
      </c>
      <c r="K64" s="16">
        <v>88</v>
      </c>
      <c r="L64" s="16">
        <v>41</v>
      </c>
      <c r="M64" s="16">
        <v>28</v>
      </c>
    </row>
    <row r="65" spans="1:13" x14ac:dyDescent="0.2">
      <c r="A65" s="141" t="str">
        <f t="shared" si="8"/>
        <v>12: Property damage and environmental pollution</v>
      </c>
      <c r="B65" s="142" t="str">
        <f t="shared" si="8"/>
        <v>121: Property damage</v>
      </c>
      <c r="C65" s="65" t="s">
        <v>219</v>
      </c>
      <c r="D65" s="34">
        <v>1464</v>
      </c>
      <c r="E65" s="34">
        <v>1601</v>
      </c>
      <c r="F65" s="34">
        <v>1389</v>
      </c>
      <c r="G65" s="34">
        <v>1443</v>
      </c>
      <c r="H65" s="34">
        <v>1242</v>
      </c>
      <c r="I65" s="34">
        <v>1018</v>
      </c>
      <c r="J65" s="34">
        <v>912</v>
      </c>
      <c r="K65" s="34">
        <v>1183</v>
      </c>
      <c r="L65" s="34">
        <v>1203</v>
      </c>
      <c r="M65" s="34">
        <v>1124</v>
      </c>
    </row>
    <row r="66" spans="1:13" x14ac:dyDescent="0.2">
      <c r="A66" s="141" t="str">
        <f t="shared" si="8"/>
        <v>12: Property damage and environmental pollution</v>
      </c>
      <c r="B66" s="143" t="s">
        <v>90</v>
      </c>
      <c r="C66" s="66" t="s">
        <v>154</v>
      </c>
      <c r="D66" s="16">
        <v>0</v>
      </c>
      <c r="E66" s="16">
        <v>0</v>
      </c>
      <c r="F66" s="16">
        <v>0</v>
      </c>
      <c r="G66" s="16">
        <v>0</v>
      </c>
      <c r="H66" s="16">
        <v>0</v>
      </c>
      <c r="I66" s="16">
        <v>0</v>
      </c>
      <c r="J66" s="16">
        <v>0</v>
      </c>
      <c r="K66" s="16">
        <v>0</v>
      </c>
      <c r="L66" s="16">
        <v>2</v>
      </c>
      <c r="M66" s="16">
        <v>0</v>
      </c>
    </row>
    <row r="67" spans="1:13" x14ac:dyDescent="0.2">
      <c r="A67" s="142" t="str">
        <f t="shared" si="8"/>
        <v>12: Property damage and environmental pollution</v>
      </c>
      <c r="B67" s="142" t="str">
        <f>B66</f>
        <v>122: Environmental pollution</v>
      </c>
      <c r="C67" s="65" t="s">
        <v>220</v>
      </c>
      <c r="D67" s="34">
        <v>17</v>
      </c>
      <c r="E67" s="34">
        <v>12</v>
      </c>
      <c r="F67" s="34">
        <v>7</v>
      </c>
      <c r="G67" s="34">
        <v>4</v>
      </c>
      <c r="H67" s="34">
        <v>6</v>
      </c>
      <c r="I67" s="34">
        <v>2</v>
      </c>
      <c r="J67" s="34">
        <v>1</v>
      </c>
      <c r="K67" s="34">
        <v>0</v>
      </c>
      <c r="L67" s="34">
        <v>1</v>
      </c>
      <c r="M67" s="34">
        <v>0</v>
      </c>
    </row>
    <row r="68" spans="1:13" x14ac:dyDescent="0.2">
      <c r="A68" s="141" t="s">
        <v>29</v>
      </c>
      <c r="B68" s="141" t="s">
        <v>91</v>
      </c>
      <c r="C68" s="45" t="s">
        <v>155</v>
      </c>
      <c r="D68" s="16">
        <v>978</v>
      </c>
      <c r="E68" s="16">
        <v>958</v>
      </c>
      <c r="F68" s="16">
        <v>819</v>
      </c>
      <c r="G68" s="16">
        <v>768</v>
      </c>
      <c r="H68" s="16">
        <v>721</v>
      </c>
      <c r="I68" s="16">
        <v>642</v>
      </c>
      <c r="J68" s="16">
        <v>721</v>
      </c>
      <c r="K68" s="16">
        <v>832</v>
      </c>
      <c r="L68" s="16">
        <v>686</v>
      </c>
      <c r="M68" s="16">
        <v>838</v>
      </c>
    </row>
    <row r="69" spans="1:13" x14ac:dyDescent="0.2">
      <c r="A69" s="141" t="str">
        <f t="shared" ref="A69:B79" si="9">A68</f>
        <v>13: Public order offences</v>
      </c>
      <c r="B69" s="141" t="str">
        <f t="shared" si="9"/>
        <v>131: Disorderly conduct</v>
      </c>
      <c r="C69" s="66" t="s">
        <v>156</v>
      </c>
      <c r="D69" s="16">
        <v>116</v>
      </c>
      <c r="E69" s="16">
        <v>184</v>
      </c>
      <c r="F69" s="16">
        <v>147</v>
      </c>
      <c r="G69" s="16">
        <v>119</v>
      </c>
      <c r="H69" s="16">
        <v>115</v>
      </c>
      <c r="I69" s="16">
        <v>104</v>
      </c>
      <c r="J69" s="16">
        <v>88</v>
      </c>
      <c r="K69" s="16">
        <v>82</v>
      </c>
      <c r="L69" s="16">
        <v>101</v>
      </c>
      <c r="M69" s="16">
        <v>72</v>
      </c>
    </row>
    <row r="70" spans="1:13" x14ac:dyDescent="0.2">
      <c r="A70" s="141" t="str">
        <f t="shared" si="9"/>
        <v>13: Public order offences</v>
      </c>
      <c r="B70" s="141" t="str">
        <f t="shared" si="9"/>
        <v>131: Disorderly conduct</v>
      </c>
      <c r="C70" s="66" t="s">
        <v>157</v>
      </c>
      <c r="D70" s="16">
        <v>0</v>
      </c>
      <c r="E70" s="16">
        <v>0</v>
      </c>
      <c r="F70" s="16">
        <v>0</v>
      </c>
      <c r="G70" s="16">
        <v>0</v>
      </c>
      <c r="H70" s="16">
        <v>0</v>
      </c>
      <c r="I70" s="16">
        <v>0</v>
      </c>
      <c r="J70" s="16">
        <v>0</v>
      </c>
      <c r="K70" s="16">
        <v>0</v>
      </c>
      <c r="L70" s="16">
        <v>0</v>
      </c>
      <c r="M70" s="16">
        <v>3</v>
      </c>
    </row>
    <row r="71" spans="1:13" x14ac:dyDescent="0.2">
      <c r="A71" s="141" t="str">
        <f t="shared" si="9"/>
        <v>13: Public order offences</v>
      </c>
      <c r="B71" s="142" t="str">
        <f t="shared" si="9"/>
        <v>131: Disorderly conduct</v>
      </c>
      <c r="C71" s="65" t="s">
        <v>221</v>
      </c>
      <c r="D71" s="34">
        <v>1436</v>
      </c>
      <c r="E71" s="34">
        <v>1525</v>
      </c>
      <c r="F71" s="34">
        <v>1156</v>
      </c>
      <c r="G71" s="34">
        <v>886</v>
      </c>
      <c r="H71" s="34">
        <v>641</v>
      </c>
      <c r="I71" s="34">
        <v>465</v>
      </c>
      <c r="J71" s="34">
        <v>359</v>
      </c>
      <c r="K71" s="34">
        <v>323</v>
      </c>
      <c r="L71" s="34">
        <v>335</v>
      </c>
      <c r="M71" s="34">
        <v>333</v>
      </c>
    </row>
    <row r="72" spans="1:13" x14ac:dyDescent="0.2">
      <c r="A72" s="141" t="str">
        <f t="shared" si="9"/>
        <v>13: Public order offences</v>
      </c>
      <c r="B72" s="143" t="s">
        <v>92</v>
      </c>
      <c r="C72" s="66" t="s">
        <v>158</v>
      </c>
      <c r="D72" s="16">
        <v>11</v>
      </c>
      <c r="E72" s="16">
        <v>3</v>
      </c>
      <c r="F72" s="16">
        <v>1</v>
      </c>
      <c r="G72" s="16">
        <v>6</v>
      </c>
      <c r="H72" s="16">
        <v>5</v>
      </c>
      <c r="I72" s="16">
        <v>5</v>
      </c>
      <c r="J72" s="16">
        <v>4</v>
      </c>
      <c r="K72" s="16">
        <v>0</v>
      </c>
      <c r="L72" s="16">
        <v>2</v>
      </c>
      <c r="M72" s="16">
        <v>1</v>
      </c>
    </row>
    <row r="73" spans="1:13" x14ac:dyDescent="0.2">
      <c r="A73" s="141" t="str">
        <f t="shared" si="9"/>
        <v>13: Public order offences</v>
      </c>
      <c r="B73" s="141" t="str">
        <f t="shared" si="9"/>
        <v>132: Regulated public order offences</v>
      </c>
      <c r="C73" s="66" t="s">
        <v>159</v>
      </c>
      <c r="D73" s="16">
        <v>46</v>
      </c>
      <c r="E73" s="16">
        <v>14</v>
      </c>
      <c r="F73" s="16">
        <v>21</v>
      </c>
      <c r="G73" s="16">
        <v>55</v>
      </c>
      <c r="H73" s="16">
        <v>39</v>
      </c>
      <c r="I73" s="16">
        <v>40</v>
      </c>
      <c r="J73" s="16">
        <v>2</v>
      </c>
      <c r="K73" s="16">
        <v>11</v>
      </c>
      <c r="L73" s="16">
        <v>19</v>
      </c>
      <c r="M73" s="16">
        <v>3</v>
      </c>
    </row>
    <row r="74" spans="1:13" x14ac:dyDescent="0.2">
      <c r="A74" s="141" t="str">
        <f t="shared" si="9"/>
        <v>13: Public order offences</v>
      </c>
      <c r="B74" s="141" t="str">
        <f t="shared" si="9"/>
        <v>132: Regulated public order offences</v>
      </c>
      <c r="C74" s="66" t="s">
        <v>160</v>
      </c>
      <c r="D74" s="16">
        <v>0</v>
      </c>
      <c r="E74" s="16">
        <v>0</v>
      </c>
      <c r="F74" s="16">
        <v>2</v>
      </c>
      <c r="G74" s="16">
        <v>13</v>
      </c>
      <c r="H74" s="16">
        <v>0</v>
      </c>
      <c r="I74" s="16">
        <v>0</v>
      </c>
      <c r="J74" s="16">
        <v>2</v>
      </c>
      <c r="K74" s="16">
        <v>0</v>
      </c>
      <c r="L74" s="16">
        <v>0</v>
      </c>
      <c r="M74" s="16">
        <v>0</v>
      </c>
    </row>
    <row r="75" spans="1:13" x14ac:dyDescent="0.2">
      <c r="A75" s="141" t="str">
        <f t="shared" si="9"/>
        <v>13: Public order offences</v>
      </c>
      <c r="B75" s="141" t="str">
        <f t="shared" si="9"/>
        <v>132: Regulated public order offences</v>
      </c>
      <c r="C75" s="66" t="s">
        <v>161</v>
      </c>
      <c r="D75" s="16">
        <v>30</v>
      </c>
      <c r="E75" s="16">
        <v>27</v>
      </c>
      <c r="F75" s="16">
        <v>21</v>
      </c>
      <c r="G75" s="16">
        <v>31</v>
      </c>
      <c r="H75" s="16">
        <v>26</v>
      </c>
      <c r="I75" s="16">
        <v>29</v>
      </c>
      <c r="J75" s="16">
        <v>29</v>
      </c>
      <c r="K75" s="16">
        <v>17</v>
      </c>
      <c r="L75" s="16">
        <v>32</v>
      </c>
      <c r="M75" s="16">
        <v>36</v>
      </c>
    </row>
    <row r="76" spans="1:13" x14ac:dyDescent="0.2">
      <c r="A76" s="141" t="str">
        <f t="shared" si="9"/>
        <v>13: Public order offences</v>
      </c>
      <c r="B76" s="141" t="str">
        <f t="shared" si="9"/>
        <v>132: Regulated public order offences</v>
      </c>
      <c r="C76" s="66" t="s">
        <v>162</v>
      </c>
      <c r="D76" s="16">
        <v>792</v>
      </c>
      <c r="E76" s="16">
        <v>887</v>
      </c>
      <c r="F76" s="16">
        <v>580</v>
      </c>
      <c r="G76" s="16">
        <v>362</v>
      </c>
      <c r="H76" s="16">
        <v>263</v>
      </c>
      <c r="I76" s="16">
        <v>143</v>
      </c>
      <c r="J76" s="16">
        <v>0</v>
      </c>
      <c r="K76" s="16">
        <v>0</v>
      </c>
      <c r="L76" s="16">
        <v>0</v>
      </c>
      <c r="M76" s="16">
        <v>0</v>
      </c>
    </row>
    <row r="77" spans="1:13" x14ac:dyDescent="0.2">
      <c r="A77" s="141" t="str">
        <f t="shared" si="9"/>
        <v>13: Public order offences</v>
      </c>
      <c r="B77" s="142" t="str">
        <f t="shared" si="9"/>
        <v>132: Regulated public order offences</v>
      </c>
      <c r="C77" s="65" t="s">
        <v>222</v>
      </c>
      <c r="D77" s="34">
        <v>2</v>
      </c>
      <c r="E77" s="34">
        <v>0</v>
      </c>
      <c r="F77" s="34">
        <v>0</v>
      </c>
      <c r="G77" s="34">
        <v>0</v>
      </c>
      <c r="H77" s="34">
        <v>0</v>
      </c>
      <c r="I77" s="34">
        <v>2</v>
      </c>
      <c r="J77" s="34">
        <v>0</v>
      </c>
      <c r="K77" s="34">
        <v>0</v>
      </c>
      <c r="L77" s="34">
        <v>0</v>
      </c>
      <c r="M77" s="34">
        <v>0</v>
      </c>
    </row>
    <row r="78" spans="1:13" x14ac:dyDescent="0.2">
      <c r="A78" s="141" t="str">
        <f t="shared" si="9"/>
        <v>13: Public order offences</v>
      </c>
      <c r="B78" s="143" t="s">
        <v>93</v>
      </c>
      <c r="C78" s="66" t="s">
        <v>163</v>
      </c>
      <c r="D78" s="16">
        <v>80</v>
      </c>
      <c r="E78" s="16">
        <v>102</v>
      </c>
      <c r="F78" s="16">
        <v>77</v>
      </c>
      <c r="G78" s="16">
        <v>63</v>
      </c>
      <c r="H78" s="16">
        <v>51</v>
      </c>
      <c r="I78" s="16">
        <v>31</v>
      </c>
      <c r="J78" s="16">
        <v>28</v>
      </c>
      <c r="K78" s="16">
        <v>25</v>
      </c>
      <c r="L78" s="16">
        <v>26</v>
      </c>
      <c r="M78" s="16">
        <v>15</v>
      </c>
    </row>
    <row r="79" spans="1:13" x14ac:dyDescent="0.2">
      <c r="A79" s="142" t="str">
        <f t="shared" si="9"/>
        <v>13: Public order offences</v>
      </c>
      <c r="B79" s="142" t="str">
        <f t="shared" si="9"/>
        <v>133: Offensive conduct</v>
      </c>
      <c r="C79" s="65" t="s">
        <v>164</v>
      </c>
      <c r="D79" s="34">
        <v>9</v>
      </c>
      <c r="E79" s="34">
        <v>9</v>
      </c>
      <c r="F79" s="34">
        <v>10</v>
      </c>
      <c r="G79" s="34">
        <v>8</v>
      </c>
      <c r="H79" s="34">
        <v>8</v>
      </c>
      <c r="I79" s="34">
        <v>9</v>
      </c>
      <c r="J79" s="34">
        <v>1</v>
      </c>
      <c r="K79" s="34">
        <v>7</v>
      </c>
      <c r="L79" s="34">
        <v>5</v>
      </c>
      <c r="M79" s="34">
        <v>8</v>
      </c>
    </row>
    <row r="80" spans="1:13" x14ac:dyDescent="0.2">
      <c r="A80" s="141" t="s">
        <v>30</v>
      </c>
      <c r="B80" s="143" t="s">
        <v>94</v>
      </c>
      <c r="C80" s="66" t="s">
        <v>165</v>
      </c>
      <c r="D80" s="16">
        <v>1552</v>
      </c>
      <c r="E80" s="16">
        <v>1513</v>
      </c>
      <c r="F80" s="16">
        <v>1260</v>
      </c>
      <c r="G80" s="16">
        <v>1282</v>
      </c>
      <c r="H80" s="16">
        <v>1062</v>
      </c>
      <c r="I80" s="16">
        <v>898</v>
      </c>
      <c r="J80" s="16">
        <v>961</v>
      </c>
      <c r="K80" s="16">
        <v>1059</v>
      </c>
      <c r="L80" s="16">
        <v>1241</v>
      </c>
      <c r="M80" s="16">
        <v>1163</v>
      </c>
    </row>
    <row r="81" spans="1:13" x14ac:dyDescent="0.2">
      <c r="A81" s="141" t="str">
        <f t="shared" ref="A81:B88" si="10">A80</f>
        <v>14: Traffic and vehicle regulatory offences</v>
      </c>
      <c r="B81" s="141" t="str">
        <f t="shared" si="10"/>
        <v>141: Driver licence offences</v>
      </c>
      <c r="C81" s="66" t="s">
        <v>166</v>
      </c>
      <c r="D81" s="16">
        <v>696</v>
      </c>
      <c r="E81" s="16">
        <v>792</v>
      </c>
      <c r="F81" s="16">
        <v>717</v>
      </c>
      <c r="G81" s="16">
        <v>771</v>
      </c>
      <c r="H81" s="16">
        <v>824</v>
      </c>
      <c r="I81" s="16">
        <v>730</v>
      </c>
      <c r="J81" s="16">
        <v>721</v>
      </c>
      <c r="K81" s="16">
        <v>1022</v>
      </c>
      <c r="L81" s="16">
        <v>1086</v>
      </c>
      <c r="M81" s="16">
        <v>915</v>
      </c>
    </row>
    <row r="82" spans="1:13" x14ac:dyDescent="0.2">
      <c r="A82" s="141" t="str">
        <f t="shared" si="10"/>
        <v>14: Traffic and vehicle regulatory offences</v>
      </c>
      <c r="B82" s="142" t="str">
        <f t="shared" si="10"/>
        <v>141: Driver licence offences</v>
      </c>
      <c r="C82" s="65" t="s">
        <v>223</v>
      </c>
      <c r="D82" s="34">
        <v>593</v>
      </c>
      <c r="E82" s="34">
        <v>643</v>
      </c>
      <c r="F82" s="34">
        <v>612</v>
      </c>
      <c r="G82" s="34">
        <v>565</v>
      </c>
      <c r="H82" s="34">
        <v>494</v>
      </c>
      <c r="I82" s="34">
        <v>475</v>
      </c>
      <c r="J82" s="34">
        <v>612</v>
      </c>
      <c r="K82" s="34">
        <v>738</v>
      </c>
      <c r="L82" s="34">
        <v>929</v>
      </c>
      <c r="M82" s="34">
        <v>837</v>
      </c>
    </row>
    <row r="83" spans="1:13" x14ac:dyDescent="0.2">
      <c r="A83" s="141" t="str">
        <f t="shared" si="10"/>
        <v>14: Traffic and vehicle regulatory offences</v>
      </c>
      <c r="B83" s="143" t="s">
        <v>95</v>
      </c>
      <c r="C83" s="45" t="s">
        <v>167</v>
      </c>
      <c r="D83" s="16">
        <v>35</v>
      </c>
      <c r="E83" s="16">
        <v>43</v>
      </c>
      <c r="F83" s="16">
        <v>29</v>
      </c>
      <c r="G83" s="16">
        <v>8</v>
      </c>
      <c r="H83" s="16">
        <v>1</v>
      </c>
      <c r="I83" s="16">
        <v>1</v>
      </c>
      <c r="J83" s="16">
        <v>0</v>
      </c>
      <c r="K83" s="16">
        <v>0</v>
      </c>
      <c r="L83" s="16">
        <v>0</v>
      </c>
      <c r="M83" s="16">
        <v>0</v>
      </c>
    </row>
    <row r="84" spans="1:13" x14ac:dyDescent="0.2">
      <c r="A84" s="141" t="str">
        <f t="shared" si="10"/>
        <v>14: Traffic and vehicle regulatory offences</v>
      </c>
      <c r="B84" s="142" t="str">
        <f>B83</f>
        <v>142: Vehicle registration and roadworthiness offences</v>
      </c>
      <c r="C84" s="65" t="s">
        <v>168</v>
      </c>
      <c r="D84" s="34">
        <v>18</v>
      </c>
      <c r="E84" s="34">
        <v>33</v>
      </c>
      <c r="F84" s="34">
        <v>16</v>
      </c>
      <c r="G84" s="34">
        <v>6</v>
      </c>
      <c r="H84" s="34">
        <v>4</v>
      </c>
      <c r="I84" s="34">
        <v>3</v>
      </c>
      <c r="J84" s="34">
        <v>0</v>
      </c>
      <c r="K84" s="34">
        <v>1</v>
      </c>
      <c r="L84" s="34">
        <v>0</v>
      </c>
      <c r="M84" s="34">
        <v>2</v>
      </c>
    </row>
    <row r="85" spans="1:13" x14ac:dyDescent="0.2">
      <c r="A85" s="141" t="str">
        <f t="shared" si="10"/>
        <v>14: Traffic and vehicle regulatory offences</v>
      </c>
      <c r="B85" s="143" t="s">
        <v>96</v>
      </c>
      <c r="C85" s="45" t="s">
        <v>169</v>
      </c>
      <c r="D85" s="16">
        <v>1604</v>
      </c>
      <c r="E85" s="16">
        <v>1781</v>
      </c>
      <c r="F85" s="16">
        <v>1466</v>
      </c>
      <c r="G85" s="16">
        <v>1430</v>
      </c>
      <c r="H85" s="16">
        <v>1181</v>
      </c>
      <c r="I85" s="16">
        <v>837</v>
      </c>
      <c r="J85" s="16">
        <v>660</v>
      </c>
      <c r="K85" s="16">
        <v>756</v>
      </c>
      <c r="L85" s="16">
        <v>765</v>
      </c>
      <c r="M85" s="16">
        <v>810</v>
      </c>
    </row>
    <row r="86" spans="1:13" x14ac:dyDescent="0.2">
      <c r="A86" s="141" t="str">
        <f t="shared" si="10"/>
        <v>14: Traffic and vehicle regulatory offences</v>
      </c>
      <c r="B86" s="141" t="str">
        <f t="shared" si="10"/>
        <v>143: Regulatory driving offences</v>
      </c>
      <c r="C86" s="66" t="s">
        <v>170</v>
      </c>
      <c r="D86" s="16">
        <v>25</v>
      </c>
      <c r="E86" s="16">
        <v>32</v>
      </c>
      <c r="F86" s="16">
        <v>17</v>
      </c>
      <c r="G86" s="16">
        <v>23</v>
      </c>
      <c r="H86" s="16">
        <v>7</v>
      </c>
      <c r="I86" s="16">
        <v>12</v>
      </c>
      <c r="J86" s="16">
        <v>29</v>
      </c>
      <c r="K86" s="16">
        <v>20</v>
      </c>
      <c r="L86" s="16">
        <v>26</v>
      </c>
      <c r="M86" s="16">
        <v>40</v>
      </c>
    </row>
    <row r="87" spans="1:13" x14ac:dyDescent="0.2">
      <c r="A87" s="141" t="str">
        <f t="shared" si="10"/>
        <v>14: Traffic and vehicle regulatory offences</v>
      </c>
      <c r="B87" s="142" t="str">
        <f t="shared" si="10"/>
        <v>143: Regulatory driving offences</v>
      </c>
      <c r="C87" s="65" t="s">
        <v>224</v>
      </c>
      <c r="D87" s="34">
        <v>756</v>
      </c>
      <c r="E87" s="34">
        <v>830</v>
      </c>
      <c r="F87" s="34">
        <v>599</v>
      </c>
      <c r="G87" s="34">
        <v>598</v>
      </c>
      <c r="H87" s="34">
        <v>494</v>
      </c>
      <c r="I87" s="34">
        <v>380</v>
      </c>
      <c r="J87" s="34">
        <v>322</v>
      </c>
      <c r="K87" s="34">
        <v>521</v>
      </c>
      <c r="L87" s="34">
        <v>676</v>
      </c>
      <c r="M87" s="34">
        <v>628</v>
      </c>
    </row>
    <row r="88" spans="1:13" x14ac:dyDescent="0.2">
      <c r="A88" s="142" t="str">
        <f t="shared" si="10"/>
        <v>14: Traffic and vehicle regulatory offences</v>
      </c>
      <c r="B88" s="65" t="s">
        <v>97</v>
      </c>
      <c r="C88" s="65" t="s">
        <v>171</v>
      </c>
      <c r="D88" s="48">
        <v>30</v>
      </c>
      <c r="E88" s="48">
        <v>28</v>
      </c>
      <c r="F88" s="48">
        <v>34</v>
      </c>
      <c r="G88" s="48">
        <v>66</v>
      </c>
      <c r="H88" s="48">
        <v>33</v>
      </c>
      <c r="I88" s="48">
        <v>13</v>
      </c>
      <c r="J88" s="48">
        <v>1</v>
      </c>
      <c r="K88" s="48">
        <v>3</v>
      </c>
      <c r="L88" s="48">
        <v>2</v>
      </c>
      <c r="M88" s="48">
        <v>1</v>
      </c>
    </row>
    <row r="89" spans="1:13" ht="24" x14ac:dyDescent="0.2">
      <c r="A89" s="143" t="s">
        <v>31</v>
      </c>
      <c r="B89" s="65" t="s">
        <v>226</v>
      </c>
      <c r="C89" s="65" t="s">
        <v>227</v>
      </c>
      <c r="D89" s="48">
        <v>0</v>
      </c>
      <c r="E89" s="48">
        <v>1</v>
      </c>
      <c r="F89" s="48">
        <v>0</v>
      </c>
      <c r="G89" s="48">
        <v>0</v>
      </c>
      <c r="H89" s="48">
        <v>0</v>
      </c>
      <c r="I89" s="48">
        <v>0</v>
      </c>
      <c r="J89" s="48">
        <v>0</v>
      </c>
      <c r="K89" s="48">
        <v>0</v>
      </c>
      <c r="L89" s="48">
        <v>0</v>
      </c>
      <c r="M89" s="48">
        <v>0</v>
      </c>
    </row>
    <row r="90" spans="1:13" x14ac:dyDescent="0.2">
      <c r="A90" s="141" t="str">
        <f t="shared" ref="A90:B105" si="11">A89</f>
        <v>15: Offences against justice procedures, government security and government operations</v>
      </c>
      <c r="B90" s="143" t="s">
        <v>98</v>
      </c>
      <c r="C90" s="45" t="s">
        <v>172</v>
      </c>
      <c r="D90" s="16">
        <v>128</v>
      </c>
      <c r="E90" s="16">
        <v>138</v>
      </c>
      <c r="F90" s="16">
        <v>128</v>
      </c>
      <c r="G90" s="16">
        <v>108</v>
      </c>
      <c r="H90" s="16">
        <v>112</v>
      </c>
      <c r="I90" s="16">
        <v>77</v>
      </c>
      <c r="J90" s="16">
        <v>111</v>
      </c>
      <c r="K90" s="16">
        <v>102</v>
      </c>
      <c r="L90" s="16">
        <v>128</v>
      </c>
      <c r="M90" s="16">
        <v>145</v>
      </c>
    </row>
    <row r="91" spans="1:13" x14ac:dyDescent="0.2">
      <c r="A91" s="141" t="str">
        <f t="shared" si="11"/>
        <v>15: Offences against justice procedures, government security and government operations</v>
      </c>
      <c r="B91" s="142" t="str">
        <f>B90</f>
        <v>151: Breach of custodial order offences</v>
      </c>
      <c r="C91" s="65" t="s">
        <v>173</v>
      </c>
      <c r="D91" s="34">
        <v>143</v>
      </c>
      <c r="E91" s="34">
        <v>216</v>
      </c>
      <c r="F91" s="34">
        <v>196</v>
      </c>
      <c r="G91" s="34">
        <v>158</v>
      </c>
      <c r="H91" s="34">
        <v>145</v>
      </c>
      <c r="I91" s="34">
        <v>155</v>
      </c>
      <c r="J91" s="34">
        <v>315</v>
      </c>
      <c r="K91" s="34">
        <v>369</v>
      </c>
      <c r="L91" s="34">
        <v>330</v>
      </c>
      <c r="M91" s="34">
        <v>288</v>
      </c>
    </row>
    <row r="92" spans="1:13" x14ac:dyDescent="0.2">
      <c r="A92" s="141" t="str">
        <f t="shared" si="11"/>
        <v>15: Offences against justice procedures, government security and government operations</v>
      </c>
      <c r="B92" s="143" t="s">
        <v>99</v>
      </c>
      <c r="C92" s="66" t="s">
        <v>174</v>
      </c>
      <c r="D92" s="16">
        <v>1973</v>
      </c>
      <c r="E92" s="16">
        <v>2302</v>
      </c>
      <c r="F92" s="16">
        <v>2314</v>
      </c>
      <c r="G92" s="16">
        <v>2088</v>
      </c>
      <c r="H92" s="16">
        <v>1530</v>
      </c>
      <c r="I92" s="16">
        <v>1234</v>
      </c>
      <c r="J92" s="16">
        <v>1293</v>
      </c>
      <c r="K92" s="16">
        <v>1477</v>
      </c>
      <c r="L92" s="16">
        <v>1532</v>
      </c>
      <c r="M92" s="16">
        <v>1222</v>
      </c>
    </row>
    <row r="93" spans="1:13" x14ac:dyDescent="0.2">
      <c r="A93" s="141" t="str">
        <f t="shared" si="11"/>
        <v>15: Offences against justice procedures, government security and government operations</v>
      </c>
      <c r="B93" s="141" t="str">
        <f t="shared" si="11"/>
        <v>152: Breach of community-based order</v>
      </c>
      <c r="C93" s="66" t="s">
        <v>175</v>
      </c>
      <c r="D93" s="16">
        <v>637</v>
      </c>
      <c r="E93" s="16">
        <v>962</v>
      </c>
      <c r="F93" s="16">
        <v>1143</v>
      </c>
      <c r="G93" s="16">
        <v>1103</v>
      </c>
      <c r="H93" s="16">
        <v>916</v>
      </c>
      <c r="I93" s="16">
        <v>727</v>
      </c>
      <c r="J93" s="16">
        <v>560</v>
      </c>
      <c r="K93" s="16">
        <v>633</v>
      </c>
      <c r="L93" s="16">
        <v>789</v>
      </c>
      <c r="M93" s="16">
        <v>726</v>
      </c>
    </row>
    <row r="94" spans="1:13" x14ac:dyDescent="0.2">
      <c r="A94" s="141" t="str">
        <f t="shared" si="11"/>
        <v>15: Offences against justice procedures, government security and government operations</v>
      </c>
      <c r="B94" s="142" t="str">
        <f t="shared" si="11"/>
        <v>152: Breach of community-based order</v>
      </c>
      <c r="C94" s="65" t="s">
        <v>233</v>
      </c>
      <c r="D94" s="34">
        <v>756</v>
      </c>
      <c r="E94" s="34">
        <v>1175</v>
      </c>
      <c r="F94" s="34">
        <v>1317</v>
      </c>
      <c r="G94" s="34">
        <v>1368</v>
      </c>
      <c r="H94" s="34">
        <v>1215</v>
      </c>
      <c r="I94" s="34">
        <v>1071</v>
      </c>
      <c r="J94" s="34">
        <v>754</v>
      </c>
      <c r="K94" s="34">
        <v>811</v>
      </c>
      <c r="L94" s="34">
        <v>890</v>
      </c>
      <c r="M94" s="34">
        <v>761</v>
      </c>
    </row>
    <row r="95" spans="1:13" x14ac:dyDescent="0.2">
      <c r="A95" s="141" t="str">
        <f t="shared" si="11"/>
        <v>15: Offences against justice procedures, government security and government operations</v>
      </c>
      <c r="B95" s="141" t="s">
        <v>100</v>
      </c>
      <c r="C95" s="66" t="s">
        <v>228</v>
      </c>
      <c r="D95" s="16">
        <v>2</v>
      </c>
      <c r="E95" s="16">
        <v>2</v>
      </c>
      <c r="F95" s="16">
        <v>4</v>
      </c>
      <c r="G95" s="16">
        <v>3</v>
      </c>
      <c r="H95" s="16">
        <v>1</v>
      </c>
      <c r="I95" s="16">
        <v>5</v>
      </c>
      <c r="J95" s="16">
        <v>6</v>
      </c>
      <c r="K95" s="16">
        <v>0</v>
      </c>
      <c r="L95" s="16">
        <v>6</v>
      </c>
      <c r="M95" s="16">
        <v>3</v>
      </c>
    </row>
    <row r="96" spans="1:13" x14ac:dyDescent="0.2">
      <c r="A96" s="141" t="str">
        <f t="shared" si="11"/>
        <v>15: Offences against justice procedures, government security and government operations</v>
      </c>
      <c r="B96" s="141" t="str">
        <f t="shared" si="11"/>
        <v>153: Breach of violence and non-violence orders</v>
      </c>
      <c r="C96" s="66" t="s">
        <v>176</v>
      </c>
      <c r="D96" s="16">
        <v>840</v>
      </c>
      <c r="E96" s="16">
        <v>898</v>
      </c>
      <c r="F96" s="16">
        <v>933</v>
      </c>
      <c r="G96" s="16">
        <v>897</v>
      </c>
      <c r="H96" s="16">
        <v>701</v>
      </c>
      <c r="I96" s="16">
        <v>665</v>
      </c>
      <c r="J96" s="16">
        <v>863</v>
      </c>
      <c r="K96" s="16">
        <v>1106</v>
      </c>
      <c r="L96" s="16">
        <v>1121</v>
      </c>
      <c r="M96" s="16">
        <v>1078</v>
      </c>
    </row>
    <row r="97" spans="1:13" x14ac:dyDescent="0.2">
      <c r="A97" s="141" t="str">
        <f t="shared" si="11"/>
        <v>15: Offences against justice procedures, government security and government operations</v>
      </c>
      <c r="B97" s="142" t="str">
        <f t="shared" si="11"/>
        <v>153: Breach of violence and non-violence orders</v>
      </c>
      <c r="C97" s="65" t="s">
        <v>177</v>
      </c>
      <c r="D97" s="34">
        <v>2</v>
      </c>
      <c r="E97" s="34">
        <v>6</v>
      </c>
      <c r="F97" s="34">
        <v>7</v>
      </c>
      <c r="G97" s="34">
        <v>2</v>
      </c>
      <c r="H97" s="34">
        <v>5</v>
      </c>
      <c r="I97" s="34">
        <v>1</v>
      </c>
      <c r="J97" s="34">
        <v>3</v>
      </c>
      <c r="K97" s="34">
        <v>3</v>
      </c>
      <c r="L97" s="34">
        <v>5</v>
      </c>
      <c r="M97" s="34">
        <v>4</v>
      </c>
    </row>
    <row r="98" spans="1:13" ht="24" x14ac:dyDescent="0.2">
      <c r="A98" s="141" t="str">
        <f t="shared" si="11"/>
        <v>15: Offences against justice procedures, government security and government operations</v>
      </c>
      <c r="B98" s="143" t="s">
        <v>101</v>
      </c>
      <c r="C98" s="66" t="s">
        <v>178</v>
      </c>
      <c r="D98" s="16">
        <v>1</v>
      </c>
      <c r="E98" s="16">
        <v>4</v>
      </c>
      <c r="F98" s="16">
        <v>1</v>
      </c>
      <c r="G98" s="16">
        <v>1</v>
      </c>
      <c r="H98" s="16">
        <v>1</v>
      </c>
      <c r="I98" s="16">
        <v>0</v>
      </c>
      <c r="J98" s="16">
        <v>2</v>
      </c>
      <c r="K98" s="16">
        <v>1</v>
      </c>
      <c r="L98" s="16">
        <v>0</v>
      </c>
      <c r="M98" s="16">
        <v>0</v>
      </c>
    </row>
    <row r="99" spans="1:13" x14ac:dyDescent="0.2">
      <c r="A99" s="141" t="str">
        <f t="shared" si="11"/>
        <v>15: Offences against justice procedures, government security and government operations</v>
      </c>
      <c r="B99" s="141" t="str">
        <f t="shared" si="11"/>
        <v>154: Offences against government operations</v>
      </c>
      <c r="C99" s="66" t="s">
        <v>179</v>
      </c>
      <c r="D99" s="16">
        <v>3</v>
      </c>
      <c r="E99" s="16">
        <v>0</v>
      </c>
      <c r="F99" s="16">
        <v>1</v>
      </c>
      <c r="G99" s="16">
        <v>0</v>
      </c>
      <c r="H99" s="16">
        <v>2</v>
      </c>
      <c r="I99" s="16">
        <v>0</v>
      </c>
      <c r="J99" s="16">
        <v>0</v>
      </c>
      <c r="K99" s="16">
        <v>0</v>
      </c>
      <c r="L99" s="16">
        <v>0</v>
      </c>
      <c r="M99" s="16">
        <v>0</v>
      </c>
    </row>
    <row r="100" spans="1:13" x14ac:dyDescent="0.2">
      <c r="A100" s="141" t="str">
        <f t="shared" si="11"/>
        <v>15: Offences against justice procedures, government security and government operations</v>
      </c>
      <c r="B100" s="142" t="str">
        <f t="shared" si="11"/>
        <v>154: Offences against government operations</v>
      </c>
      <c r="C100" s="65" t="s">
        <v>234</v>
      </c>
      <c r="D100" s="34">
        <v>13</v>
      </c>
      <c r="E100" s="34">
        <v>14</v>
      </c>
      <c r="F100" s="34">
        <v>4</v>
      </c>
      <c r="G100" s="34">
        <v>7</v>
      </c>
      <c r="H100" s="34">
        <v>3</v>
      </c>
      <c r="I100" s="34">
        <v>2</v>
      </c>
      <c r="J100" s="34">
        <v>1</v>
      </c>
      <c r="K100" s="34">
        <v>1</v>
      </c>
      <c r="L100" s="34">
        <v>2</v>
      </c>
      <c r="M100" s="34">
        <v>7</v>
      </c>
    </row>
    <row r="101" spans="1:13" x14ac:dyDescent="0.2">
      <c r="A101" s="141" t="str">
        <f t="shared" si="11"/>
        <v>15: Offences against justice procedures, government security and government operations</v>
      </c>
      <c r="B101" s="65" t="s">
        <v>102</v>
      </c>
      <c r="C101" s="65" t="s">
        <v>235</v>
      </c>
      <c r="D101" s="48">
        <v>1</v>
      </c>
      <c r="E101" s="48">
        <v>0</v>
      </c>
      <c r="F101" s="48">
        <v>1</v>
      </c>
      <c r="G101" s="48">
        <v>1</v>
      </c>
      <c r="H101" s="48">
        <v>0</v>
      </c>
      <c r="I101" s="48">
        <v>0</v>
      </c>
      <c r="J101" s="48">
        <v>0</v>
      </c>
      <c r="K101" s="48">
        <v>1</v>
      </c>
      <c r="L101" s="48">
        <v>0</v>
      </c>
      <c r="M101" s="48">
        <v>1</v>
      </c>
    </row>
    <row r="102" spans="1:13" x14ac:dyDescent="0.2">
      <c r="A102" s="141" t="str">
        <f t="shared" si="11"/>
        <v>15: Offences against justice procedures, government security and government operations</v>
      </c>
      <c r="B102" s="141" t="s">
        <v>103</v>
      </c>
      <c r="C102" s="66" t="s">
        <v>180</v>
      </c>
      <c r="D102" s="16">
        <v>90</v>
      </c>
      <c r="E102" s="16">
        <v>83</v>
      </c>
      <c r="F102" s="16">
        <v>73</v>
      </c>
      <c r="G102" s="16">
        <v>81</v>
      </c>
      <c r="H102" s="16">
        <v>66</v>
      </c>
      <c r="I102" s="16">
        <v>55</v>
      </c>
      <c r="J102" s="16">
        <v>53</v>
      </c>
      <c r="K102" s="16">
        <v>75</v>
      </c>
      <c r="L102" s="16">
        <v>59</v>
      </c>
      <c r="M102" s="16">
        <v>57</v>
      </c>
    </row>
    <row r="103" spans="1:13" x14ac:dyDescent="0.2">
      <c r="A103" s="141" t="str">
        <f t="shared" si="11"/>
        <v>15: Offences against justice procedures, government security and government operations</v>
      </c>
      <c r="B103" s="141" t="str">
        <f t="shared" si="11"/>
        <v>156: Offences against justice procedures</v>
      </c>
      <c r="C103" s="66" t="s">
        <v>181</v>
      </c>
      <c r="D103" s="16">
        <v>1035</v>
      </c>
      <c r="E103" s="16">
        <v>1187</v>
      </c>
      <c r="F103" s="16">
        <v>966</v>
      </c>
      <c r="G103" s="16">
        <v>966</v>
      </c>
      <c r="H103" s="16">
        <v>790</v>
      </c>
      <c r="I103" s="16">
        <v>531</v>
      </c>
      <c r="J103" s="16">
        <v>545</v>
      </c>
      <c r="K103" s="16">
        <v>676</v>
      </c>
      <c r="L103" s="16">
        <v>655</v>
      </c>
      <c r="M103" s="16">
        <v>716</v>
      </c>
    </row>
    <row r="104" spans="1:13" x14ac:dyDescent="0.2">
      <c r="A104" s="141" t="str">
        <f t="shared" si="11"/>
        <v>15: Offences against justice procedures, government security and government operations</v>
      </c>
      <c r="B104" s="141" t="str">
        <f t="shared" si="11"/>
        <v>156: Offences against justice procedures</v>
      </c>
      <c r="C104" s="66" t="s">
        <v>182</v>
      </c>
      <c r="D104" s="16">
        <v>8</v>
      </c>
      <c r="E104" s="16">
        <v>7</v>
      </c>
      <c r="F104" s="16">
        <v>7</v>
      </c>
      <c r="G104" s="16">
        <v>4</v>
      </c>
      <c r="H104" s="16">
        <v>11</v>
      </c>
      <c r="I104" s="16">
        <v>7</v>
      </c>
      <c r="J104" s="16">
        <v>9</v>
      </c>
      <c r="K104" s="16">
        <v>1</v>
      </c>
      <c r="L104" s="16">
        <v>4</v>
      </c>
      <c r="M104" s="16">
        <v>5</v>
      </c>
    </row>
    <row r="105" spans="1:13" x14ac:dyDescent="0.2">
      <c r="A105" s="142" t="str">
        <f t="shared" si="11"/>
        <v>15: Offences against justice procedures, government security and government operations</v>
      </c>
      <c r="B105" s="142" t="str">
        <f t="shared" si="11"/>
        <v>156: Offences against justice procedures</v>
      </c>
      <c r="C105" s="65" t="s">
        <v>236</v>
      </c>
      <c r="D105" s="34">
        <v>22</v>
      </c>
      <c r="E105" s="34">
        <v>13</v>
      </c>
      <c r="F105" s="34">
        <v>42</v>
      </c>
      <c r="G105" s="34">
        <v>24</v>
      </c>
      <c r="H105" s="34">
        <v>15</v>
      </c>
      <c r="I105" s="34">
        <v>18</v>
      </c>
      <c r="J105" s="34">
        <v>14</v>
      </c>
      <c r="K105" s="34">
        <v>11</v>
      </c>
      <c r="L105" s="34">
        <v>18</v>
      </c>
      <c r="M105" s="34">
        <v>36</v>
      </c>
    </row>
    <row r="106" spans="1:13" x14ac:dyDescent="0.2">
      <c r="A106" s="143" t="s">
        <v>32</v>
      </c>
      <c r="B106" s="141" t="s">
        <v>104</v>
      </c>
      <c r="C106" s="66" t="s">
        <v>183</v>
      </c>
      <c r="D106" s="16">
        <v>0</v>
      </c>
      <c r="E106" s="16">
        <v>0</v>
      </c>
      <c r="F106" s="16">
        <v>0</v>
      </c>
      <c r="G106" s="16">
        <v>0</v>
      </c>
      <c r="H106" s="16">
        <v>0</v>
      </c>
      <c r="I106" s="16">
        <v>0</v>
      </c>
      <c r="J106" s="16">
        <v>0</v>
      </c>
      <c r="K106" s="16">
        <v>0</v>
      </c>
      <c r="L106" s="16">
        <v>0</v>
      </c>
      <c r="M106" s="16">
        <v>0</v>
      </c>
    </row>
    <row r="107" spans="1:13" x14ac:dyDescent="0.2">
      <c r="A107" s="141" t="str">
        <f t="shared" ref="A107:B116" si="12">A106</f>
        <v>16: Miscellaneous offences</v>
      </c>
      <c r="B107" s="142" t="str">
        <f>B106</f>
        <v>161: Defamation, libel and privacy offences</v>
      </c>
      <c r="C107" s="65" t="s">
        <v>184</v>
      </c>
      <c r="D107" s="34">
        <v>0</v>
      </c>
      <c r="E107" s="34">
        <v>0</v>
      </c>
      <c r="F107" s="34">
        <v>0</v>
      </c>
      <c r="G107" s="34">
        <v>0</v>
      </c>
      <c r="H107" s="34">
        <v>12</v>
      </c>
      <c r="I107" s="34">
        <v>0</v>
      </c>
      <c r="J107" s="34">
        <v>3</v>
      </c>
      <c r="K107" s="34">
        <v>0</v>
      </c>
      <c r="L107" s="34">
        <v>2</v>
      </c>
      <c r="M107" s="34">
        <v>5</v>
      </c>
    </row>
    <row r="108" spans="1:13" x14ac:dyDescent="0.2">
      <c r="A108" s="141" t="str">
        <f t="shared" si="12"/>
        <v>16: Miscellaneous offences</v>
      </c>
      <c r="B108" s="143" t="s">
        <v>105</v>
      </c>
      <c r="C108" s="45" t="s">
        <v>229</v>
      </c>
      <c r="D108" s="16">
        <v>0</v>
      </c>
      <c r="E108" s="16">
        <v>0</v>
      </c>
      <c r="F108" s="16">
        <v>0</v>
      </c>
      <c r="G108" s="16">
        <v>0</v>
      </c>
      <c r="H108" s="16">
        <v>0</v>
      </c>
      <c r="I108" s="16">
        <v>0</v>
      </c>
      <c r="J108" s="16">
        <v>0</v>
      </c>
      <c r="K108" s="16">
        <v>0</v>
      </c>
      <c r="L108" s="16">
        <v>0</v>
      </c>
      <c r="M108" s="16">
        <v>0</v>
      </c>
    </row>
    <row r="109" spans="1:13" x14ac:dyDescent="0.2">
      <c r="A109" s="141" t="str">
        <f t="shared" si="12"/>
        <v>16: Miscellaneous offences</v>
      </c>
      <c r="B109" s="141" t="str">
        <f t="shared" si="12"/>
        <v>162: Public health and safety offences</v>
      </c>
      <c r="C109" s="66" t="s">
        <v>185</v>
      </c>
      <c r="D109" s="16">
        <v>1</v>
      </c>
      <c r="E109" s="16">
        <v>2</v>
      </c>
      <c r="F109" s="16">
        <v>1</v>
      </c>
      <c r="G109" s="16">
        <v>1</v>
      </c>
      <c r="H109" s="16">
        <v>4</v>
      </c>
      <c r="I109" s="16">
        <v>1</v>
      </c>
      <c r="J109" s="16">
        <v>1</v>
      </c>
      <c r="K109" s="16">
        <v>2</v>
      </c>
      <c r="L109" s="16">
        <v>0</v>
      </c>
      <c r="M109" s="16">
        <v>1</v>
      </c>
    </row>
    <row r="110" spans="1:13" x14ac:dyDescent="0.2">
      <c r="A110" s="141" t="str">
        <f t="shared" si="12"/>
        <v>16: Miscellaneous offences</v>
      </c>
      <c r="B110" s="141" t="str">
        <f t="shared" si="12"/>
        <v>162: Public health and safety offences</v>
      </c>
      <c r="C110" s="66" t="s">
        <v>186</v>
      </c>
      <c r="D110" s="16">
        <v>0</v>
      </c>
      <c r="E110" s="16">
        <v>0</v>
      </c>
      <c r="F110" s="16">
        <v>0</v>
      </c>
      <c r="G110" s="16">
        <v>0</v>
      </c>
      <c r="H110" s="16">
        <v>1</v>
      </c>
      <c r="I110" s="16">
        <v>0</v>
      </c>
      <c r="J110" s="16">
        <v>0</v>
      </c>
      <c r="K110" s="16">
        <v>0</v>
      </c>
      <c r="L110" s="16">
        <v>0</v>
      </c>
      <c r="M110" s="16">
        <v>0</v>
      </c>
    </row>
    <row r="111" spans="1:13" x14ac:dyDescent="0.2">
      <c r="A111" s="141" t="str">
        <f t="shared" si="12"/>
        <v>16: Miscellaneous offences</v>
      </c>
      <c r="B111" s="141" t="str">
        <f t="shared" si="12"/>
        <v>162: Public health and safety offences</v>
      </c>
      <c r="C111" s="66" t="s">
        <v>187</v>
      </c>
      <c r="D111" s="16">
        <v>12</v>
      </c>
      <c r="E111" s="16">
        <v>13</v>
      </c>
      <c r="F111" s="16">
        <v>15</v>
      </c>
      <c r="G111" s="16">
        <v>14</v>
      </c>
      <c r="H111" s="16">
        <v>25</v>
      </c>
      <c r="I111" s="16">
        <v>49</v>
      </c>
      <c r="J111" s="16">
        <v>17</v>
      </c>
      <c r="K111" s="16">
        <v>9</v>
      </c>
      <c r="L111" s="16">
        <v>21</v>
      </c>
      <c r="M111" s="16">
        <v>16</v>
      </c>
    </row>
    <row r="112" spans="1:13" x14ac:dyDescent="0.2">
      <c r="A112" s="141" t="str">
        <f t="shared" si="12"/>
        <v>16: Miscellaneous offences</v>
      </c>
      <c r="B112" s="142" t="str">
        <f t="shared" si="12"/>
        <v>162: Public health and safety offences</v>
      </c>
      <c r="C112" s="65" t="s">
        <v>237</v>
      </c>
      <c r="D112" s="34">
        <v>2</v>
      </c>
      <c r="E112" s="34">
        <v>1</v>
      </c>
      <c r="F112" s="34">
        <v>0</v>
      </c>
      <c r="G112" s="34">
        <v>0</v>
      </c>
      <c r="H112" s="34">
        <v>0</v>
      </c>
      <c r="I112" s="34">
        <v>0</v>
      </c>
      <c r="J112" s="34">
        <v>0</v>
      </c>
      <c r="K112" s="34">
        <v>0</v>
      </c>
      <c r="L112" s="34">
        <v>5</v>
      </c>
      <c r="M112" s="34">
        <v>0</v>
      </c>
    </row>
    <row r="113" spans="1:13" x14ac:dyDescent="0.2">
      <c r="A113" s="141" t="str">
        <f t="shared" si="12"/>
        <v>16: Miscellaneous offences</v>
      </c>
      <c r="B113" s="65" t="s">
        <v>106</v>
      </c>
      <c r="C113" s="65" t="s">
        <v>188</v>
      </c>
      <c r="D113" s="48">
        <v>2</v>
      </c>
      <c r="E113" s="48">
        <v>3</v>
      </c>
      <c r="F113" s="48">
        <v>4</v>
      </c>
      <c r="G113" s="48">
        <v>2</v>
      </c>
      <c r="H113" s="48">
        <v>3</v>
      </c>
      <c r="I113" s="48">
        <v>20</v>
      </c>
      <c r="J113" s="48">
        <v>0</v>
      </c>
      <c r="K113" s="48">
        <v>3</v>
      </c>
      <c r="L113" s="48">
        <v>5</v>
      </c>
      <c r="M113" s="48">
        <v>10</v>
      </c>
    </row>
    <row r="114" spans="1:13" x14ac:dyDescent="0.2">
      <c r="A114" s="141" t="str">
        <f t="shared" si="12"/>
        <v>16: Miscellaneous offences</v>
      </c>
      <c r="B114" s="143" t="s">
        <v>107</v>
      </c>
      <c r="C114" s="66" t="s">
        <v>189</v>
      </c>
      <c r="D114" s="16">
        <v>4</v>
      </c>
      <c r="E114" s="16">
        <v>4</v>
      </c>
      <c r="F114" s="16">
        <v>10</v>
      </c>
      <c r="G114" s="16">
        <v>6</v>
      </c>
      <c r="H114" s="16">
        <v>2</v>
      </c>
      <c r="I114" s="16">
        <v>13</v>
      </c>
      <c r="J114" s="16">
        <v>4</v>
      </c>
      <c r="K114" s="16">
        <v>8</v>
      </c>
      <c r="L114" s="16">
        <v>9</v>
      </c>
      <c r="M114" s="16">
        <v>3</v>
      </c>
    </row>
    <row r="115" spans="1:13" x14ac:dyDescent="0.2">
      <c r="A115" s="141" t="str">
        <f t="shared" si="12"/>
        <v>16: Miscellaneous offences</v>
      </c>
      <c r="B115" s="141" t="str">
        <f t="shared" si="12"/>
        <v>169: Other miscellaneous offences</v>
      </c>
      <c r="C115" s="66" t="s">
        <v>190</v>
      </c>
      <c r="D115" s="16">
        <v>1</v>
      </c>
      <c r="E115" s="16">
        <v>0</v>
      </c>
      <c r="F115" s="16">
        <v>0</v>
      </c>
      <c r="G115" s="16">
        <v>0</v>
      </c>
      <c r="H115" s="16">
        <v>0</v>
      </c>
      <c r="I115" s="16">
        <v>0</v>
      </c>
      <c r="J115" s="16">
        <v>1</v>
      </c>
      <c r="K115" s="16">
        <v>0</v>
      </c>
      <c r="L115" s="16">
        <v>0</v>
      </c>
      <c r="M115" s="16">
        <v>0</v>
      </c>
    </row>
    <row r="116" spans="1:13" x14ac:dyDescent="0.2">
      <c r="A116" s="142" t="str">
        <f t="shared" si="12"/>
        <v>16: Miscellaneous offences</v>
      </c>
      <c r="B116" s="142" t="str">
        <f t="shared" si="12"/>
        <v>169: Other miscellaneous offences</v>
      </c>
      <c r="C116" s="70" t="s">
        <v>238</v>
      </c>
      <c r="D116" s="34">
        <v>91</v>
      </c>
      <c r="E116" s="34">
        <v>74</v>
      </c>
      <c r="F116" s="34">
        <v>35</v>
      </c>
      <c r="G116" s="34">
        <v>69</v>
      </c>
      <c r="H116" s="34">
        <v>31</v>
      </c>
      <c r="I116" s="34">
        <v>29</v>
      </c>
      <c r="J116" s="34">
        <v>19</v>
      </c>
      <c r="K116" s="34">
        <v>23</v>
      </c>
      <c r="L116" s="34">
        <v>17</v>
      </c>
      <c r="M116" s="34">
        <v>16</v>
      </c>
    </row>
  </sheetData>
  <sheetProtection formatCells="0" formatColumns="0" formatRows="0" insertColumns="0" insertRows="0" insertHyperlinks="0" deleteColumns="0" deleteRows="0" sort="0" autoFilter="0" pivotTables="0"/>
  <autoFilter ref="A9:C9" xr:uid="{00000000-0009-0000-0000-000003000000}"/>
  <mergeCells count="56">
    <mergeCell ref="A7:M7"/>
    <mergeCell ref="A1:M1"/>
    <mergeCell ref="A2:M2"/>
    <mergeCell ref="A3:M3"/>
    <mergeCell ref="A5:M5"/>
    <mergeCell ref="A6:M6"/>
    <mergeCell ref="A4:M4"/>
    <mergeCell ref="A30:A32"/>
    <mergeCell ref="B30:B31"/>
    <mergeCell ref="D8:M8"/>
    <mergeCell ref="A10:A13"/>
    <mergeCell ref="B12:B13"/>
    <mergeCell ref="A14:A16"/>
    <mergeCell ref="B14:B15"/>
    <mergeCell ref="A17:A21"/>
    <mergeCell ref="B17:B18"/>
    <mergeCell ref="B19:B21"/>
    <mergeCell ref="A22:A25"/>
    <mergeCell ref="B22:B23"/>
    <mergeCell ref="B24:B25"/>
    <mergeCell ref="A26:A29"/>
    <mergeCell ref="B28:B29"/>
    <mergeCell ref="A34:A42"/>
    <mergeCell ref="B34:B36"/>
    <mergeCell ref="B37:B40"/>
    <mergeCell ref="A43:A50"/>
    <mergeCell ref="B44:B46"/>
    <mergeCell ref="B47:B48"/>
    <mergeCell ref="B49:B50"/>
    <mergeCell ref="A51:A58"/>
    <mergeCell ref="B52:B53"/>
    <mergeCell ref="B54:B55"/>
    <mergeCell ref="B56:B57"/>
    <mergeCell ref="A59:A62"/>
    <mergeCell ref="B59:B62"/>
    <mergeCell ref="B63:B65"/>
    <mergeCell ref="B66:B67"/>
    <mergeCell ref="A68:A79"/>
    <mergeCell ref="B68:B71"/>
    <mergeCell ref="B72:B77"/>
    <mergeCell ref="B78:B79"/>
    <mergeCell ref="A63:A67"/>
    <mergeCell ref="A106:A116"/>
    <mergeCell ref="B106:B107"/>
    <mergeCell ref="B108:B112"/>
    <mergeCell ref="B114:B116"/>
    <mergeCell ref="A80:A88"/>
    <mergeCell ref="B80:B82"/>
    <mergeCell ref="B83:B84"/>
    <mergeCell ref="B85:B87"/>
    <mergeCell ref="A89:A105"/>
    <mergeCell ref="B90:B91"/>
    <mergeCell ref="B92:B94"/>
    <mergeCell ref="B95:B97"/>
    <mergeCell ref="B98:B100"/>
    <mergeCell ref="B102:B105"/>
  </mergeCells>
  <hyperlinks>
    <hyperlink ref="A6:E6" location="'Definitions and data notes'!A1" display="For more information on how to interpret these figures, please read the Definitions and data notes." xr:uid="{0E7B2847-44A6-43D6-95ED-16F1ECDCB417}"/>
    <hyperlink ref="A7:E7" location="Contents!A1" display="Back to Contents page" xr:uid="{98D04B42-250C-4B4D-A626-3430723A49C8}"/>
  </hyperlinks>
  <pageMargins left="0.70866141732283472" right="0.70866141732283472" top="0.74803149606299213" bottom="0.74803149606299213" header="0.31496062992125984" footer="0.31496062992125984"/>
  <pageSetup paperSize="8"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594CE-DCE8-417D-A17D-81C9CBFED81B}">
  <dimension ref="A1:L30"/>
  <sheetViews>
    <sheetView workbookViewId="0">
      <selection sqref="A1:L1"/>
    </sheetView>
  </sheetViews>
  <sheetFormatPr defaultRowHeight="14.25" x14ac:dyDescent="0.2"/>
  <cols>
    <col min="1" max="1" width="20.625" style="22" customWidth="1"/>
    <col min="2" max="11" width="8.625" style="22" customWidth="1"/>
    <col min="12" max="12" width="15.625" style="22" customWidth="1"/>
    <col min="13" max="16384" width="9" style="22"/>
  </cols>
  <sheetData>
    <row r="1" spans="1:12" s="64" customFormat="1" ht="15" x14ac:dyDescent="0.2">
      <c r="A1" s="124" t="s">
        <v>318</v>
      </c>
      <c r="B1" s="124"/>
      <c r="C1" s="124"/>
      <c r="D1" s="124"/>
      <c r="E1" s="124"/>
      <c r="F1" s="124"/>
      <c r="G1" s="124"/>
      <c r="H1" s="124"/>
      <c r="I1" s="124"/>
      <c r="J1" s="124"/>
      <c r="K1" s="124"/>
      <c r="L1" s="124"/>
    </row>
    <row r="2" spans="1:12" s="12" customFormat="1" ht="24.75" customHeight="1" x14ac:dyDescent="0.2">
      <c r="A2" s="123" t="s">
        <v>322</v>
      </c>
      <c r="B2" s="123"/>
      <c r="C2" s="123"/>
      <c r="D2" s="123"/>
      <c r="E2" s="123"/>
      <c r="F2" s="123"/>
      <c r="G2" s="123"/>
      <c r="H2" s="123"/>
      <c r="I2" s="123"/>
      <c r="J2" s="123"/>
      <c r="K2" s="123"/>
      <c r="L2" s="123"/>
    </row>
    <row r="3" spans="1:12" s="12" customFormat="1" ht="37.5" customHeight="1" x14ac:dyDescent="0.2">
      <c r="A3" s="123" t="s">
        <v>319</v>
      </c>
      <c r="B3" s="123"/>
      <c r="C3" s="123"/>
      <c r="D3" s="123"/>
      <c r="E3" s="123"/>
      <c r="F3" s="123"/>
      <c r="G3" s="123"/>
      <c r="H3" s="123"/>
      <c r="I3" s="123"/>
      <c r="J3" s="123"/>
      <c r="K3" s="123"/>
      <c r="L3" s="123"/>
    </row>
    <row r="4" spans="1:12" s="12" customFormat="1" x14ac:dyDescent="0.2">
      <c r="A4" s="123" t="s">
        <v>320</v>
      </c>
      <c r="B4" s="123"/>
      <c r="C4" s="123"/>
      <c r="D4" s="123"/>
      <c r="E4" s="123"/>
      <c r="F4" s="123"/>
      <c r="G4" s="123"/>
      <c r="H4" s="123"/>
      <c r="I4" s="123"/>
      <c r="J4" s="123"/>
      <c r="K4" s="123"/>
      <c r="L4" s="123"/>
    </row>
    <row r="5" spans="1:12" s="12" customFormat="1" ht="24.75" customHeight="1" x14ac:dyDescent="0.2">
      <c r="A5" s="123" t="s">
        <v>317</v>
      </c>
      <c r="B5" s="123"/>
      <c r="C5" s="123"/>
      <c r="D5" s="123"/>
      <c r="E5" s="123"/>
      <c r="F5" s="123"/>
      <c r="G5" s="123"/>
      <c r="H5" s="123"/>
      <c r="I5" s="123"/>
      <c r="J5" s="123"/>
      <c r="K5" s="123"/>
      <c r="L5" s="123"/>
    </row>
    <row r="6" spans="1:12" ht="14.25" customHeight="1" x14ac:dyDescent="0.2">
      <c r="A6" s="126" t="s">
        <v>385</v>
      </c>
      <c r="B6" s="126"/>
      <c r="C6" s="126"/>
      <c r="D6" s="126"/>
      <c r="E6" s="126"/>
      <c r="F6" s="126"/>
      <c r="G6" s="126"/>
      <c r="H6" s="126"/>
      <c r="I6" s="126"/>
      <c r="J6" s="126"/>
      <c r="K6" s="126"/>
      <c r="L6" s="126"/>
    </row>
    <row r="7" spans="1:12" ht="14.25" customHeight="1" x14ac:dyDescent="0.2">
      <c r="A7" s="126" t="s">
        <v>287</v>
      </c>
      <c r="B7" s="126"/>
      <c r="C7" s="126"/>
      <c r="D7" s="126"/>
      <c r="E7" s="126"/>
      <c r="F7" s="126"/>
      <c r="G7" s="126"/>
      <c r="H7" s="126"/>
      <c r="I7" s="126"/>
      <c r="J7" s="126"/>
      <c r="K7" s="126"/>
      <c r="L7" s="126"/>
    </row>
    <row r="8" spans="1:12" x14ac:dyDescent="0.2">
      <c r="A8" s="14" t="s">
        <v>201</v>
      </c>
      <c r="B8" s="15">
        <v>2008</v>
      </c>
      <c r="C8" s="15">
        <v>2009</v>
      </c>
      <c r="D8" s="15">
        <v>2010</v>
      </c>
      <c r="E8" s="15">
        <v>2011</v>
      </c>
      <c r="F8" s="15">
        <v>2012</v>
      </c>
      <c r="G8" s="15">
        <v>2013</v>
      </c>
      <c r="H8" s="15">
        <v>2014</v>
      </c>
      <c r="I8" s="15">
        <v>2015</v>
      </c>
      <c r="J8" s="15">
        <v>2016</v>
      </c>
      <c r="K8" s="15">
        <v>2017</v>
      </c>
      <c r="L8" s="103" t="s">
        <v>207</v>
      </c>
    </row>
    <row r="9" spans="1:12" x14ac:dyDescent="0.2">
      <c r="A9" s="118" t="s">
        <v>200</v>
      </c>
      <c r="B9" s="16">
        <v>3377</v>
      </c>
      <c r="C9" s="16">
        <v>3927</v>
      </c>
      <c r="D9" s="16">
        <v>3668</v>
      </c>
      <c r="E9" s="16">
        <v>2901</v>
      </c>
      <c r="F9" s="16">
        <v>2407</v>
      </c>
      <c r="G9" s="16">
        <v>2185</v>
      </c>
      <c r="H9" s="16">
        <v>2025</v>
      </c>
      <c r="I9" s="16">
        <v>2038</v>
      </c>
      <c r="J9" s="16">
        <v>2214</v>
      </c>
      <c r="K9" s="16">
        <v>2015</v>
      </c>
      <c r="L9" s="105">
        <f>(K9-J9)/J9</f>
        <v>-8.9882565492321584E-2</v>
      </c>
    </row>
    <row r="10" spans="1:12" x14ac:dyDescent="0.2">
      <c r="A10" s="73" t="s">
        <v>202</v>
      </c>
      <c r="B10" s="16">
        <v>12694</v>
      </c>
      <c r="C10" s="16">
        <v>13851</v>
      </c>
      <c r="D10" s="16">
        <v>12942</v>
      </c>
      <c r="E10" s="16">
        <v>12244</v>
      </c>
      <c r="F10" s="16">
        <v>10591</v>
      </c>
      <c r="G10" s="16">
        <v>8903</v>
      </c>
      <c r="H10" s="16">
        <v>8917</v>
      </c>
      <c r="I10" s="16">
        <v>9977</v>
      </c>
      <c r="J10" s="16">
        <v>10862</v>
      </c>
      <c r="K10" s="16">
        <v>10345</v>
      </c>
      <c r="L10" s="105">
        <f>(K10-J10)/J10</f>
        <v>-4.7597127600810162E-2</v>
      </c>
    </row>
    <row r="11" spans="1:12" x14ac:dyDescent="0.2">
      <c r="A11" s="75" t="s">
        <v>0</v>
      </c>
      <c r="B11" s="74">
        <v>15154</v>
      </c>
      <c r="C11" s="74">
        <v>16716</v>
      </c>
      <c r="D11" s="74">
        <v>15546</v>
      </c>
      <c r="E11" s="74">
        <v>14276</v>
      </c>
      <c r="F11" s="74">
        <v>12289</v>
      </c>
      <c r="G11" s="74">
        <v>10471</v>
      </c>
      <c r="H11" s="74">
        <v>10356</v>
      </c>
      <c r="I11" s="74">
        <v>11387</v>
      </c>
      <c r="J11" s="74">
        <v>12386</v>
      </c>
      <c r="K11" s="74">
        <v>11757</v>
      </c>
      <c r="L11" s="112">
        <f>(K11-J11)/J11</f>
        <v>-5.0783142257387372E-2</v>
      </c>
    </row>
    <row r="12" spans="1:12" s="12" customFormat="1" x14ac:dyDescent="0.2">
      <c r="A12" s="123"/>
      <c r="B12" s="123"/>
      <c r="C12" s="123"/>
      <c r="D12" s="123"/>
      <c r="E12" s="123"/>
      <c r="F12" s="123"/>
      <c r="G12" s="123"/>
      <c r="H12" s="123"/>
      <c r="I12" s="123"/>
      <c r="J12" s="123"/>
      <c r="K12" s="123"/>
      <c r="L12" s="123"/>
    </row>
    <row r="13" spans="1:12" ht="15" x14ac:dyDescent="0.2">
      <c r="A13" s="124" t="s">
        <v>321</v>
      </c>
      <c r="B13" s="124"/>
      <c r="C13" s="124"/>
      <c r="D13" s="124"/>
      <c r="E13" s="124"/>
      <c r="F13" s="124"/>
      <c r="G13" s="124"/>
      <c r="H13" s="124"/>
      <c r="I13" s="124"/>
      <c r="J13" s="124"/>
      <c r="K13" s="124"/>
      <c r="L13" s="124"/>
    </row>
    <row r="14" spans="1:12" x14ac:dyDescent="0.2">
      <c r="A14" s="144"/>
      <c r="B14" s="144"/>
      <c r="C14" s="144"/>
      <c r="D14" s="144"/>
      <c r="E14" s="144"/>
      <c r="F14" s="144"/>
      <c r="G14" s="144"/>
      <c r="H14" s="144"/>
      <c r="I14" s="129" t="s">
        <v>323</v>
      </c>
      <c r="J14" s="129"/>
      <c r="K14" s="129"/>
      <c r="L14" s="129"/>
    </row>
    <row r="15" spans="1:12" x14ac:dyDescent="0.2">
      <c r="A15" s="144"/>
      <c r="B15" s="144"/>
      <c r="C15" s="144"/>
      <c r="D15" s="144"/>
      <c r="E15" s="144"/>
      <c r="F15" s="144"/>
      <c r="G15" s="144"/>
      <c r="H15" s="144"/>
      <c r="I15" s="129"/>
      <c r="J15" s="129"/>
      <c r="K15" s="129"/>
      <c r="L15" s="129"/>
    </row>
    <row r="16" spans="1:12" x14ac:dyDescent="0.2">
      <c r="A16" s="144"/>
      <c r="B16" s="144"/>
      <c r="C16" s="144"/>
      <c r="D16" s="144"/>
      <c r="E16" s="144"/>
      <c r="F16" s="144"/>
      <c r="G16" s="144"/>
      <c r="H16" s="144"/>
      <c r="I16" s="129"/>
      <c r="J16" s="129"/>
      <c r="K16" s="129"/>
      <c r="L16" s="129"/>
    </row>
    <row r="17" spans="1:12" x14ac:dyDescent="0.2">
      <c r="A17" s="144"/>
      <c r="B17" s="144"/>
      <c r="C17" s="144"/>
      <c r="D17" s="144"/>
      <c r="E17" s="144"/>
      <c r="F17" s="144"/>
      <c r="G17" s="144"/>
      <c r="H17" s="144"/>
      <c r="I17" s="129"/>
      <c r="J17" s="129"/>
      <c r="K17" s="129"/>
      <c r="L17" s="129"/>
    </row>
    <row r="18" spans="1:12" x14ac:dyDescent="0.2">
      <c r="A18" s="144"/>
      <c r="B18" s="144"/>
      <c r="C18" s="144"/>
      <c r="D18" s="144"/>
      <c r="E18" s="144"/>
      <c r="F18" s="144"/>
      <c r="G18" s="144"/>
      <c r="H18" s="144"/>
      <c r="I18" s="129"/>
      <c r="J18" s="129"/>
      <c r="K18" s="129"/>
      <c r="L18" s="129"/>
    </row>
    <row r="19" spans="1:12" x14ac:dyDescent="0.2">
      <c r="A19" s="144"/>
      <c r="B19" s="144"/>
      <c r="C19" s="144"/>
      <c r="D19" s="144"/>
      <c r="E19" s="144"/>
      <c r="F19" s="144"/>
      <c r="G19" s="144"/>
      <c r="H19" s="144"/>
      <c r="I19" s="129"/>
      <c r="J19" s="129"/>
      <c r="K19" s="129"/>
      <c r="L19" s="129"/>
    </row>
    <row r="20" spans="1:12" x14ac:dyDescent="0.2">
      <c r="A20" s="144"/>
      <c r="B20" s="144"/>
      <c r="C20" s="144"/>
      <c r="D20" s="144"/>
      <c r="E20" s="144"/>
      <c r="F20" s="144"/>
      <c r="G20" s="144"/>
      <c r="H20" s="144"/>
      <c r="I20" s="129"/>
      <c r="J20" s="129"/>
      <c r="K20" s="129"/>
      <c r="L20" s="129"/>
    </row>
    <row r="21" spans="1:12" x14ac:dyDescent="0.2">
      <c r="A21" s="144"/>
      <c r="B21" s="144"/>
      <c r="C21" s="144"/>
      <c r="D21" s="144"/>
      <c r="E21" s="144"/>
      <c r="F21" s="144"/>
      <c r="G21" s="144"/>
      <c r="H21" s="144"/>
      <c r="I21" s="129"/>
      <c r="J21" s="129"/>
      <c r="K21" s="129"/>
      <c r="L21" s="129"/>
    </row>
    <row r="22" spans="1:12" x14ac:dyDescent="0.2">
      <c r="A22" s="144"/>
      <c r="B22" s="144"/>
      <c r="C22" s="144"/>
      <c r="D22" s="144"/>
      <c r="E22" s="144"/>
      <c r="F22" s="144"/>
      <c r="G22" s="144"/>
      <c r="H22" s="144"/>
      <c r="I22" s="129"/>
      <c r="J22" s="129"/>
      <c r="K22" s="129"/>
      <c r="L22" s="129"/>
    </row>
    <row r="23" spans="1:12" x14ac:dyDescent="0.2">
      <c r="A23" s="144"/>
      <c r="B23" s="144"/>
      <c r="C23" s="144"/>
      <c r="D23" s="144"/>
      <c r="E23" s="144"/>
      <c r="F23" s="144"/>
      <c r="G23" s="144"/>
      <c r="H23" s="144"/>
      <c r="I23" s="129"/>
      <c r="J23" s="129"/>
      <c r="K23" s="129"/>
      <c r="L23" s="129"/>
    </row>
    <row r="24" spans="1:12" x14ac:dyDescent="0.2">
      <c r="A24" s="144"/>
      <c r="B24" s="144"/>
      <c r="C24" s="144"/>
      <c r="D24" s="144"/>
      <c r="E24" s="144"/>
      <c r="F24" s="144"/>
      <c r="G24" s="144"/>
      <c r="H24" s="144"/>
      <c r="I24" s="129"/>
      <c r="J24" s="129"/>
      <c r="K24" s="129"/>
      <c r="L24" s="129"/>
    </row>
    <row r="25" spans="1:12" x14ac:dyDescent="0.2">
      <c r="A25" s="144"/>
      <c r="B25" s="144"/>
      <c r="C25" s="144"/>
      <c r="D25" s="144"/>
      <c r="E25" s="144"/>
      <c r="F25" s="144"/>
      <c r="G25" s="144"/>
      <c r="H25" s="144"/>
      <c r="I25" s="129"/>
      <c r="J25" s="129"/>
      <c r="K25" s="129"/>
      <c r="L25" s="129"/>
    </row>
    <row r="26" spans="1:12" x14ac:dyDescent="0.2">
      <c r="A26" s="144"/>
      <c r="B26" s="144"/>
      <c r="C26" s="144"/>
      <c r="D26" s="144"/>
      <c r="E26" s="144"/>
      <c r="F26" s="144"/>
      <c r="G26" s="144"/>
      <c r="H26" s="144"/>
      <c r="I26" s="129"/>
      <c r="J26" s="129"/>
      <c r="K26" s="129"/>
      <c r="L26" s="129"/>
    </row>
    <row r="27" spans="1:12" x14ac:dyDescent="0.2">
      <c r="A27" s="144"/>
      <c r="B27" s="144"/>
      <c r="C27" s="144"/>
      <c r="D27" s="144"/>
      <c r="E27" s="144"/>
      <c r="F27" s="144"/>
      <c r="G27" s="144"/>
      <c r="H27" s="144"/>
      <c r="I27" s="129"/>
      <c r="J27" s="129"/>
      <c r="K27" s="129"/>
      <c r="L27" s="129"/>
    </row>
    <row r="28" spans="1:12" x14ac:dyDescent="0.2">
      <c r="A28" s="144"/>
      <c r="B28" s="144"/>
      <c r="C28" s="144"/>
      <c r="D28" s="144"/>
      <c r="E28" s="144"/>
      <c r="F28" s="144"/>
      <c r="G28" s="144"/>
      <c r="H28" s="144"/>
      <c r="I28" s="129"/>
      <c r="J28" s="129"/>
      <c r="K28" s="129"/>
      <c r="L28" s="129"/>
    </row>
    <row r="29" spans="1:12" x14ac:dyDescent="0.2">
      <c r="A29" s="144"/>
      <c r="B29" s="144"/>
      <c r="C29" s="144"/>
      <c r="D29" s="144"/>
      <c r="E29" s="144"/>
      <c r="F29" s="144"/>
      <c r="G29" s="144"/>
      <c r="H29" s="144"/>
      <c r="I29" s="129"/>
      <c r="J29" s="129"/>
      <c r="K29" s="129"/>
      <c r="L29" s="129"/>
    </row>
    <row r="30" spans="1:12" x14ac:dyDescent="0.2">
      <c r="A30" s="144"/>
      <c r="B30" s="144"/>
      <c r="C30" s="144"/>
      <c r="D30" s="144"/>
      <c r="E30" s="144"/>
      <c r="F30" s="144"/>
      <c r="G30" s="144"/>
      <c r="H30" s="144"/>
      <c r="I30" s="129"/>
      <c r="J30" s="129"/>
      <c r="K30" s="129"/>
      <c r="L30" s="129"/>
    </row>
  </sheetData>
  <mergeCells count="11">
    <mergeCell ref="A14:H30"/>
    <mergeCell ref="I14:L30"/>
    <mergeCell ref="A12:L12"/>
    <mergeCell ref="A6:L6"/>
    <mergeCell ref="A7:L7"/>
    <mergeCell ref="A13:L13"/>
    <mergeCell ref="A1:L1"/>
    <mergeCell ref="A2:L2"/>
    <mergeCell ref="A3:L3"/>
    <mergeCell ref="A4:L4"/>
    <mergeCell ref="A5:L5"/>
  </mergeCells>
  <hyperlinks>
    <hyperlink ref="A6:E6" location="'Definitions and data notes'!A1" display="For more information on how to interpret these figures, please read the Definitions and data notes." xr:uid="{55035EAD-55D8-42FE-BD24-030350AA881D}"/>
    <hyperlink ref="A7:E7" location="Contents!A1" display="Back to Contents page" xr:uid="{84203504-FA61-4C05-B590-2EC5A8063FE0}"/>
  </hyperlinks>
  <pageMargins left="0.7" right="0.7" top="0.75" bottom="0.75" header="0.3" footer="0.3"/>
  <pageSetup paperSize="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57"/>
  <sheetViews>
    <sheetView workbookViewId="0">
      <selection sqref="A1:K1"/>
    </sheetView>
  </sheetViews>
  <sheetFormatPr defaultRowHeight="14.25" x14ac:dyDescent="0.2"/>
  <cols>
    <col min="1" max="1" width="25.625" style="39" customWidth="1"/>
    <col min="2" max="12" width="8.625" customWidth="1"/>
    <col min="13" max="13" width="25.625" style="39" customWidth="1"/>
    <col min="14" max="23" width="8.625" style="22" customWidth="1"/>
  </cols>
  <sheetData>
    <row r="1" spans="1:23" s="22" customFormat="1" ht="15" x14ac:dyDescent="0.2">
      <c r="A1" s="145" t="s">
        <v>247</v>
      </c>
      <c r="B1" s="145"/>
      <c r="C1" s="145"/>
      <c r="D1" s="145"/>
      <c r="E1" s="145"/>
      <c r="F1" s="145"/>
      <c r="G1" s="145"/>
      <c r="H1" s="145"/>
      <c r="I1" s="145"/>
      <c r="J1" s="145"/>
      <c r="K1" s="145"/>
      <c r="M1" s="145" t="s">
        <v>58</v>
      </c>
      <c r="N1" s="145"/>
      <c r="O1" s="145"/>
      <c r="P1" s="145"/>
      <c r="Q1" s="145"/>
      <c r="R1" s="145"/>
      <c r="S1" s="145"/>
      <c r="T1" s="145"/>
      <c r="U1" s="145"/>
      <c r="V1" s="145"/>
      <c r="W1" s="145"/>
    </row>
    <row r="2" spans="1:23" s="12" customFormat="1" x14ac:dyDescent="0.2">
      <c r="A2" s="123"/>
      <c r="B2" s="123"/>
      <c r="C2" s="123"/>
      <c r="D2" s="123"/>
      <c r="E2" s="123"/>
      <c r="F2" s="123"/>
      <c r="G2" s="123"/>
      <c r="H2" s="123"/>
      <c r="I2" s="123"/>
      <c r="J2" s="123"/>
      <c r="K2" s="123"/>
      <c r="M2" s="123"/>
      <c r="N2" s="123"/>
      <c r="O2" s="123"/>
      <c r="P2" s="123"/>
      <c r="Q2" s="123"/>
      <c r="R2" s="123"/>
      <c r="S2" s="123"/>
      <c r="T2" s="123"/>
      <c r="U2" s="123"/>
      <c r="V2" s="123"/>
      <c r="W2" s="123"/>
    </row>
    <row r="3" spans="1:23" s="22" customFormat="1" ht="15" x14ac:dyDescent="0.2">
      <c r="A3" s="124" t="s">
        <v>324</v>
      </c>
      <c r="B3" s="124"/>
      <c r="C3" s="124"/>
      <c r="D3" s="124"/>
      <c r="E3" s="124"/>
      <c r="F3" s="124"/>
      <c r="G3" s="124"/>
      <c r="H3" s="124"/>
      <c r="I3" s="124"/>
      <c r="J3" s="124"/>
      <c r="K3" s="124"/>
      <c r="M3" s="124" t="s">
        <v>331</v>
      </c>
      <c r="N3" s="124"/>
      <c r="O3" s="124"/>
      <c r="P3" s="124"/>
      <c r="Q3" s="124"/>
      <c r="R3" s="124"/>
      <c r="S3" s="124"/>
      <c r="T3" s="124"/>
      <c r="U3" s="124"/>
      <c r="V3" s="124"/>
      <c r="W3" s="124"/>
    </row>
    <row r="4" spans="1:23" s="12" customFormat="1" ht="24" customHeight="1" x14ac:dyDescent="0.2">
      <c r="A4" s="123" t="s">
        <v>325</v>
      </c>
      <c r="B4" s="123"/>
      <c r="C4" s="123"/>
      <c r="D4" s="123"/>
      <c r="E4" s="123"/>
      <c r="F4" s="123"/>
      <c r="G4" s="123"/>
      <c r="H4" s="123"/>
      <c r="I4" s="123"/>
      <c r="J4" s="123"/>
      <c r="K4" s="123"/>
      <c r="M4" s="123" t="s">
        <v>332</v>
      </c>
      <c r="N4" s="123"/>
      <c r="O4" s="123"/>
      <c r="P4" s="123"/>
      <c r="Q4" s="123"/>
      <c r="R4" s="123"/>
      <c r="S4" s="123"/>
      <c r="T4" s="123"/>
      <c r="U4" s="123"/>
      <c r="V4" s="123"/>
      <c r="W4" s="123"/>
    </row>
    <row r="5" spans="1:23" s="22" customFormat="1" x14ac:dyDescent="0.2">
      <c r="A5" s="14" t="s">
        <v>57</v>
      </c>
      <c r="B5" s="15">
        <v>2008</v>
      </c>
      <c r="C5" s="15">
        <v>2009</v>
      </c>
      <c r="D5" s="15">
        <v>2010</v>
      </c>
      <c r="E5" s="15">
        <v>2011</v>
      </c>
      <c r="F5" s="15">
        <v>2012</v>
      </c>
      <c r="G5" s="15">
        <v>2013</v>
      </c>
      <c r="H5" s="15">
        <v>2014</v>
      </c>
      <c r="I5" s="15">
        <v>2015</v>
      </c>
      <c r="J5" s="15">
        <v>2016</v>
      </c>
      <c r="K5" s="15">
        <v>2017</v>
      </c>
      <c r="M5" s="14" t="s">
        <v>57</v>
      </c>
      <c r="N5" s="15">
        <v>2008</v>
      </c>
      <c r="O5" s="15">
        <v>2009</v>
      </c>
      <c r="P5" s="15">
        <v>2010</v>
      </c>
      <c r="Q5" s="15">
        <v>2011</v>
      </c>
      <c r="R5" s="15">
        <v>2012</v>
      </c>
      <c r="S5" s="15">
        <v>2013</v>
      </c>
      <c r="T5" s="15">
        <v>2014</v>
      </c>
      <c r="U5" s="15">
        <v>2015</v>
      </c>
      <c r="V5" s="15">
        <v>2016</v>
      </c>
      <c r="W5" s="15">
        <v>2017</v>
      </c>
    </row>
    <row r="6" spans="1:23" s="22" customFormat="1" x14ac:dyDescent="0.2">
      <c r="A6" s="20" t="s">
        <v>54</v>
      </c>
      <c r="B6" s="16">
        <v>126393</v>
      </c>
      <c r="C6" s="16">
        <v>130848</v>
      </c>
      <c r="D6" s="16">
        <v>120637</v>
      </c>
      <c r="E6" s="16">
        <v>109369</v>
      </c>
      <c r="F6" s="16">
        <v>97432</v>
      </c>
      <c r="G6" s="16">
        <v>87657</v>
      </c>
      <c r="H6" s="16">
        <v>82687</v>
      </c>
      <c r="I6" s="16">
        <v>80388</v>
      </c>
      <c r="J6" s="16">
        <v>81316</v>
      </c>
      <c r="K6" s="16">
        <v>79986</v>
      </c>
      <c r="L6" s="83"/>
      <c r="M6" s="79" t="s">
        <v>54</v>
      </c>
      <c r="N6" s="16">
        <v>126393</v>
      </c>
      <c r="O6" s="16">
        <v>130848</v>
      </c>
      <c r="P6" s="16">
        <v>120637</v>
      </c>
      <c r="Q6" s="16">
        <v>109369</v>
      </c>
      <c r="R6" s="16">
        <v>97432</v>
      </c>
      <c r="S6" s="16">
        <v>87657</v>
      </c>
      <c r="T6" s="16">
        <v>82687</v>
      </c>
      <c r="U6" s="16">
        <v>80388</v>
      </c>
      <c r="V6" s="16">
        <v>81316</v>
      </c>
      <c r="W6" s="16">
        <v>79986</v>
      </c>
    </row>
    <row r="7" spans="1:23" s="22" customFormat="1" x14ac:dyDescent="0.2">
      <c r="A7" s="20" t="s">
        <v>247</v>
      </c>
      <c r="B7" s="16">
        <v>28837</v>
      </c>
      <c r="C7" s="16">
        <v>30989</v>
      </c>
      <c r="D7" s="16">
        <v>26824</v>
      </c>
      <c r="E7" s="16">
        <v>22924</v>
      </c>
      <c r="F7" s="16">
        <v>20725</v>
      </c>
      <c r="G7" s="16">
        <v>19522</v>
      </c>
      <c r="H7" s="16">
        <v>18771</v>
      </c>
      <c r="I7" s="16">
        <v>17350</v>
      </c>
      <c r="J7" s="16">
        <v>17332</v>
      </c>
      <c r="K7" s="16">
        <v>16324</v>
      </c>
      <c r="M7" s="79" t="s">
        <v>58</v>
      </c>
      <c r="N7" s="16">
        <v>55584</v>
      </c>
      <c r="O7" s="16">
        <v>58201</v>
      </c>
      <c r="P7" s="16">
        <v>55199</v>
      </c>
      <c r="Q7" s="16">
        <v>52452</v>
      </c>
      <c r="R7" s="16">
        <v>47987</v>
      </c>
      <c r="S7" s="16">
        <v>42376</v>
      </c>
      <c r="T7" s="16">
        <v>41667</v>
      </c>
      <c r="U7" s="16">
        <v>43606</v>
      </c>
      <c r="V7" s="16">
        <v>44877</v>
      </c>
      <c r="W7" s="16">
        <v>44470</v>
      </c>
    </row>
    <row r="8" spans="1:23" s="22" customFormat="1" x14ac:dyDescent="0.2">
      <c r="A8" s="33" t="s">
        <v>326</v>
      </c>
      <c r="B8" s="34">
        <v>3377</v>
      </c>
      <c r="C8" s="34">
        <v>3927</v>
      </c>
      <c r="D8" s="34">
        <v>3668</v>
      </c>
      <c r="E8" s="34">
        <v>2901</v>
      </c>
      <c r="F8" s="34">
        <v>2407</v>
      </c>
      <c r="G8" s="34">
        <v>2185</v>
      </c>
      <c r="H8" s="34">
        <v>2025</v>
      </c>
      <c r="I8" s="34">
        <v>2038</v>
      </c>
      <c r="J8" s="34">
        <v>2214</v>
      </c>
      <c r="K8" s="34">
        <v>2015</v>
      </c>
      <c r="M8" s="80" t="s">
        <v>333</v>
      </c>
      <c r="N8" s="34">
        <v>12694</v>
      </c>
      <c r="O8" s="34">
        <v>13851</v>
      </c>
      <c r="P8" s="34">
        <v>12942</v>
      </c>
      <c r="Q8" s="34">
        <v>12244</v>
      </c>
      <c r="R8" s="34">
        <v>10591</v>
      </c>
      <c r="S8" s="34">
        <v>8903</v>
      </c>
      <c r="T8" s="34">
        <v>8917</v>
      </c>
      <c r="U8" s="34">
        <v>9977</v>
      </c>
      <c r="V8" s="34">
        <v>10862</v>
      </c>
      <c r="W8" s="34">
        <v>10345</v>
      </c>
    </row>
    <row r="9" spans="1:23" s="12" customFormat="1" x14ac:dyDescent="0.2">
      <c r="A9" s="123"/>
      <c r="B9" s="123"/>
      <c r="C9" s="123"/>
      <c r="D9" s="123"/>
      <c r="E9" s="123"/>
      <c r="F9" s="123"/>
      <c r="G9" s="123"/>
      <c r="H9" s="123"/>
      <c r="I9" s="123"/>
      <c r="J9" s="123"/>
      <c r="K9" s="123"/>
      <c r="M9" s="123"/>
      <c r="N9" s="123"/>
      <c r="O9" s="123"/>
      <c r="P9" s="123"/>
      <c r="Q9" s="123"/>
      <c r="R9" s="123"/>
      <c r="S9" s="123"/>
      <c r="T9" s="123"/>
      <c r="U9" s="123"/>
      <c r="V9" s="123"/>
      <c r="W9" s="123"/>
    </row>
    <row r="10" spans="1:23" s="22" customFormat="1" ht="15" x14ac:dyDescent="0.2">
      <c r="A10" s="124" t="s">
        <v>327</v>
      </c>
      <c r="B10" s="124"/>
      <c r="C10" s="124"/>
      <c r="D10" s="124"/>
      <c r="E10" s="124"/>
      <c r="F10" s="124"/>
      <c r="G10" s="124"/>
      <c r="H10" s="124"/>
      <c r="I10" s="124"/>
      <c r="J10" s="124"/>
      <c r="K10" s="124"/>
      <c r="M10" s="124" t="s">
        <v>334</v>
      </c>
      <c r="N10" s="124"/>
      <c r="O10" s="124"/>
      <c r="P10" s="124"/>
      <c r="Q10" s="124"/>
      <c r="R10" s="124"/>
      <c r="S10" s="124"/>
      <c r="T10" s="124"/>
      <c r="U10" s="124"/>
      <c r="V10" s="124"/>
      <c r="W10" s="124"/>
    </row>
    <row r="11" spans="1:23" s="22" customFormat="1" x14ac:dyDescent="0.2">
      <c r="A11" s="14" t="s">
        <v>57</v>
      </c>
      <c r="B11" s="15">
        <v>2008</v>
      </c>
      <c r="C11" s="15">
        <v>2009</v>
      </c>
      <c r="D11" s="15">
        <v>2010</v>
      </c>
      <c r="E11" s="15">
        <v>2011</v>
      </c>
      <c r="F11" s="15">
        <v>2012</v>
      </c>
      <c r="G11" s="15">
        <v>2013</v>
      </c>
      <c r="H11" s="15">
        <v>2014</v>
      </c>
      <c r="I11" s="15">
        <v>2015</v>
      </c>
      <c r="J11" s="15">
        <v>2016</v>
      </c>
      <c r="K11" s="15">
        <v>2017</v>
      </c>
      <c r="M11" s="14" t="s">
        <v>57</v>
      </c>
      <c r="N11" s="15">
        <v>2008</v>
      </c>
      <c r="O11" s="15">
        <v>2009</v>
      </c>
      <c r="P11" s="15">
        <v>2010</v>
      </c>
      <c r="Q11" s="15">
        <v>2011</v>
      </c>
      <c r="R11" s="15">
        <v>2012</v>
      </c>
      <c r="S11" s="15">
        <v>2013</v>
      </c>
      <c r="T11" s="15">
        <v>2014</v>
      </c>
      <c r="U11" s="15">
        <v>2015</v>
      </c>
      <c r="V11" s="15">
        <v>2016</v>
      </c>
      <c r="W11" s="15">
        <v>2017</v>
      </c>
    </row>
    <row r="12" spans="1:23" s="12" customFormat="1" x14ac:dyDescent="0.2">
      <c r="A12" s="20" t="s">
        <v>54</v>
      </c>
      <c r="B12" s="72" t="s">
        <v>59</v>
      </c>
      <c r="C12" s="40">
        <v>3.5247205145854596E-2</v>
      </c>
      <c r="D12" s="40">
        <v>-7.8037111763267303E-2</v>
      </c>
      <c r="E12" s="40">
        <v>-9.340417948059053E-2</v>
      </c>
      <c r="F12" s="40">
        <v>-0.10914427305726486</v>
      </c>
      <c r="G12" s="40">
        <v>-0.10032638147631169</v>
      </c>
      <c r="H12" s="40">
        <v>-5.6698267109301023E-2</v>
      </c>
      <c r="I12" s="40">
        <v>-2.7803645071172011E-2</v>
      </c>
      <c r="J12" s="40">
        <v>1.1544011544011544E-2</v>
      </c>
      <c r="K12" s="40">
        <v>-1.635594470952826E-2</v>
      </c>
      <c r="M12" s="79" t="s">
        <v>54</v>
      </c>
      <c r="N12" s="72" t="s">
        <v>59</v>
      </c>
      <c r="O12" s="40">
        <v>3.5247205145854596E-2</v>
      </c>
      <c r="P12" s="40">
        <v>-7.8037111763267303E-2</v>
      </c>
      <c r="Q12" s="40">
        <v>-9.340417948059053E-2</v>
      </c>
      <c r="R12" s="40">
        <v>-0.10914427305726486</v>
      </c>
      <c r="S12" s="40">
        <v>-0.10032638147631169</v>
      </c>
      <c r="T12" s="40">
        <v>-5.6698267109301023E-2</v>
      </c>
      <c r="U12" s="40">
        <v>-2.7803645071172011E-2</v>
      </c>
      <c r="V12" s="40">
        <v>1.1544011544011544E-2</v>
      </c>
      <c r="W12" s="40">
        <v>-1.635594470952826E-2</v>
      </c>
    </row>
    <row r="13" spans="1:23" s="12" customFormat="1" x14ac:dyDescent="0.2">
      <c r="A13" s="79" t="s">
        <v>247</v>
      </c>
      <c r="B13" s="72" t="s">
        <v>59</v>
      </c>
      <c r="C13" s="40">
        <v>7.4626348094461975E-2</v>
      </c>
      <c r="D13" s="40">
        <v>-0.13440252992997515</v>
      </c>
      <c r="E13" s="40">
        <v>-0.14539218610199822</v>
      </c>
      <c r="F13" s="40">
        <v>-9.5925667422788338E-2</v>
      </c>
      <c r="G13" s="40">
        <v>-5.8045838359469241E-2</v>
      </c>
      <c r="H13" s="40">
        <v>-3.8469419116893763E-2</v>
      </c>
      <c r="I13" s="40">
        <v>-7.5701880560438972E-2</v>
      </c>
      <c r="J13" s="72" t="s">
        <v>213</v>
      </c>
      <c r="K13" s="40">
        <v>-5.8158319870759291E-2</v>
      </c>
      <c r="M13" s="79" t="s">
        <v>58</v>
      </c>
      <c r="N13" s="72" t="s">
        <v>59</v>
      </c>
      <c r="O13" s="40">
        <v>4.7081894070236038E-2</v>
      </c>
      <c r="P13" s="40">
        <v>-5.1579869761687942E-2</v>
      </c>
      <c r="Q13" s="40">
        <v>-4.9765394300621386E-2</v>
      </c>
      <c r="R13" s="40">
        <v>-8.5125448028673834E-2</v>
      </c>
      <c r="S13" s="40">
        <v>-0.11692750119824119</v>
      </c>
      <c r="T13" s="40">
        <v>-1.6731168585992072E-2</v>
      </c>
      <c r="U13" s="40">
        <v>4.6535627714978281E-2</v>
      </c>
      <c r="V13" s="40">
        <v>2.9147365041508048E-2</v>
      </c>
      <c r="W13" s="40">
        <v>-9.0692336831784664E-3</v>
      </c>
    </row>
    <row r="14" spans="1:23" s="12" customFormat="1" x14ac:dyDescent="0.2">
      <c r="A14" s="80" t="s">
        <v>326</v>
      </c>
      <c r="B14" s="85" t="s">
        <v>59</v>
      </c>
      <c r="C14" s="41">
        <v>0.16286644951140064</v>
      </c>
      <c r="D14" s="41">
        <v>-6.5953654188948302E-2</v>
      </c>
      <c r="E14" s="41">
        <v>-0.20910577971646674</v>
      </c>
      <c r="F14" s="41">
        <v>-0.17028610823853843</v>
      </c>
      <c r="G14" s="41">
        <v>-9.2230992937266304E-2</v>
      </c>
      <c r="H14" s="41">
        <v>-7.3226544622425629E-2</v>
      </c>
      <c r="I14" s="41">
        <v>6.4197530864197527E-3</v>
      </c>
      <c r="J14" s="41">
        <v>8.6359175662414134E-2</v>
      </c>
      <c r="K14" s="41">
        <v>-8.9882565492321584E-2</v>
      </c>
      <c r="M14" s="80" t="s">
        <v>333</v>
      </c>
      <c r="N14" s="85" t="s">
        <v>59</v>
      </c>
      <c r="O14" s="41">
        <v>9.1145423034504486E-2</v>
      </c>
      <c r="P14" s="41">
        <v>-6.5627030539311237E-2</v>
      </c>
      <c r="Q14" s="41">
        <v>-5.3932931540720139E-2</v>
      </c>
      <c r="R14" s="41">
        <v>-0.13500490035935969</v>
      </c>
      <c r="S14" s="41">
        <v>-0.15938060617505428</v>
      </c>
      <c r="T14" s="85" t="s">
        <v>213</v>
      </c>
      <c r="U14" s="41">
        <v>0.11887406078277447</v>
      </c>
      <c r="V14" s="41">
        <v>8.87040192442618E-2</v>
      </c>
      <c r="W14" s="41">
        <v>-4.7597127600810162E-2</v>
      </c>
    </row>
    <row r="15" spans="1:23" s="12" customFormat="1" x14ac:dyDescent="0.2">
      <c r="A15" s="123"/>
      <c r="B15" s="123"/>
      <c r="C15" s="123"/>
      <c r="D15" s="123"/>
      <c r="E15" s="123"/>
      <c r="F15" s="123"/>
      <c r="G15" s="123"/>
      <c r="H15" s="123"/>
      <c r="I15" s="123"/>
      <c r="J15" s="123"/>
      <c r="K15" s="123"/>
      <c r="M15" s="123"/>
      <c r="N15" s="123"/>
      <c r="O15" s="123"/>
      <c r="P15" s="123"/>
      <c r="Q15" s="123"/>
      <c r="R15" s="123"/>
      <c r="S15" s="123"/>
      <c r="T15" s="123"/>
      <c r="U15" s="123"/>
      <c r="V15" s="123"/>
      <c r="W15" s="123"/>
    </row>
    <row r="16" spans="1:23" s="22" customFormat="1" ht="15" x14ac:dyDescent="0.2">
      <c r="A16" s="124" t="s">
        <v>328</v>
      </c>
      <c r="B16" s="124"/>
      <c r="C16" s="124"/>
      <c r="D16" s="124"/>
      <c r="E16" s="124"/>
      <c r="F16" s="124"/>
      <c r="G16" s="124"/>
      <c r="H16" s="124"/>
      <c r="I16" s="124"/>
      <c r="J16" s="124"/>
      <c r="K16" s="124"/>
      <c r="M16" s="124" t="s">
        <v>335</v>
      </c>
      <c r="N16" s="124"/>
      <c r="O16" s="124"/>
      <c r="P16" s="124"/>
      <c r="Q16" s="124"/>
      <c r="R16" s="124"/>
      <c r="S16" s="124"/>
      <c r="T16" s="124"/>
      <c r="U16" s="124"/>
      <c r="V16" s="124"/>
      <c r="W16" s="124"/>
    </row>
    <row r="17" spans="1:23" s="12" customFormat="1" ht="14.25" customHeight="1" x14ac:dyDescent="0.2">
      <c r="A17" s="149"/>
      <c r="B17" s="149"/>
      <c r="C17" s="149"/>
      <c r="D17" s="149"/>
      <c r="E17" s="149"/>
      <c r="F17" s="149"/>
      <c r="G17" s="149"/>
      <c r="H17" s="123" t="s">
        <v>338</v>
      </c>
      <c r="I17" s="123"/>
      <c r="J17" s="123"/>
      <c r="K17" s="123"/>
      <c r="L17" s="22"/>
      <c r="M17" s="149"/>
      <c r="N17" s="149"/>
      <c r="O17" s="149"/>
      <c r="P17" s="149"/>
      <c r="Q17" s="149"/>
      <c r="R17" s="149"/>
      <c r="S17" s="149"/>
      <c r="T17" s="123" t="s">
        <v>396</v>
      </c>
      <c r="U17" s="123"/>
      <c r="V17" s="123"/>
      <c r="W17" s="123"/>
    </row>
    <row r="18" spans="1:23" s="12" customFormat="1" ht="14.25" customHeight="1" x14ac:dyDescent="0.2">
      <c r="A18" s="149"/>
      <c r="B18" s="149"/>
      <c r="C18" s="149"/>
      <c r="D18" s="149"/>
      <c r="E18" s="149"/>
      <c r="F18" s="149"/>
      <c r="G18" s="149"/>
      <c r="H18" s="123"/>
      <c r="I18" s="123"/>
      <c r="J18" s="123"/>
      <c r="K18" s="123"/>
      <c r="L18" s="22"/>
      <c r="M18" s="149"/>
      <c r="N18" s="149"/>
      <c r="O18" s="149"/>
      <c r="P18" s="149"/>
      <c r="Q18" s="149"/>
      <c r="R18" s="149"/>
      <c r="S18" s="149"/>
      <c r="T18" s="123"/>
      <c r="U18" s="123"/>
      <c r="V18" s="123"/>
      <c r="W18" s="123"/>
    </row>
    <row r="19" spans="1:23" s="12" customFormat="1" ht="14.25" customHeight="1" x14ac:dyDescent="0.2">
      <c r="A19" s="149"/>
      <c r="B19" s="149"/>
      <c r="C19" s="149"/>
      <c r="D19" s="149"/>
      <c r="E19" s="149"/>
      <c r="F19" s="149"/>
      <c r="G19" s="149"/>
      <c r="H19" s="123"/>
      <c r="I19" s="123"/>
      <c r="J19" s="123"/>
      <c r="K19" s="123"/>
      <c r="L19" s="22"/>
      <c r="M19" s="149"/>
      <c r="N19" s="149"/>
      <c r="O19" s="149"/>
      <c r="P19" s="149"/>
      <c r="Q19" s="149"/>
      <c r="R19" s="149"/>
      <c r="S19" s="149"/>
      <c r="T19" s="123"/>
      <c r="U19" s="123"/>
      <c r="V19" s="123"/>
      <c r="W19" s="123"/>
    </row>
    <row r="20" spans="1:23" s="12" customFormat="1" ht="14.25" customHeight="1" x14ac:dyDescent="0.2">
      <c r="A20" s="149"/>
      <c r="B20" s="149"/>
      <c r="C20" s="149"/>
      <c r="D20" s="149"/>
      <c r="E20" s="149"/>
      <c r="F20" s="149"/>
      <c r="G20" s="149"/>
      <c r="H20" s="123"/>
      <c r="I20" s="123"/>
      <c r="J20" s="123"/>
      <c r="K20" s="123"/>
      <c r="L20" s="22"/>
      <c r="M20" s="149"/>
      <c r="N20" s="149"/>
      <c r="O20" s="149"/>
      <c r="P20" s="149"/>
      <c r="Q20" s="149"/>
      <c r="R20" s="149"/>
      <c r="S20" s="149"/>
      <c r="T20" s="123"/>
      <c r="U20" s="123"/>
      <c r="V20" s="123"/>
      <c r="W20" s="123"/>
    </row>
    <row r="21" spans="1:23" s="12" customFormat="1" ht="14.25" customHeight="1" x14ac:dyDescent="0.2">
      <c r="A21" s="149"/>
      <c r="B21" s="149"/>
      <c r="C21" s="149"/>
      <c r="D21" s="149"/>
      <c r="E21" s="149"/>
      <c r="F21" s="149"/>
      <c r="G21" s="149"/>
      <c r="H21" s="123"/>
      <c r="I21" s="123"/>
      <c r="J21" s="123"/>
      <c r="K21" s="123"/>
      <c r="L21" s="22"/>
      <c r="M21" s="149"/>
      <c r="N21" s="149"/>
      <c r="O21" s="149"/>
      <c r="P21" s="149"/>
      <c r="Q21" s="149"/>
      <c r="R21" s="149"/>
      <c r="S21" s="149"/>
      <c r="T21" s="123"/>
      <c r="U21" s="123"/>
      <c r="V21" s="123"/>
      <c r="W21" s="123"/>
    </row>
    <row r="22" spans="1:23" s="12" customFormat="1" ht="14.25" customHeight="1" x14ac:dyDescent="0.2">
      <c r="A22" s="149"/>
      <c r="B22" s="149"/>
      <c r="C22" s="149"/>
      <c r="D22" s="149"/>
      <c r="E22" s="149"/>
      <c r="F22" s="149"/>
      <c r="G22" s="149"/>
      <c r="H22" s="123"/>
      <c r="I22" s="123"/>
      <c r="J22" s="123"/>
      <c r="K22" s="123"/>
      <c r="L22" s="22"/>
      <c r="M22" s="149"/>
      <c r="N22" s="149"/>
      <c r="O22" s="149"/>
      <c r="P22" s="149"/>
      <c r="Q22" s="149"/>
      <c r="R22" s="149"/>
      <c r="S22" s="149"/>
      <c r="T22" s="123"/>
      <c r="U22" s="123"/>
      <c r="V22" s="123"/>
      <c r="W22" s="123"/>
    </row>
    <row r="23" spans="1:23" s="12" customFormat="1" ht="14.25" customHeight="1" x14ac:dyDescent="0.2">
      <c r="A23" s="149"/>
      <c r="B23" s="149"/>
      <c r="C23" s="149"/>
      <c r="D23" s="149"/>
      <c r="E23" s="149"/>
      <c r="F23" s="149"/>
      <c r="G23" s="149"/>
      <c r="H23" s="123"/>
      <c r="I23" s="123"/>
      <c r="J23" s="123"/>
      <c r="K23" s="123"/>
      <c r="L23" s="22"/>
      <c r="M23" s="149"/>
      <c r="N23" s="149"/>
      <c r="O23" s="149"/>
      <c r="P23" s="149"/>
      <c r="Q23" s="149"/>
      <c r="R23" s="149"/>
      <c r="S23" s="149"/>
      <c r="T23" s="123"/>
      <c r="U23" s="123"/>
      <c r="V23" s="123"/>
      <c r="W23" s="123"/>
    </row>
    <row r="24" spans="1:23" s="12" customFormat="1" ht="14.25" customHeight="1" x14ac:dyDescent="0.2">
      <c r="A24" s="149"/>
      <c r="B24" s="149"/>
      <c r="C24" s="149"/>
      <c r="D24" s="149"/>
      <c r="E24" s="149"/>
      <c r="F24" s="149"/>
      <c r="G24" s="149"/>
      <c r="H24" s="123"/>
      <c r="I24" s="123"/>
      <c r="J24" s="123"/>
      <c r="K24" s="123"/>
      <c r="L24" s="22"/>
      <c r="M24" s="149"/>
      <c r="N24" s="149"/>
      <c r="O24" s="149"/>
      <c r="P24" s="149"/>
      <c r="Q24" s="149"/>
      <c r="R24" s="149"/>
      <c r="S24" s="149"/>
      <c r="T24" s="123"/>
      <c r="U24" s="123"/>
      <c r="V24" s="123"/>
      <c r="W24" s="123"/>
    </row>
    <row r="25" spans="1:23" s="12" customFormat="1" ht="14.25" customHeight="1" x14ac:dyDescent="0.2">
      <c r="A25" s="149"/>
      <c r="B25" s="149"/>
      <c r="C25" s="149"/>
      <c r="D25" s="149"/>
      <c r="E25" s="149"/>
      <c r="F25" s="149"/>
      <c r="G25" s="149"/>
      <c r="H25" s="123"/>
      <c r="I25" s="123"/>
      <c r="J25" s="123"/>
      <c r="K25" s="123"/>
      <c r="L25" s="22"/>
      <c r="M25" s="149"/>
      <c r="N25" s="149"/>
      <c r="O25" s="149"/>
      <c r="P25" s="149"/>
      <c r="Q25" s="149"/>
      <c r="R25" s="149"/>
      <c r="S25" s="149"/>
      <c r="T25" s="123"/>
      <c r="U25" s="123"/>
      <c r="V25" s="123"/>
      <c r="W25" s="123"/>
    </row>
    <row r="26" spans="1:23" s="12" customFormat="1" ht="14.25" customHeight="1" x14ac:dyDescent="0.2">
      <c r="A26" s="149"/>
      <c r="B26" s="149"/>
      <c r="C26" s="149"/>
      <c r="D26" s="149"/>
      <c r="E26" s="149"/>
      <c r="F26" s="149"/>
      <c r="G26" s="149"/>
      <c r="H26" s="123"/>
      <c r="I26" s="123"/>
      <c r="J26" s="123"/>
      <c r="K26" s="123"/>
      <c r="L26" s="22"/>
      <c r="M26" s="149"/>
      <c r="N26" s="149"/>
      <c r="O26" s="149"/>
      <c r="P26" s="149"/>
      <c r="Q26" s="149"/>
      <c r="R26" s="149"/>
      <c r="S26" s="149"/>
      <c r="T26" s="123"/>
      <c r="U26" s="123"/>
      <c r="V26" s="123"/>
      <c r="W26" s="123"/>
    </row>
    <row r="27" spans="1:23" s="12" customFormat="1" ht="14.25" customHeight="1" x14ac:dyDescent="0.2">
      <c r="A27" s="149"/>
      <c r="B27" s="149"/>
      <c r="C27" s="149"/>
      <c r="D27" s="149"/>
      <c r="E27" s="149"/>
      <c r="F27" s="149"/>
      <c r="G27" s="149"/>
      <c r="H27" s="123"/>
      <c r="I27" s="123"/>
      <c r="J27" s="123"/>
      <c r="K27" s="123"/>
      <c r="L27" s="22"/>
      <c r="M27" s="149"/>
      <c r="N27" s="149"/>
      <c r="O27" s="149"/>
      <c r="P27" s="149"/>
      <c r="Q27" s="149"/>
      <c r="R27" s="149"/>
      <c r="S27" s="149"/>
      <c r="T27" s="123"/>
      <c r="U27" s="123"/>
      <c r="V27" s="123"/>
      <c r="W27" s="123"/>
    </row>
    <row r="28" spans="1:23" s="12" customFormat="1" ht="14.25" customHeight="1" x14ac:dyDescent="0.2">
      <c r="A28" s="149"/>
      <c r="B28" s="149"/>
      <c r="C28" s="149"/>
      <c r="D28" s="149"/>
      <c r="E28" s="149"/>
      <c r="F28" s="149"/>
      <c r="G28" s="149"/>
      <c r="H28" s="123"/>
      <c r="I28" s="123"/>
      <c r="J28" s="123"/>
      <c r="K28" s="123"/>
      <c r="L28" s="22"/>
      <c r="M28" s="149"/>
      <c r="N28" s="149"/>
      <c r="O28" s="149"/>
      <c r="P28" s="149"/>
      <c r="Q28" s="149"/>
      <c r="R28" s="149"/>
      <c r="S28" s="149"/>
      <c r="T28" s="123"/>
      <c r="U28" s="123"/>
      <c r="V28" s="123"/>
      <c r="W28" s="123"/>
    </row>
    <row r="29" spans="1:23" s="12" customFormat="1" ht="14.25" customHeight="1" x14ac:dyDescent="0.2">
      <c r="A29" s="149"/>
      <c r="B29" s="149"/>
      <c r="C29" s="149"/>
      <c r="D29" s="149"/>
      <c r="E29" s="149"/>
      <c r="F29" s="149"/>
      <c r="G29" s="149"/>
      <c r="H29" s="123"/>
      <c r="I29" s="123"/>
      <c r="J29" s="123"/>
      <c r="K29" s="123"/>
      <c r="L29" s="22"/>
      <c r="M29" s="149"/>
      <c r="N29" s="149"/>
      <c r="O29" s="149"/>
      <c r="P29" s="149"/>
      <c r="Q29" s="149"/>
      <c r="R29" s="149"/>
      <c r="S29" s="149"/>
      <c r="T29" s="123"/>
      <c r="U29" s="123"/>
      <c r="V29" s="123"/>
      <c r="W29" s="123"/>
    </row>
    <row r="30" spans="1:23" s="12" customFormat="1" ht="14.25" customHeight="1" x14ac:dyDescent="0.2">
      <c r="A30" s="149"/>
      <c r="B30" s="149"/>
      <c r="C30" s="149"/>
      <c r="D30" s="149"/>
      <c r="E30" s="149"/>
      <c r="F30" s="149"/>
      <c r="G30" s="149"/>
      <c r="H30" s="123"/>
      <c r="I30" s="123"/>
      <c r="J30" s="123"/>
      <c r="K30" s="123"/>
      <c r="L30" s="22"/>
      <c r="M30" s="149"/>
      <c r="N30" s="149"/>
      <c r="O30" s="149"/>
      <c r="P30" s="149"/>
      <c r="Q30" s="149"/>
      <c r="R30" s="149"/>
      <c r="S30" s="149"/>
      <c r="T30" s="123"/>
      <c r="U30" s="123"/>
      <c r="V30" s="123"/>
      <c r="W30" s="123"/>
    </row>
    <row r="31" spans="1:23" s="12" customFormat="1" ht="14.25" customHeight="1" x14ac:dyDescent="0.2">
      <c r="A31" s="149"/>
      <c r="B31" s="149"/>
      <c r="C31" s="149"/>
      <c r="D31" s="149"/>
      <c r="E31" s="149"/>
      <c r="F31" s="149"/>
      <c r="G31" s="149"/>
      <c r="H31" s="123"/>
      <c r="I31" s="123"/>
      <c r="J31" s="123"/>
      <c r="K31" s="123"/>
      <c r="L31" s="22"/>
      <c r="M31" s="149"/>
      <c r="N31" s="149"/>
      <c r="O31" s="149"/>
      <c r="P31" s="149"/>
      <c r="Q31" s="149"/>
      <c r="R31" s="149"/>
      <c r="S31" s="149"/>
      <c r="T31" s="123"/>
      <c r="U31" s="123"/>
      <c r="V31" s="123"/>
      <c r="W31" s="123"/>
    </row>
    <row r="32" spans="1:23" s="12" customFormat="1" ht="14.25" customHeight="1" x14ac:dyDescent="0.2">
      <c r="A32" s="149"/>
      <c r="B32" s="149"/>
      <c r="C32" s="149"/>
      <c r="D32" s="149"/>
      <c r="E32" s="149"/>
      <c r="F32" s="149"/>
      <c r="G32" s="149"/>
      <c r="H32" s="123"/>
      <c r="I32" s="123"/>
      <c r="J32" s="123"/>
      <c r="K32" s="123"/>
      <c r="L32" s="22"/>
      <c r="M32" s="149"/>
      <c r="N32" s="149"/>
      <c r="O32" s="149"/>
      <c r="P32" s="149"/>
      <c r="Q32" s="149"/>
      <c r="R32" s="149"/>
      <c r="S32" s="149"/>
      <c r="T32" s="123"/>
      <c r="U32" s="123"/>
      <c r="V32" s="123"/>
      <c r="W32" s="123"/>
    </row>
    <row r="33" spans="1:23" s="12" customFormat="1" ht="14.25" customHeight="1" x14ac:dyDescent="0.2">
      <c r="A33" s="149"/>
      <c r="B33" s="149"/>
      <c r="C33" s="149"/>
      <c r="D33" s="149"/>
      <c r="E33" s="149"/>
      <c r="F33" s="149"/>
      <c r="G33" s="149"/>
      <c r="H33" s="123"/>
      <c r="I33" s="123"/>
      <c r="J33" s="123"/>
      <c r="K33" s="123"/>
      <c r="L33" s="22"/>
      <c r="M33" s="149"/>
      <c r="N33" s="149"/>
      <c r="O33" s="149"/>
      <c r="P33" s="149"/>
      <c r="Q33" s="149"/>
      <c r="R33" s="149"/>
      <c r="S33" s="149"/>
      <c r="T33" s="123"/>
      <c r="U33" s="123"/>
      <c r="V33" s="123"/>
      <c r="W33" s="123"/>
    </row>
    <row r="34" spans="1:23" s="12" customFormat="1" ht="14.25" customHeight="1" x14ac:dyDescent="0.2">
      <c r="A34" s="123"/>
      <c r="B34" s="123"/>
      <c r="C34" s="123"/>
      <c r="D34" s="123"/>
      <c r="E34" s="123"/>
      <c r="F34" s="123"/>
      <c r="G34" s="123"/>
      <c r="H34" s="123"/>
      <c r="I34" s="123"/>
      <c r="J34" s="123"/>
      <c r="K34" s="123"/>
      <c r="L34" s="123"/>
      <c r="M34" s="123"/>
      <c r="N34" s="123"/>
      <c r="O34" s="123"/>
      <c r="P34" s="123"/>
      <c r="Q34" s="123"/>
      <c r="R34" s="123"/>
      <c r="S34" s="123"/>
      <c r="T34" s="123"/>
      <c r="U34" s="123"/>
      <c r="V34" s="123"/>
      <c r="W34" s="123"/>
    </row>
    <row r="35" spans="1:23" s="22" customFormat="1" ht="15" x14ac:dyDescent="0.2">
      <c r="A35" s="124" t="s">
        <v>329</v>
      </c>
      <c r="B35" s="124"/>
      <c r="C35" s="124"/>
      <c r="D35" s="124"/>
      <c r="E35" s="124"/>
      <c r="F35" s="124"/>
      <c r="G35" s="124"/>
      <c r="H35" s="124"/>
      <c r="I35" s="124"/>
      <c r="J35" s="124"/>
      <c r="K35" s="124"/>
      <c r="M35" s="124" t="s">
        <v>336</v>
      </c>
      <c r="N35" s="124"/>
      <c r="O35" s="124"/>
      <c r="P35" s="124"/>
      <c r="Q35" s="124"/>
      <c r="R35" s="124"/>
      <c r="S35" s="124"/>
      <c r="T35" s="124"/>
      <c r="U35" s="124"/>
      <c r="V35" s="124"/>
      <c r="W35" s="124"/>
    </row>
    <row r="36" spans="1:23" s="22" customFormat="1" x14ac:dyDescent="0.2">
      <c r="A36" s="50"/>
      <c r="B36" s="15">
        <v>2008</v>
      </c>
      <c r="C36" s="15">
        <v>2009</v>
      </c>
      <c r="D36" s="15">
        <v>2010</v>
      </c>
      <c r="E36" s="15">
        <v>2011</v>
      </c>
      <c r="F36" s="15">
        <v>2012</v>
      </c>
      <c r="G36" s="15">
        <v>2013</v>
      </c>
      <c r="H36" s="15">
        <v>2014</v>
      </c>
      <c r="I36" s="15">
        <v>2015</v>
      </c>
      <c r="J36" s="15">
        <v>2016</v>
      </c>
      <c r="K36" s="15">
        <v>2017</v>
      </c>
      <c r="M36" s="50"/>
      <c r="N36" s="15">
        <v>2008</v>
      </c>
      <c r="O36" s="15">
        <v>2009</v>
      </c>
      <c r="P36" s="15">
        <v>2010</v>
      </c>
      <c r="Q36" s="15">
        <v>2011</v>
      </c>
      <c r="R36" s="15">
        <v>2012</v>
      </c>
      <c r="S36" s="15">
        <v>2013</v>
      </c>
      <c r="T36" s="15">
        <v>2014</v>
      </c>
      <c r="U36" s="15">
        <v>2015</v>
      </c>
      <c r="V36" s="15">
        <v>2016</v>
      </c>
      <c r="W36" s="15">
        <v>2017</v>
      </c>
    </row>
    <row r="37" spans="1:23" x14ac:dyDescent="0.2">
      <c r="A37" s="20" t="s">
        <v>55</v>
      </c>
      <c r="B37" s="40">
        <v>2.6718251801919411E-2</v>
      </c>
      <c r="C37" s="40">
        <v>3.0011922230374175E-2</v>
      </c>
      <c r="D37" s="40">
        <v>3.0405265382925636E-2</v>
      </c>
      <c r="E37" s="40">
        <v>2.6524883650760271E-2</v>
      </c>
      <c r="F37" s="40">
        <v>2.4704409229000739E-2</v>
      </c>
      <c r="G37" s="40">
        <v>2.4926702944431136E-2</v>
      </c>
      <c r="H37" s="89">
        <v>2.4489944005708274E-2</v>
      </c>
      <c r="I37" s="89">
        <v>2.5352042593421904E-2</v>
      </c>
      <c r="J37" s="89">
        <v>2.7227113975109449E-2</v>
      </c>
      <c r="K37" s="89">
        <v>2.51919085840022E-2</v>
      </c>
      <c r="M37" s="79" t="s">
        <v>55</v>
      </c>
      <c r="N37" s="40">
        <v>0.10043277713164495</v>
      </c>
      <c r="O37" s="40">
        <v>0.10585564930300807</v>
      </c>
      <c r="P37" s="40">
        <v>0.10728051924368145</v>
      </c>
      <c r="Q37" s="40">
        <v>0.11195128418473242</v>
      </c>
      <c r="R37" s="40">
        <v>0.10870145332129075</v>
      </c>
      <c r="S37" s="40">
        <v>0.10156633240927707</v>
      </c>
      <c r="T37" s="89">
        <v>0.10784041022167934</v>
      </c>
      <c r="U37" s="40">
        <v>0.12411056376573618</v>
      </c>
      <c r="V37" s="40">
        <v>0.1335776476954105</v>
      </c>
      <c r="W37" s="89">
        <v>0.12933513364838847</v>
      </c>
    </row>
    <row r="38" spans="1:23" x14ac:dyDescent="0.2">
      <c r="A38" s="33" t="s">
        <v>248</v>
      </c>
      <c r="B38" s="41">
        <v>0.11710649512778722</v>
      </c>
      <c r="C38" s="41">
        <v>0.12672238536254801</v>
      </c>
      <c r="D38" s="41">
        <v>0.13674321503131501</v>
      </c>
      <c r="E38" s="41">
        <v>0.12654859535857615</v>
      </c>
      <c r="F38" s="41">
        <v>0.11613992762364295</v>
      </c>
      <c r="G38" s="41">
        <v>0.11192500768363897</v>
      </c>
      <c r="H38" s="88">
        <v>0.10787917532363753</v>
      </c>
      <c r="I38" s="88">
        <v>0.11746397694524496</v>
      </c>
      <c r="J38" s="88">
        <v>0.12774059543041771</v>
      </c>
      <c r="K38" s="88">
        <v>0.12343788287184514</v>
      </c>
      <c r="L38" s="22"/>
      <c r="M38" s="80" t="s">
        <v>56</v>
      </c>
      <c r="N38" s="41">
        <v>0.22837507196315487</v>
      </c>
      <c r="O38" s="41">
        <v>0.23798560162196525</v>
      </c>
      <c r="P38" s="41">
        <v>0.23446076921683365</v>
      </c>
      <c r="Q38" s="41">
        <v>0.23343247159307556</v>
      </c>
      <c r="R38" s="41">
        <v>0.22070560776877071</v>
      </c>
      <c r="S38" s="41">
        <v>0.21009533698319804</v>
      </c>
      <c r="T38" s="88">
        <v>0.21400628794969639</v>
      </c>
      <c r="U38" s="88">
        <v>0.22879878915745538</v>
      </c>
      <c r="V38" s="88">
        <v>0.24203935200659579</v>
      </c>
      <c r="W38" s="88">
        <v>0.23262873847537666</v>
      </c>
    </row>
    <row r="39" spans="1:23" s="12" customFormat="1" ht="14.25" customHeight="1" x14ac:dyDescent="0.2">
      <c r="A39" s="123"/>
      <c r="B39" s="123"/>
      <c r="C39" s="123"/>
      <c r="D39" s="123"/>
      <c r="E39" s="123"/>
      <c r="F39" s="123"/>
      <c r="G39" s="123"/>
      <c r="H39" s="123"/>
      <c r="I39" s="123"/>
      <c r="J39" s="123"/>
      <c r="K39" s="123"/>
      <c r="L39" s="123"/>
      <c r="M39" s="123"/>
      <c r="N39" s="123"/>
      <c r="O39" s="123"/>
      <c r="P39" s="123"/>
      <c r="Q39" s="123"/>
      <c r="R39" s="123"/>
      <c r="S39" s="123"/>
      <c r="T39" s="123"/>
      <c r="U39" s="123"/>
      <c r="V39" s="123"/>
      <c r="W39" s="123"/>
    </row>
    <row r="40" spans="1:23" s="22" customFormat="1" ht="15" x14ac:dyDescent="0.25">
      <c r="A40" s="124" t="s">
        <v>330</v>
      </c>
      <c r="B40" s="124"/>
      <c r="C40" s="124"/>
      <c r="D40" s="124"/>
      <c r="E40" s="124"/>
      <c r="F40" s="124"/>
      <c r="G40" s="124"/>
      <c r="H40" s="124"/>
      <c r="I40" s="124"/>
      <c r="J40" s="124"/>
      <c r="K40" s="124"/>
      <c r="L40" s="95"/>
      <c r="M40" s="124" t="s">
        <v>337</v>
      </c>
      <c r="N40" s="124"/>
      <c r="O40" s="124"/>
      <c r="P40" s="124"/>
      <c r="Q40" s="124"/>
      <c r="R40" s="124"/>
      <c r="S40" s="124"/>
      <c r="T40" s="124"/>
      <c r="U40" s="124"/>
      <c r="V40" s="124"/>
      <c r="W40" s="124"/>
    </row>
    <row r="41" spans="1:23" s="12" customFormat="1" ht="14.25" customHeight="1" x14ac:dyDescent="0.2">
      <c r="A41" s="149"/>
      <c r="B41" s="149"/>
      <c r="C41" s="149"/>
      <c r="D41" s="149"/>
      <c r="E41" s="149"/>
      <c r="F41" s="149"/>
      <c r="G41" s="149"/>
      <c r="H41" s="123" t="s">
        <v>395</v>
      </c>
      <c r="I41" s="123"/>
      <c r="J41" s="123"/>
      <c r="K41" s="123"/>
      <c r="M41" s="149"/>
      <c r="N41" s="149"/>
      <c r="O41" s="149"/>
      <c r="P41" s="149"/>
      <c r="Q41" s="149"/>
      <c r="R41" s="149"/>
      <c r="S41" s="149"/>
      <c r="T41" s="123" t="s">
        <v>397</v>
      </c>
      <c r="U41" s="123"/>
      <c r="V41" s="123"/>
      <c r="W41" s="123"/>
    </row>
    <row r="42" spans="1:23" s="12" customFormat="1" ht="14.25" customHeight="1" x14ac:dyDescent="0.2">
      <c r="A42" s="149"/>
      <c r="B42" s="149"/>
      <c r="C42" s="149"/>
      <c r="D42" s="149"/>
      <c r="E42" s="149"/>
      <c r="F42" s="149"/>
      <c r="G42" s="149"/>
      <c r="H42" s="123"/>
      <c r="I42" s="123"/>
      <c r="J42" s="123"/>
      <c r="K42" s="123"/>
      <c r="M42" s="149"/>
      <c r="N42" s="149"/>
      <c r="O42" s="149"/>
      <c r="P42" s="149"/>
      <c r="Q42" s="149"/>
      <c r="R42" s="149"/>
      <c r="S42" s="149"/>
      <c r="T42" s="123"/>
      <c r="U42" s="123"/>
      <c r="V42" s="123"/>
      <c r="W42" s="123"/>
    </row>
    <row r="43" spans="1:23" s="12" customFormat="1" ht="14.25" customHeight="1" x14ac:dyDescent="0.2">
      <c r="A43" s="149"/>
      <c r="B43" s="149"/>
      <c r="C43" s="149"/>
      <c r="D43" s="149"/>
      <c r="E43" s="149"/>
      <c r="F43" s="149"/>
      <c r="G43" s="149"/>
      <c r="H43" s="123"/>
      <c r="I43" s="123"/>
      <c r="J43" s="123"/>
      <c r="K43" s="123"/>
      <c r="M43" s="149"/>
      <c r="N43" s="149"/>
      <c r="O43" s="149"/>
      <c r="P43" s="149"/>
      <c r="Q43" s="149"/>
      <c r="R43" s="149"/>
      <c r="S43" s="149"/>
      <c r="T43" s="123"/>
      <c r="U43" s="123"/>
      <c r="V43" s="123"/>
      <c r="W43" s="123"/>
    </row>
    <row r="44" spans="1:23" s="12" customFormat="1" ht="14.25" customHeight="1" x14ac:dyDescent="0.2">
      <c r="A44" s="149"/>
      <c r="B44" s="149"/>
      <c r="C44" s="149"/>
      <c r="D44" s="149"/>
      <c r="E44" s="149"/>
      <c r="F44" s="149"/>
      <c r="G44" s="149"/>
      <c r="H44" s="123"/>
      <c r="I44" s="123"/>
      <c r="J44" s="123"/>
      <c r="K44" s="123"/>
      <c r="M44" s="149"/>
      <c r="N44" s="149"/>
      <c r="O44" s="149"/>
      <c r="P44" s="149"/>
      <c r="Q44" s="149"/>
      <c r="R44" s="149"/>
      <c r="S44" s="149"/>
      <c r="T44" s="123"/>
      <c r="U44" s="123"/>
      <c r="V44" s="123"/>
      <c r="W44" s="123"/>
    </row>
    <row r="45" spans="1:23" s="12" customFormat="1" ht="14.25" customHeight="1" x14ac:dyDescent="0.2">
      <c r="A45" s="149"/>
      <c r="B45" s="149"/>
      <c r="C45" s="149"/>
      <c r="D45" s="149"/>
      <c r="E45" s="149"/>
      <c r="F45" s="149"/>
      <c r="G45" s="149"/>
      <c r="H45" s="123"/>
      <c r="I45" s="123"/>
      <c r="J45" s="123"/>
      <c r="K45" s="123"/>
      <c r="M45" s="149"/>
      <c r="N45" s="149"/>
      <c r="O45" s="149"/>
      <c r="P45" s="149"/>
      <c r="Q45" s="149"/>
      <c r="R45" s="149"/>
      <c r="S45" s="149"/>
      <c r="T45" s="123"/>
      <c r="U45" s="123"/>
      <c r="V45" s="123"/>
      <c r="W45" s="123"/>
    </row>
    <row r="46" spans="1:23" s="12" customFormat="1" ht="14.25" customHeight="1" x14ac:dyDescent="0.2">
      <c r="A46" s="149"/>
      <c r="B46" s="149"/>
      <c r="C46" s="149"/>
      <c r="D46" s="149"/>
      <c r="E46" s="149"/>
      <c r="F46" s="149"/>
      <c r="G46" s="149"/>
      <c r="H46" s="123"/>
      <c r="I46" s="123"/>
      <c r="J46" s="123"/>
      <c r="K46" s="123"/>
      <c r="M46" s="149"/>
      <c r="N46" s="149"/>
      <c r="O46" s="149"/>
      <c r="P46" s="149"/>
      <c r="Q46" s="149"/>
      <c r="R46" s="149"/>
      <c r="S46" s="149"/>
      <c r="T46" s="123"/>
      <c r="U46" s="123"/>
      <c r="V46" s="123"/>
      <c r="W46" s="123"/>
    </row>
    <row r="47" spans="1:23" s="12" customFormat="1" ht="14.25" customHeight="1" x14ac:dyDescent="0.2">
      <c r="A47" s="149"/>
      <c r="B47" s="149"/>
      <c r="C47" s="149"/>
      <c r="D47" s="149"/>
      <c r="E47" s="149"/>
      <c r="F47" s="149"/>
      <c r="G47" s="149"/>
      <c r="H47" s="123"/>
      <c r="I47" s="123"/>
      <c r="J47" s="123"/>
      <c r="K47" s="123"/>
      <c r="M47" s="149"/>
      <c r="N47" s="149"/>
      <c r="O47" s="149"/>
      <c r="P47" s="149"/>
      <c r="Q47" s="149"/>
      <c r="R47" s="149"/>
      <c r="S47" s="149"/>
      <c r="T47" s="123"/>
      <c r="U47" s="123"/>
      <c r="V47" s="123"/>
      <c r="W47" s="123"/>
    </row>
    <row r="48" spans="1:23" s="12" customFormat="1" ht="14.25" customHeight="1" x14ac:dyDescent="0.2">
      <c r="A48" s="149"/>
      <c r="B48" s="149"/>
      <c r="C48" s="149"/>
      <c r="D48" s="149"/>
      <c r="E48" s="149"/>
      <c r="F48" s="149"/>
      <c r="G48" s="149"/>
      <c r="H48" s="123"/>
      <c r="I48" s="123"/>
      <c r="J48" s="123"/>
      <c r="K48" s="123"/>
      <c r="M48" s="149"/>
      <c r="N48" s="149"/>
      <c r="O48" s="149"/>
      <c r="P48" s="149"/>
      <c r="Q48" s="149"/>
      <c r="R48" s="149"/>
      <c r="S48" s="149"/>
      <c r="T48" s="123"/>
      <c r="U48" s="123"/>
      <c r="V48" s="123"/>
      <c r="W48" s="123"/>
    </row>
    <row r="49" spans="1:23" s="12" customFormat="1" ht="14.25" customHeight="1" x14ac:dyDescent="0.2">
      <c r="A49" s="149"/>
      <c r="B49" s="149"/>
      <c r="C49" s="149"/>
      <c r="D49" s="149"/>
      <c r="E49" s="149"/>
      <c r="F49" s="149"/>
      <c r="G49" s="149"/>
      <c r="H49" s="123"/>
      <c r="I49" s="123"/>
      <c r="J49" s="123"/>
      <c r="K49" s="123"/>
      <c r="M49" s="149"/>
      <c r="N49" s="149"/>
      <c r="O49" s="149"/>
      <c r="P49" s="149"/>
      <c r="Q49" s="149"/>
      <c r="R49" s="149"/>
      <c r="S49" s="149"/>
      <c r="T49" s="123"/>
      <c r="U49" s="123"/>
      <c r="V49" s="123"/>
      <c r="W49" s="123"/>
    </row>
    <row r="50" spans="1:23" s="12" customFormat="1" ht="14.25" customHeight="1" x14ac:dyDescent="0.2">
      <c r="A50" s="149"/>
      <c r="B50" s="149"/>
      <c r="C50" s="149"/>
      <c r="D50" s="149"/>
      <c r="E50" s="149"/>
      <c r="F50" s="149"/>
      <c r="G50" s="149"/>
      <c r="H50" s="123"/>
      <c r="I50" s="123"/>
      <c r="J50" s="123"/>
      <c r="K50" s="123"/>
      <c r="M50" s="149"/>
      <c r="N50" s="149"/>
      <c r="O50" s="149"/>
      <c r="P50" s="149"/>
      <c r="Q50" s="149"/>
      <c r="R50" s="149"/>
      <c r="S50" s="149"/>
      <c r="T50" s="123"/>
      <c r="U50" s="123"/>
      <c r="V50" s="123"/>
      <c r="W50" s="123"/>
    </row>
    <row r="51" spans="1:23" s="12" customFormat="1" ht="14.25" customHeight="1" x14ac:dyDescent="0.2">
      <c r="A51" s="149"/>
      <c r="B51" s="149"/>
      <c r="C51" s="149"/>
      <c r="D51" s="149"/>
      <c r="E51" s="149"/>
      <c r="F51" s="149"/>
      <c r="G51" s="149"/>
      <c r="H51" s="123"/>
      <c r="I51" s="123"/>
      <c r="J51" s="123"/>
      <c r="K51" s="123"/>
      <c r="M51" s="149"/>
      <c r="N51" s="149"/>
      <c r="O51" s="149"/>
      <c r="P51" s="149"/>
      <c r="Q51" s="149"/>
      <c r="R51" s="149"/>
      <c r="S51" s="149"/>
      <c r="T51" s="123"/>
      <c r="U51" s="123"/>
      <c r="V51" s="123"/>
      <c r="W51" s="123"/>
    </row>
    <row r="52" spans="1:23" s="12" customFormat="1" ht="14.25" customHeight="1" x14ac:dyDescent="0.2">
      <c r="A52" s="149"/>
      <c r="B52" s="149"/>
      <c r="C52" s="149"/>
      <c r="D52" s="149"/>
      <c r="E52" s="149"/>
      <c r="F52" s="149"/>
      <c r="G52" s="149"/>
      <c r="H52" s="123"/>
      <c r="I52" s="123"/>
      <c r="J52" s="123"/>
      <c r="K52" s="123"/>
      <c r="M52" s="149"/>
      <c r="N52" s="149"/>
      <c r="O52" s="149"/>
      <c r="P52" s="149"/>
      <c r="Q52" s="149"/>
      <c r="R52" s="149"/>
      <c r="S52" s="149"/>
      <c r="T52" s="123"/>
      <c r="U52" s="123"/>
      <c r="V52" s="123"/>
      <c r="W52" s="123"/>
    </row>
    <row r="53" spans="1:23" s="12" customFormat="1" ht="14.25" customHeight="1" x14ac:dyDescent="0.2">
      <c r="A53" s="149"/>
      <c r="B53" s="149"/>
      <c r="C53" s="149"/>
      <c r="D53" s="149"/>
      <c r="E53" s="149"/>
      <c r="F53" s="149"/>
      <c r="G53" s="149"/>
      <c r="H53" s="123"/>
      <c r="I53" s="123"/>
      <c r="J53" s="123"/>
      <c r="K53" s="123"/>
      <c r="M53" s="149"/>
      <c r="N53" s="149"/>
      <c r="O53" s="149"/>
      <c r="P53" s="149"/>
      <c r="Q53" s="149"/>
      <c r="R53" s="149"/>
      <c r="S53" s="149"/>
      <c r="T53" s="123"/>
      <c r="U53" s="123"/>
      <c r="V53" s="123"/>
      <c r="W53" s="123"/>
    </row>
    <row r="54" spans="1:23" s="12" customFormat="1" ht="14.25" customHeight="1" x14ac:dyDescent="0.2">
      <c r="A54" s="149"/>
      <c r="B54" s="149"/>
      <c r="C54" s="149"/>
      <c r="D54" s="149"/>
      <c r="E54" s="149"/>
      <c r="F54" s="149"/>
      <c r="G54" s="149"/>
      <c r="H54" s="123"/>
      <c r="I54" s="123"/>
      <c r="J54" s="123"/>
      <c r="K54" s="123"/>
      <c r="M54" s="149"/>
      <c r="N54" s="149"/>
      <c r="O54" s="149"/>
      <c r="P54" s="149"/>
      <c r="Q54" s="149"/>
      <c r="R54" s="149"/>
      <c r="S54" s="149"/>
      <c r="T54" s="123"/>
      <c r="U54" s="123"/>
      <c r="V54" s="123"/>
      <c r="W54" s="123"/>
    </row>
    <row r="55" spans="1:23" s="12" customFormat="1" ht="14.25" customHeight="1" x14ac:dyDescent="0.2">
      <c r="A55" s="149"/>
      <c r="B55" s="149"/>
      <c r="C55" s="149"/>
      <c r="D55" s="149"/>
      <c r="E55" s="149"/>
      <c r="F55" s="149"/>
      <c r="G55" s="149"/>
      <c r="H55" s="123"/>
      <c r="I55" s="123"/>
      <c r="J55" s="123"/>
      <c r="K55" s="123"/>
      <c r="M55" s="149"/>
      <c r="N55" s="149"/>
      <c r="O55" s="149"/>
      <c r="P55" s="149"/>
      <c r="Q55" s="149"/>
      <c r="R55" s="149"/>
      <c r="S55" s="149"/>
      <c r="T55" s="123"/>
      <c r="U55" s="123"/>
      <c r="V55" s="123"/>
      <c r="W55" s="123"/>
    </row>
    <row r="56" spans="1:23" s="12" customFormat="1" ht="14.25" customHeight="1" x14ac:dyDescent="0.2">
      <c r="A56" s="149"/>
      <c r="B56" s="149"/>
      <c r="C56" s="149"/>
      <c r="D56" s="149"/>
      <c r="E56" s="149"/>
      <c r="F56" s="149"/>
      <c r="G56" s="149"/>
      <c r="H56" s="123"/>
      <c r="I56" s="123"/>
      <c r="J56" s="123"/>
      <c r="K56" s="123"/>
      <c r="M56" s="149"/>
      <c r="N56" s="149"/>
      <c r="O56" s="149"/>
      <c r="P56" s="149"/>
      <c r="Q56" s="149"/>
      <c r="R56" s="149"/>
      <c r="S56" s="149"/>
      <c r="T56" s="123"/>
      <c r="U56" s="123"/>
      <c r="V56" s="123"/>
      <c r="W56" s="123"/>
    </row>
    <row r="57" spans="1:23" s="12" customFormat="1" ht="14.25" customHeight="1" x14ac:dyDescent="0.2">
      <c r="A57" s="149"/>
      <c r="B57" s="149"/>
      <c r="C57" s="149"/>
      <c r="D57" s="149"/>
      <c r="E57" s="149"/>
      <c r="F57" s="149"/>
      <c r="G57" s="149"/>
      <c r="H57" s="123"/>
      <c r="I57" s="123"/>
      <c r="J57" s="123"/>
      <c r="K57" s="123"/>
      <c r="M57" s="149"/>
      <c r="N57" s="149"/>
      <c r="O57" s="149"/>
      <c r="P57" s="149"/>
      <c r="Q57" s="149"/>
      <c r="R57" s="149"/>
      <c r="S57" s="149"/>
      <c r="T57" s="123"/>
      <c r="U57" s="123"/>
      <c r="V57" s="123"/>
      <c r="W57" s="123"/>
    </row>
  </sheetData>
  <mergeCells count="32">
    <mergeCell ref="M4:W4"/>
    <mergeCell ref="M9:W9"/>
    <mergeCell ref="A35:K35"/>
    <mergeCell ref="A40:K40"/>
    <mergeCell ref="H41:K57"/>
    <mergeCell ref="M34:W34"/>
    <mergeCell ref="M35:W35"/>
    <mergeCell ref="M39:W39"/>
    <mergeCell ref="M40:W40"/>
    <mergeCell ref="M41:S57"/>
    <mergeCell ref="T41:W57"/>
    <mergeCell ref="M10:W10"/>
    <mergeCell ref="M15:W15"/>
    <mergeCell ref="M16:W16"/>
    <mergeCell ref="M17:S33"/>
    <mergeCell ref="T17:W33"/>
    <mergeCell ref="A1:K1"/>
    <mergeCell ref="M1:W1"/>
    <mergeCell ref="A2:K2"/>
    <mergeCell ref="M2:W2"/>
    <mergeCell ref="A41:G57"/>
    <mergeCell ref="A39:L39"/>
    <mergeCell ref="A34:L34"/>
    <mergeCell ref="A17:G33"/>
    <mergeCell ref="A15:K15"/>
    <mergeCell ref="A10:K10"/>
    <mergeCell ref="A16:K16"/>
    <mergeCell ref="H17:K33"/>
    <mergeCell ref="A3:K3"/>
    <mergeCell ref="A4:K4"/>
    <mergeCell ref="A9:K9"/>
    <mergeCell ref="M3:W3"/>
  </mergeCells>
  <pageMargins left="0.7" right="0.7" top="0.75" bottom="0.75" header="0.3" footer="0.3"/>
  <pageSetup paperSize="8" scale="7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CCF61-7205-4105-ABC0-E95A5488FAA2}">
  <sheetPr>
    <pageSetUpPr fitToPage="1"/>
  </sheetPr>
  <dimension ref="A1:M61"/>
  <sheetViews>
    <sheetView workbookViewId="0">
      <pane ySplit="10" topLeftCell="A11" activePane="bottomLeft" state="frozen"/>
      <selection pane="bottomLeft" sqref="A1:M1"/>
    </sheetView>
  </sheetViews>
  <sheetFormatPr defaultRowHeight="14.25" x14ac:dyDescent="0.2"/>
  <cols>
    <col min="1" max="1" width="20.625" style="22" customWidth="1"/>
    <col min="2" max="2" width="57.25" style="22" customWidth="1"/>
    <col min="3" max="12" width="8.625" style="22" customWidth="1"/>
    <col min="13" max="16384" width="9" style="22"/>
  </cols>
  <sheetData>
    <row r="1" spans="1:13" s="57" customFormat="1" ht="15" x14ac:dyDescent="0.2">
      <c r="A1" s="124" t="s">
        <v>264</v>
      </c>
      <c r="B1" s="124"/>
      <c r="C1" s="124"/>
      <c r="D1" s="124"/>
      <c r="E1" s="124"/>
      <c r="F1" s="124"/>
      <c r="G1" s="124"/>
      <c r="H1" s="124"/>
      <c r="I1" s="124"/>
      <c r="J1" s="124"/>
      <c r="K1" s="124"/>
      <c r="L1" s="124"/>
      <c r="M1" s="124"/>
    </row>
    <row r="2" spans="1:13" s="12" customFormat="1" ht="14.25" customHeight="1" x14ac:dyDescent="0.2">
      <c r="A2" s="123" t="s">
        <v>339</v>
      </c>
      <c r="B2" s="123"/>
      <c r="C2" s="123"/>
      <c r="D2" s="123"/>
      <c r="E2" s="123"/>
      <c r="F2" s="123"/>
      <c r="G2" s="123"/>
      <c r="H2" s="123"/>
      <c r="I2" s="123"/>
      <c r="J2" s="123"/>
      <c r="K2" s="123"/>
      <c r="L2" s="123"/>
      <c r="M2" s="123"/>
    </row>
    <row r="3" spans="1:13" s="12" customFormat="1" ht="28.5" customHeight="1" x14ac:dyDescent="0.2">
      <c r="A3" s="123" t="s">
        <v>319</v>
      </c>
      <c r="B3" s="123"/>
      <c r="C3" s="123"/>
      <c r="D3" s="123"/>
      <c r="E3" s="123"/>
      <c r="F3" s="123"/>
      <c r="G3" s="123"/>
      <c r="H3" s="123"/>
      <c r="I3" s="123"/>
      <c r="J3" s="123"/>
      <c r="K3" s="123"/>
      <c r="L3" s="123"/>
      <c r="M3" s="123"/>
    </row>
    <row r="4" spans="1:13" s="12" customFormat="1" ht="14.25" customHeight="1" x14ac:dyDescent="0.2">
      <c r="A4" s="123" t="s">
        <v>340</v>
      </c>
      <c r="B4" s="123"/>
      <c r="C4" s="123"/>
      <c r="D4" s="123"/>
      <c r="E4" s="123"/>
      <c r="F4" s="123"/>
      <c r="G4" s="123"/>
      <c r="H4" s="123"/>
      <c r="I4" s="123"/>
      <c r="J4" s="123"/>
      <c r="K4" s="123"/>
      <c r="L4" s="123"/>
      <c r="M4" s="123"/>
    </row>
    <row r="5" spans="1:13" s="12" customFormat="1" ht="26.25" customHeight="1" x14ac:dyDescent="0.2">
      <c r="A5" s="123" t="s">
        <v>297</v>
      </c>
      <c r="B5" s="123"/>
      <c r="C5" s="123"/>
      <c r="D5" s="123"/>
      <c r="E5" s="123"/>
      <c r="F5" s="123"/>
      <c r="G5" s="123"/>
      <c r="H5" s="123"/>
      <c r="I5" s="123"/>
      <c r="J5" s="123"/>
      <c r="K5" s="123"/>
      <c r="L5" s="123"/>
      <c r="M5" s="123"/>
    </row>
    <row r="6" spans="1:13" x14ac:dyDescent="0.2">
      <c r="A6" s="126" t="s">
        <v>385</v>
      </c>
      <c r="B6" s="126"/>
      <c r="C6" s="126"/>
      <c r="D6" s="126"/>
      <c r="E6" s="126"/>
      <c r="F6" s="126"/>
      <c r="G6" s="126"/>
      <c r="H6" s="126"/>
      <c r="I6" s="126"/>
      <c r="J6" s="126"/>
      <c r="K6" s="126"/>
      <c r="L6" s="126"/>
      <c r="M6" s="126"/>
    </row>
    <row r="7" spans="1:13" x14ac:dyDescent="0.2">
      <c r="A7" s="126" t="s">
        <v>287</v>
      </c>
      <c r="B7" s="126"/>
      <c r="C7" s="126"/>
      <c r="D7" s="126"/>
      <c r="E7" s="126"/>
      <c r="F7" s="126"/>
      <c r="G7" s="126"/>
      <c r="H7" s="126"/>
      <c r="I7" s="126"/>
      <c r="J7" s="126"/>
      <c r="K7" s="126"/>
      <c r="L7" s="126"/>
      <c r="M7" s="126"/>
    </row>
    <row r="8" spans="1:13" s="12" customFormat="1" ht="26.25" customHeight="1" x14ac:dyDescent="0.2">
      <c r="A8" s="123" t="s">
        <v>240</v>
      </c>
      <c r="B8" s="123"/>
      <c r="C8" s="123"/>
      <c r="D8" s="123"/>
      <c r="E8" s="123"/>
      <c r="F8" s="123"/>
      <c r="G8" s="123"/>
      <c r="H8" s="123"/>
      <c r="I8" s="123"/>
      <c r="J8" s="123"/>
      <c r="K8" s="123"/>
      <c r="L8" s="123"/>
      <c r="M8" s="123"/>
    </row>
    <row r="9" spans="1:13" s="12" customFormat="1" ht="27" customHeight="1" x14ac:dyDescent="0.2">
      <c r="A9" s="67" t="s">
        <v>204</v>
      </c>
      <c r="B9" s="67" t="s">
        <v>205</v>
      </c>
      <c r="C9" s="138"/>
      <c r="D9" s="138"/>
      <c r="E9" s="138"/>
      <c r="F9" s="138"/>
      <c r="G9" s="138"/>
      <c r="H9" s="138"/>
      <c r="I9" s="138"/>
      <c r="J9" s="138"/>
      <c r="K9" s="138"/>
      <c r="L9" s="138"/>
      <c r="M9" s="138"/>
    </row>
    <row r="10" spans="1:13" x14ac:dyDescent="0.2">
      <c r="A10" s="14" t="s">
        <v>201</v>
      </c>
      <c r="B10" s="14" t="s">
        <v>33</v>
      </c>
      <c r="C10" s="15">
        <v>2008</v>
      </c>
      <c r="D10" s="15">
        <v>2009</v>
      </c>
      <c r="E10" s="15">
        <v>2010</v>
      </c>
      <c r="F10" s="15">
        <v>2011</v>
      </c>
      <c r="G10" s="15">
        <v>2012</v>
      </c>
      <c r="H10" s="15">
        <v>2013</v>
      </c>
      <c r="I10" s="15">
        <v>2014</v>
      </c>
      <c r="J10" s="15">
        <v>2015</v>
      </c>
      <c r="K10" s="15">
        <v>2016</v>
      </c>
      <c r="L10" s="15">
        <v>2017</v>
      </c>
      <c r="M10" s="109" t="s">
        <v>208</v>
      </c>
    </row>
    <row r="11" spans="1:13" ht="15" customHeight="1" x14ac:dyDescent="0.2">
      <c r="A11" s="132" t="s">
        <v>0</v>
      </c>
      <c r="B11" s="66" t="s">
        <v>17</v>
      </c>
      <c r="C11" s="16">
        <v>22</v>
      </c>
      <c r="D11" s="16">
        <v>12</v>
      </c>
      <c r="E11" s="16">
        <v>12</v>
      </c>
      <c r="F11" s="16">
        <v>13</v>
      </c>
      <c r="G11" s="16">
        <v>6</v>
      </c>
      <c r="H11" s="16">
        <v>18</v>
      </c>
      <c r="I11" s="16">
        <v>9</v>
      </c>
      <c r="J11" s="16">
        <v>8</v>
      </c>
      <c r="K11" s="16">
        <v>6</v>
      </c>
      <c r="L11" s="16">
        <v>6</v>
      </c>
      <c r="M11" s="110" t="s">
        <v>213</v>
      </c>
    </row>
    <row r="12" spans="1:13" x14ac:dyDescent="0.2">
      <c r="A12" s="141"/>
      <c r="B12" s="66" t="s">
        <v>18</v>
      </c>
      <c r="C12" s="16">
        <v>2034</v>
      </c>
      <c r="D12" s="16">
        <v>2242</v>
      </c>
      <c r="E12" s="16">
        <v>2191</v>
      </c>
      <c r="F12" s="16">
        <v>2047</v>
      </c>
      <c r="G12" s="16">
        <v>1761</v>
      </c>
      <c r="H12" s="16">
        <v>1487</v>
      </c>
      <c r="I12" s="16">
        <v>1436</v>
      </c>
      <c r="J12" s="16">
        <v>1727</v>
      </c>
      <c r="K12" s="16">
        <v>1869</v>
      </c>
      <c r="L12" s="16">
        <v>1752</v>
      </c>
      <c r="M12" s="110">
        <v>0.14901760653227863</v>
      </c>
    </row>
    <row r="13" spans="1:13" x14ac:dyDescent="0.2">
      <c r="A13" s="141"/>
      <c r="B13" s="66" t="s">
        <v>19</v>
      </c>
      <c r="C13" s="16">
        <v>79</v>
      </c>
      <c r="D13" s="16">
        <v>88</v>
      </c>
      <c r="E13" s="16">
        <v>68</v>
      </c>
      <c r="F13" s="16">
        <v>75</v>
      </c>
      <c r="G13" s="16">
        <v>74</v>
      </c>
      <c r="H13" s="16">
        <v>60</v>
      </c>
      <c r="I13" s="16">
        <v>64</v>
      </c>
      <c r="J13" s="16">
        <v>51</v>
      </c>
      <c r="K13" s="16">
        <v>51</v>
      </c>
      <c r="L13" s="16">
        <v>51</v>
      </c>
      <c r="M13" s="110" t="s">
        <v>213</v>
      </c>
    </row>
    <row r="14" spans="1:13" x14ac:dyDescent="0.2">
      <c r="A14" s="141"/>
      <c r="B14" s="66" t="s">
        <v>20</v>
      </c>
      <c r="C14" s="16">
        <v>725</v>
      </c>
      <c r="D14" s="16">
        <v>692</v>
      </c>
      <c r="E14" s="16">
        <v>545</v>
      </c>
      <c r="F14" s="16">
        <v>475</v>
      </c>
      <c r="G14" s="16">
        <v>429</v>
      </c>
      <c r="H14" s="16">
        <v>346</v>
      </c>
      <c r="I14" s="16">
        <v>299</v>
      </c>
      <c r="J14" s="16">
        <v>372</v>
      </c>
      <c r="K14" s="16">
        <v>472</v>
      </c>
      <c r="L14" s="16">
        <v>490</v>
      </c>
      <c r="M14" s="110">
        <v>4.1677298630603044E-2</v>
      </c>
    </row>
    <row r="15" spans="1:13" x14ac:dyDescent="0.2">
      <c r="A15" s="141"/>
      <c r="B15" s="66" t="s">
        <v>21</v>
      </c>
      <c r="C15" s="16">
        <v>278</v>
      </c>
      <c r="D15" s="16">
        <v>317</v>
      </c>
      <c r="E15" s="16">
        <v>301</v>
      </c>
      <c r="F15" s="16">
        <v>282</v>
      </c>
      <c r="G15" s="16">
        <v>221</v>
      </c>
      <c r="H15" s="16">
        <v>230</v>
      </c>
      <c r="I15" s="16">
        <v>268</v>
      </c>
      <c r="J15" s="16">
        <v>281</v>
      </c>
      <c r="K15" s="16">
        <v>351</v>
      </c>
      <c r="L15" s="16">
        <v>314</v>
      </c>
      <c r="M15" s="110">
        <v>2.6707493408182358E-2</v>
      </c>
    </row>
    <row r="16" spans="1:13" x14ac:dyDescent="0.2">
      <c r="A16" s="141"/>
      <c r="B16" s="66" t="s">
        <v>22</v>
      </c>
      <c r="C16" s="16">
        <v>160</v>
      </c>
      <c r="D16" s="16">
        <v>227</v>
      </c>
      <c r="E16" s="16">
        <v>200</v>
      </c>
      <c r="F16" s="16">
        <v>163</v>
      </c>
      <c r="G16" s="16">
        <v>139</v>
      </c>
      <c r="H16" s="16">
        <v>127</v>
      </c>
      <c r="I16" s="16">
        <v>126</v>
      </c>
      <c r="J16" s="16">
        <v>139</v>
      </c>
      <c r="K16" s="16">
        <v>169</v>
      </c>
      <c r="L16" s="16">
        <v>174</v>
      </c>
      <c r="M16" s="110">
        <v>1.4799693799438633E-2</v>
      </c>
    </row>
    <row r="17" spans="1:13" x14ac:dyDescent="0.2">
      <c r="A17" s="141"/>
      <c r="B17" s="66" t="s">
        <v>23</v>
      </c>
      <c r="C17" s="16">
        <v>986</v>
      </c>
      <c r="D17" s="16">
        <v>990</v>
      </c>
      <c r="E17" s="16">
        <v>931</v>
      </c>
      <c r="F17" s="16">
        <v>928</v>
      </c>
      <c r="G17" s="16">
        <v>774</v>
      </c>
      <c r="H17" s="16">
        <v>678</v>
      </c>
      <c r="I17" s="16">
        <v>693</v>
      </c>
      <c r="J17" s="16">
        <v>759</v>
      </c>
      <c r="K17" s="16">
        <v>730</v>
      </c>
      <c r="L17" s="16">
        <v>653</v>
      </c>
      <c r="M17" s="110">
        <v>5.5541379603640383E-2</v>
      </c>
    </row>
    <row r="18" spans="1:13" x14ac:dyDescent="0.2">
      <c r="A18" s="141"/>
      <c r="B18" s="66" t="s">
        <v>24</v>
      </c>
      <c r="C18" s="16">
        <v>2115</v>
      </c>
      <c r="D18" s="16">
        <v>2164</v>
      </c>
      <c r="E18" s="16">
        <v>2064</v>
      </c>
      <c r="F18" s="16">
        <v>1960</v>
      </c>
      <c r="G18" s="16">
        <v>1749</v>
      </c>
      <c r="H18" s="16">
        <v>1606</v>
      </c>
      <c r="I18" s="16">
        <v>1614</v>
      </c>
      <c r="J18" s="16">
        <v>1764</v>
      </c>
      <c r="K18" s="16">
        <v>1849</v>
      </c>
      <c r="L18" s="16">
        <v>1801</v>
      </c>
      <c r="M18" s="110">
        <v>0.15318533639533893</v>
      </c>
    </row>
    <row r="19" spans="1:13" x14ac:dyDescent="0.2">
      <c r="A19" s="141"/>
      <c r="B19" s="66" t="s">
        <v>25</v>
      </c>
      <c r="C19" s="16">
        <v>281</v>
      </c>
      <c r="D19" s="16">
        <v>291</v>
      </c>
      <c r="E19" s="16">
        <v>221</v>
      </c>
      <c r="F19" s="16">
        <v>226</v>
      </c>
      <c r="G19" s="16">
        <v>192</v>
      </c>
      <c r="H19" s="16">
        <v>180</v>
      </c>
      <c r="I19" s="16">
        <v>177</v>
      </c>
      <c r="J19" s="16">
        <v>236</v>
      </c>
      <c r="K19" s="16">
        <v>284</v>
      </c>
      <c r="L19" s="16">
        <v>267</v>
      </c>
      <c r="M19" s="110">
        <v>2.2709874968104109E-2</v>
      </c>
    </row>
    <row r="20" spans="1:13" x14ac:dyDescent="0.2">
      <c r="A20" s="141"/>
      <c r="B20" s="66" t="s">
        <v>26</v>
      </c>
      <c r="C20" s="16">
        <v>974</v>
      </c>
      <c r="D20" s="16">
        <v>1143</v>
      </c>
      <c r="E20" s="16">
        <v>1094</v>
      </c>
      <c r="F20" s="16">
        <v>882</v>
      </c>
      <c r="G20" s="16">
        <v>806</v>
      </c>
      <c r="H20" s="16">
        <v>576</v>
      </c>
      <c r="I20" s="16">
        <v>604</v>
      </c>
      <c r="J20" s="16">
        <v>624</v>
      </c>
      <c r="K20" s="16">
        <v>720</v>
      </c>
      <c r="L20" s="16">
        <v>665</v>
      </c>
      <c r="M20" s="110">
        <v>5.6562048141532706E-2</v>
      </c>
    </row>
    <row r="21" spans="1:13" x14ac:dyDescent="0.2">
      <c r="A21" s="141"/>
      <c r="B21" s="66" t="s">
        <v>27</v>
      </c>
      <c r="C21" s="16">
        <v>221</v>
      </c>
      <c r="D21" s="16">
        <v>301</v>
      </c>
      <c r="E21" s="16">
        <v>249</v>
      </c>
      <c r="F21" s="16">
        <v>229</v>
      </c>
      <c r="G21" s="16">
        <v>206</v>
      </c>
      <c r="H21" s="16">
        <v>157</v>
      </c>
      <c r="I21" s="16">
        <v>227</v>
      </c>
      <c r="J21" s="16">
        <v>212</v>
      </c>
      <c r="K21" s="16">
        <v>262</v>
      </c>
      <c r="L21" s="16">
        <v>267</v>
      </c>
      <c r="M21" s="110">
        <v>2.2709874968104109E-2</v>
      </c>
    </row>
    <row r="22" spans="1:13" x14ac:dyDescent="0.2">
      <c r="A22" s="141"/>
      <c r="B22" s="66" t="s">
        <v>28</v>
      </c>
      <c r="C22" s="16">
        <v>580</v>
      </c>
      <c r="D22" s="16">
        <v>624</v>
      </c>
      <c r="E22" s="16">
        <v>570</v>
      </c>
      <c r="F22" s="16">
        <v>535</v>
      </c>
      <c r="G22" s="16">
        <v>479</v>
      </c>
      <c r="H22" s="16">
        <v>395</v>
      </c>
      <c r="I22" s="16">
        <v>341</v>
      </c>
      <c r="J22" s="16">
        <v>383</v>
      </c>
      <c r="K22" s="16">
        <v>430</v>
      </c>
      <c r="L22" s="16">
        <v>369</v>
      </c>
      <c r="M22" s="110">
        <v>3.1385557540188826E-2</v>
      </c>
    </row>
    <row r="23" spans="1:13" x14ac:dyDescent="0.2">
      <c r="A23" s="141"/>
      <c r="B23" s="66" t="s">
        <v>29</v>
      </c>
      <c r="C23" s="16">
        <v>1428</v>
      </c>
      <c r="D23" s="16">
        <v>1532</v>
      </c>
      <c r="E23" s="16">
        <v>1187</v>
      </c>
      <c r="F23" s="16">
        <v>847</v>
      </c>
      <c r="G23" s="16">
        <v>617</v>
      </c>
      <c r="H23" s="16">
        <v>492</v>
      </c>
      <c r="I23" s="16">
        <v>373</v>
      </c>
      <c r="J23" s="16">
        <v>307</v>
      </c>
      <c r="K23" s="16">
        <v>281</v>
      </c>
      <c r="L23" s="16">
        <v>323</v>
      </c>
      <c r="M23" s="110">
        <v>2.7472994811601599E-2</v>
      </c>
    </row>
    <row r="24" spans="1:13" x14ac:dyDescent="0.2">
      <c r="A24" s="141"/>
      <c r="B24" s="66" t="s">
        <v>30</v>
      </c>
      <c r="C24" s="16">
        <v>3004</v>
      </c>
      <c r="D24" s="16">
        <v>3244</v>
      </c>
      <c r="E24" s="16">
        <v>2898</v>
      </c>
      <c r="F24" s="16">
        <v>2745</v>
      </c>
      <c r="G24" s="16">
        <v>2467</v>
      </c>
      <c r="H24" s="16">
        <v>2094</v>
      </c>
      <c r="I24" s="16">
        <v>2086</v>
      </c>
      <c r="J24" s="16">
        <v>2220</v>
      </c>
      <c r="K24" s="16">
        <v>2535</v>
      </c>
      <c r="L24" s="16">
        <v>2367</v>
      </c>
      <c r="M24" s="110">
        <v>0.20132686909926001</v>
      </c>
    </row>
    <row r="25" spans="1:13" x14ac:dyDescent="0.2">
      <c r="A25" s="141"/>
      <c r="B25" s="66" t="s">
        <v>31</v>
      </c>
      <c r="C25" s="16">
        <v>2229</v>
      </c>
      <c r="D25" s="16">
        <v>2816</v>
      </c>
      <c r="E25" s="16">
        <v>2995</v>
      </c>
      <c r="F25" s="16">
        <v>2839</v>
      </c>
      <c r="G25" s="16">
        <v>2348</v>
      </c>
      <c r="H25" s="16">
        <v>2008</v>
      </c>
      <c r="I25" s="16">
        <v>2019</v>
      </c>
      <c r="J25" s="16">
        <v>2291</v>
      </c>
      <c r="K25" s="16">
        <v>2361</v>
      </c>
      <c r="L25" s="16">
        <v>2239</v>
      </c>
      <c r="M25" s="110">
        <v>0.19043973802840861</v>
      </c>
    </row>
    <row r="26" spans="1:13" x14ac:dyDescent="0.2">
      <c r="A26" s="141"/>
      <c r="B26" s="66" t="s">
        <v>32</v>
      </c>
      <c r="C26" s="16">
        <v>38</v>
      </c>
      <c r="D26" s="16">
        <v>33</v>
      </c>
      <c r="E26" s="16">
        <v>20</v>
      </c>
      <c r="F26" s="16">
        <v>30</v>
      </c>
      <c r="G26" s="16">
        <v>21</v>
      </c>
      <c r="H26" s="16">
        <v>17</v>
      </c>
      <c r="I26" s="16">
        <v>20</v>
      </c>
      <c r="J26" s="16">
        <v>13</v>
      </c>
      <c r="K26" s="16">
        <v>16</v>
      </c>
      <c r="L26" s="16">
        <v>19</v>
      </c>
      <c r="M26" s="110" t="s">
        <v>213</v>
      </c>
    </row>
    <row r="27" spans="1:13" x14ac:dyDescent="0.2">
      <c r="A27" s="142"/>
      <c r="B27" s="65" t="s">
        <v>0</v>
      </c>
      <c r="C27" s="74">
        <v>15154</v>
      </c>
      <c r="D27" s="74">
        <v>16716</v>
      </c>
      <c r="E27" s="74">
        <v>15546</v>
      </c>
      <c r="F27" s="74">
        <v>14276</v>
      </c>
      <c r="G27" s="74">
        <v>12289</v>
      </c>
      <c r="H27" s="74">
        <v>10471</v>
      </c>
      <c r="I27" s="74">
        <v>10356</v>
      </c>
      <c r="J27" s="74">
        <v>11387</v>
      </c>
      <c r="K27" s="74">
        <v>12386</v>
      </c>
      <c r="L27" s="74">
        <v>11757</v>
      </c>
      <c r="M27" s="111">
        <v>1</v>
      </c>
    </row>
    <row r="28" spans="1:13" x14ac:dyDescent="0.2">
      <c r="A28" s="132" t="s">
        <v>200</v>
      </c>
      <c r="B28" s="66" t="s">
        <v>17</v>
      </c>
      <c r="C28" s="16">
        <v>4</v>
      </c>
      <c r="D28" s="16">
        <v>1</v>
      </c>
      <c r="E28" s="16">
        <v>1</v>
      </c>
      <c r="F28" s="16">
        <v>1</v>
      </c>
      <c r="G28" s="16">
        <v>1</v>
      </c>
      <c r="H28" s="16">
        <v>2</v>
      </c>
      <c r="I28" s="16">
        <v>1</v>
      </c>
      <c r="J28" s="16">
        <v>0</v>
      </c>
      <c r="K28" s="16">
        <v>0</v>
      </c>
      <c r="L28" s="16">
        <v>0</v>
      </c>
      <c r="M28" s="105">
        <v>0</v>
      </c>
    </row>
    <row r="29" spans="1:13" x14ac:dyDescent="0.2">
      <c r="A29" s="141"/>
      <c r="B29" s="66" t="s">
        <v>18</v>
      </c>
      <c r="C29" s="16">
        <v>305</v>
      </c>
      <c r="D29" s="16">
        <v>371</v>
      </c>
      <c r="E29" s="16">
        <v>345</v>
      </c>
      <c r="F29" s="16">
        <v>307</v>
      </c>
      <c r="G29" s="16">
        <v>250</v>
      </c>
      <c r="H29" s="16">
        <v>196</v>
      </c>
      <c r="I29" s="16">
        <v>198</v>
      </c>
      <c r="J29" s="16">
        <v>223</v>
      </c>
      <c r="K29" s="16">
        <v>234</v>
      </c>
      <c r="L29" s="16">
        <v>198</v>
      </c>
      <c r="M29" s="105">
        <v>9.8263027295285355E-2</v>
      </c>
    </row>
    <row r="30" spans="1:13" x14ac:dyDescent="0.2">
      <c r="A30" s="141"/>
      <c r="B30" s="66" t="s">
        <v>19</v>
      </c>
      <c r="C30" s="16">
        <v>11</v>
      </c>
      <c r="D30" s="16">
        <v>7</v>
      </c>
      <c r="E30" s="16">
        <v>16</v>
      </c>
      <c r="F30" s="16">
        <v>6</v>
      </c>
      <c r="G30" s="16">
        <v>12</v>
      </c>
      <c r="H30" s="16">
        <v>7</v>
      </c>
      <c r="I30" s="16">
        <v>4</v>
      </c>
      <c r="J30" s="16">
        <v>2</v>
      </c>
      <c r="K30" s="16">
        <v>6</v>
      </c>
      <c r="L30" s="16">
        <v>9</v>
      </c>
      <c r="M30" s="110" t="s">
        <v>213</v>
      </c>
    </row>
    <row r="31" spans="1:13" x14ac:dyDescent="0.2">
      <c r="A31" s="141"/>
      <c r="B31" s="66" t="s">
        <v>20</v>
      </c>
      <c r="C31" s="16">
        <v>208</v>
      </c>
      <c r="D31" s="16">
        <v>207</v>
      </c>
      <c r="E31" s="16">
        <v>147</v>
      </c>
      <c r="F31" s="16">
        <v>102</v>
      </c>
      <c r="G31" s="16">
        <v>104</v>
      </c>
      <c r="H31" s="16">
        <v>78</v>
      </c>
      <c r="I31" s="16">
        <v>66</v>
      </c>
      <c r="J31" s="16">
        <v>76</v>
      </c>
      <c r="K31" s="16">
        <v>98</v>
      </c>
      <c r="L31" s="16">
        <v>107</v>
      </c>
      <c r="M31" s="105">
        <v>5.3101736972704712E-2</v>
      </c>
    </row>
    <row r="32" spans="1:13" x14ac:dyDescent="0.2">
      <c r="A32" s="141"/>
      <c r="B32" s="66" t="s">
        <v>21</v>
      </c>
      <c r="C32" s="16">
        <v>44</v>
      </c>
      <c r="D32" s="16">
        <v>57</v>
      </c>
      <c r="E32" s="16">
        <v>46</v>
      </c>
      <c r="F32" s="16">
        <v>41</v>
      </c>
      <c r="G32" s="16">
        <v>35</v>
      </c>
      <c r="H32" s="16">
        <v>46</v>
      </c>
      <c r="I32" s="16">
        <v>28</v>
      </c>
      <c r="J32" s="16">
        <v>32</v>
      </c>
      <c r="K32" s="16">
        <v>52</v>
      </c>
      <c r="L32" s="16">
        <v>40</v>
      </c>
      <c r="M32" s="105">
        <v>1.9851116625310174E-2</v>
      </c>
    </row>
    <row r="33" spans="1:13" x14ac:dyDescent="0.2">
      <c r="A33" s="141"/>
      <c r="B33" s="66" t="s">
        <v>22</v>
      </c>
      <c r="C33" s="16">
        <v>29</v>
      </c>
      <c r="D33" s="16">
        <v>18</v>
      </c>
      <c r="E33" s="16">
        <v>30</v>
      </c>
      <c r="F33" s="16">
        <v>16</v>
      </c>
      <c r="G33" s="16">
        <v>13</v>
      </c>
      <c r="H33" s="16">
        <v>16</v>
      </c>
      <c r="I33" s="16">
        <v>15</v>
      </c>
      <c r="J33" s="16">
        <v>7</v>
      </c>
      <c r="K33" s="16">
        <v>14</v>
      </c>
      <c r="L33" s="16">
        <v>10</v>
      </c>
      <c r="M33" s="110" t="s">
        <v>213</v>
      </c>
    </row>
    <row r="34" spans="1:13" x14ac:dyDescent="0.2">
      <c r="A34" s="141"/>
      <c r="B34" s="66" t="s">
        <v>23</v>
      </c>
      <c r="C34" s="16">
        <v>142</v>
      </c>
      <c r="D34" s="16">
        <v>168</v>
      </c>
      <c r="E34" s="16">
        <v>129</v>
      </c>
      <c r="F34" s="16">
        <v>101</v>
      </c>
      <c r="G34" s="16">
        <v>84</v>
      </c>
      <c r="H34" s="16">
        <v>68</v>
      </c>
      <c r="I34" s="16">
        <v>81</v>
      </c>
      <c r="J34" s="16">
        <v>77</v>
      </c>
      <c r="K34" s="16">
        <v>73</v>
      </c>
      <c r="L34" s="16">
        <v>51</v>
      </c>
      <c r="M34" s="105">
        <v>2.5310173697270472E-2</v>
      </c>
    </row>
    <row r="35" spans="1:13" x14ac:dyDescent="0.2">
      <c r="A35" s="141"/>
      <c r="B35" s="66" t="s">
        <v>24</v>
      </c>
      <c r="C35" s="16">
        <v>441</v>
      </c>
      <c r="D35" s="16">
        <v>467</v>
      </c>
      <c r="E35" s="16">
        <v>418</v>
      </c>
      <c r="F35" s="16">
        <v>352</v>
      </c>
      <c r="G35" s="16">
        <v>264</v>
      </c>
      <c r="H35" s="16">
        <v>291</v>
      </c>
      <c r="I35" s="16">
        <v>267</v>
      </c>
      <c r="J35" s="16">
        <v>260</v>
      </c>
      <c r="K35" s="16">
        <v>274</v>
      </c>
      <c r="L35" s="16">
        <v>296</v>
      </c>
      <c r="M35" s="105">
        <v>0.14689826302729528</v>
      </c>
    </row>
    <row r="36" spans="1:13" x14ac:dyDescent="0.2">
      <c r="A36" s="141"/>
      <c r="B36" s="66" t="s">
        <v>25</v>
      </c>
      <c r="C36" s="16">
        <v>55</v>
      </c>
      <c r="D36" s="16">
        <v>50</v>
      </c>
      <c r="E36" s="16">
        <v>50</v>
      </c>
      <c r="F36" s="16">
        <v>50</v>
      </c>
      <c r="G36" s="16">
        <v>29</v>
      </c>
      <c r="H36" s="16">
        <v>27</v>
      </c>
      <c r="I36" s="16">
        <v>26</v>
      </c>
      <c r="J36" s="16">
        <v>43</v>
      </c>
      <c r="K36" s="16">
        <v>50</v>
      </c>
      <c r="L36" s="16">
        <v>36</v>
      </c>
      <c r="M36" s="105">
        <v>1.7866004962779156E-2</v>
      </c>
    </row>
    <row r="37" spans="1:13" x14ac:dyDescent="0.2">
      <c r="A37" s="141"/>
      <c r="B37" s="66" t="s">
        <v>26</v>
      </c>
      <c r="C37" s="16">
        <v>167</v>
      </c>
      <c r="D37" s="16">
        <v>210</v>
      </c>
      <c r="E37" s="16">
        <v>213</v>
      </c>
      <c r="F37" s="16">
        <v>126</v>
      </c>
      <c r="G37" s="16">
        <v>109</v>
      </c>
      <c r="H37" s="16">
        <v>77</v>
      </c>
      <c r="I37" s="16">
        <v>80</v>
      </c>
      <c r="J37" s="16">
        <v>74</v>
      </c>
      <c r="K37" s="16">
        <v>109</v>
      </c>
      <c r="L37" s="16">
        <v>73</v>
      </c>
      <c r="M37" s="105">
        <v>3.6228287841191066E-2</v>
      </c>
    </row>
    <row r="38" spans="1:13" x14ac:dyDescent="0.2">
      <c r="A38" s="141"/>
      <c r="B38" s="66" t="s">
        <v>27</v>
      </c>
      <c r="C38" s="16">
        <v>33</v>
      </c>
      <c r="D38" s="16">
        <v>57</v>
      </c>
      <c r="E38" s="16">
        <v>47</v>
      </c>
      <c r="F38" s="16">
        <v>26</v>
      </c>
      <c r="G38" s="16">
        <v>42</v>
      </c>
      <c r="H38" s="16">
        <v>24</v>
      </c>
      <c r="I38" s="16">
        <v>37</v>
      </c>
      <c r="J38" s="16">
        <v>29</v>
      </c>
      <c r="K38" s="16">
        <v>40</v>
      </c>
      <c r="L38" s="16">
        <v>23</v>
      </c>
      <c r="M38" s="105">
        <v>1.1414392059553351E-2</v>
      </c>
    </row>
    <row r="39" spans="1:13" x14ac:dyDescent="0.2">
      <c r="A39" s="141"/>
      <c r="B39" s="66" t="s">
        <v>28</v>
      </c>
      <c r="C39" s="16">
        <v>138</v>
      </c>
      <c r="D39" s="16">
        <v>156</v>
      </c>
      <c r="E39" s="16">
        <v>149</v>
      </c>
      <c r="F39" s="16">
        <v>112</v>
      </c>
      <c r="G39" s="16">
        <v>77</v>
      </c>
      <c r="H39" s="16">
        <v>66</v>
      </c>
      <c r="I39" s="16">
        <v>57</v>
      </c>
      <c r="J39" s="16">
        <v>54</v>
      </c>
      <c r="K39" s="16">
        <v>71</v>
      </c>
      <c r="L39" s="16">
        <v>50</v>
      </c>
      <c r="M39" s="105">
        <v>2.4813895781637719E-2</v>
      </c>
    </row>
    <row r="40" spans="1:13" x14ac:dyDescent="0.2">
      <c r="A40" s="141"/>
      <c r="B40" s="66" t="s">
        <v>29</v>
      </c>
      <c r="C40" s="16">
        <v>478</v>
      </c>
      <c r="D40" s="16">
        <v>500</v>
      </c>
      <c r="E40" s="16">
        <v>380</v>
      </c>
      <c r="F40" s="16">
        <v>235</v>
      </c>
      <c r="G40" s="16">
        <v>141</v>
      </c>
      <c r="H40" s="16">
        <v>116</v>
      </c>
      <c r="I40" s="16">
        <v>60</v>
      </c>
      <c r="J40" s="16">
        <v>57</v>
      </c>
      <c r="K40" s="16">
        <v>36</v>
      </c>
      <c r="L40" s="16">
        <v>54</v>
      </c>
      <c r="M40" s="105">
        <v>2.6799007444168736E-2</v>
      </c>
    </row>
    <row r="41" spans="1:13" x14ac:dyDescent="0.2">
      <c r="A41" s="141"/>
      <c r="B41" s="66" t="s">
        <v>30</v>
      </c>
      <c r="C41" s="16">
        <v>841</v>
      </c>
      <c r="D41" s="16">
        <v>953</v>
      </c>
      <c r="E41" s="16">
        <v>876</v>
      </c>
      <c r="F41" s="16">
        <v>700</v>
      </c>
      <c r="G41" s="16">
        <v>640</v>
      </c>
      <c r="H41" s="16">
        <v>650</v>
      </c>
      <c r="I41" s="16">
        <v>628</v>
      </c>
      <c r="J41" s="16">
        <v>601</v>
      </c>
      <c r="K41" s="16">
        <v>653</v>
      </c>
      <c r="L41" s="16">
        <v>627</v>
      </c>
      <c r="M41" s="105">
        <v>0.31116625310173696</v>
      </c>
    </row>
    <row r="42" spans="1:13" x14ac:dyDescent="0.2">
      <c r="A42" s="141"/>
      <c r="B42" s="66" t="s">
        <v>31</v>
      </c>
      <c r="C42" s="16">
        <v>468</v>
      </c>
      <c r="D42" s="16">
        <v>696</v>
      </c>
      <c r="E42" s="16">
        <v>817</v>
      </c>
      <c r="F42" s="16">
        <v>721</v>
      </c>
      <c r="G42" s="16">
        <v>602</v>
      </c>
      <c r="H42" s="16">
        <v>516</v>
      </c>
      <c r="I42" s="16">
        <v>470</v>
      </c>
      <c r="J42" s="16">
        <v>499</v>
      </c>
      <c r="K42" s="16">
        <v>498</v>
      </c>
      <c r="L42" s="16">
        <v>436</v>
      </c>
      <c r="M42" s="105">
        <v>0.2163771712158809</v>
      </c>
    </row>
    <row r="43" spans="1:13" x14ac:dyDescent="0.2">
      <c r="A43" s="141"/>
      <c r="B43" s="66" t="s">
        <v>32</v>
      </c>
      <c r="C43" s="16">
        <v>13</v>
      </c>
      <c r="D43" s="16">
        <v>9</v>
      </c>
      <c r="E43" s="16">
        <v>4</v>
      </c>
      <c r="F43" s="16">
        <v>5</v>
      </c>
      <c r="G43" s="16">
        <v>4</v>
      </c>
      <c r="H43" s="16">
        <v>5</v>
      </c>
      <c r="I43" s="16">
        <v>7</v>
      </c>
      <c r="J43" s="16">
        <v>4</v>
      </c>
      <c r="K43" s="16">
        <v>6</v>
      </c>
      <c r="L43" s="16">
        <v>5</v>
      </c>
      <c r="M43" s="110" t="s">
        <v>213</v>
      </c>
    </row>
    <row r="44" spans="1:13" x14ac:dyDescent="0.2">
      <c r="A44" s="142"/>
      <c r="B44" s="65" t="s">
        <v>0</v>
      </c>
      <c r="C44" s="74">
        <v>3377</v>
      </c>
      <c r="D44" s="74">
        <v>3927</v>
      </c>
      <c r="E44" s="74">
        <v>3668</v>
      </c>
      <c r="F44" s="74">
        <v>2901</v>
      </c>
      <c r="G44" s="74">
        <v>2407</v>
      </c>
      <c r="H44" s="74">
        <v>2185</v>
      </c>
      <c r="I44" s="74">
        <v>2025</v>
      </c>
      <c r="J44" s="74">
        <v>2038</v>
      </c>
      <c r="K44" s="74">
        <v>2214</v>
      </c>
      <c r="L44" s="74">
        <v>2015</v>
      </c>
      <c r="M44" s="119">
        <v>1</v>
      </c>
    </row>
    <row r="45" spans="1:13" x14ac:dyDescent="0.2">
      <c r="A45" s="132" t="s">
        <v>202</v>
      </c>
      <c r="B45" s="66" t="s">
        <v>17</v>
      </c>
      <c r="C45" s="16">
        <v>18</v>
      </c>
      <c r="D45" s="16">
        <v>11</v>
      </c>
      <c r="E45" s="16">
        <v>11</v>
      </c>
      <c r="F45" s="16">
        <v>12</v>
      </c>
      <c r="G45" s="16">
        <v>5</v>
      </c>
      <c r="H45" s="16">
        <v>16</v>
      </c>
      <c r="I45" s="16">
        <v>8</v>
      </c>
      <c r="J45" s="16">
        <v>8</v>
      </c>
      <c r="K45" s="16">
        <v>6</v>
      </c>
      <c r="L45" s="16">
        <v>6</v>
      </c>
      <c r="M45" s="110" t="s">
        <v>213</v>
      </c>
    </row>
    <row r="46" spans="1:13" x14ac:dyDescent="0.2">
      <c r="A46" s="141"/>
      <c r="B46" s="66" t="s">
        <v>18</v>
      </c>
      <c r="C46" s="16">
        <v>1788</v>
      </c>
      <c r="D46" s="16">
        <v>1952</v>
      </c>
      <c r="E46" s="16">
        <v>1926</v>
      </c>
      <c r="F46" s="16">
        <v>1802</v>
      </c>
      <c r="G46" s="16">
        <v>1567</v>
      </c>
      <c r="H46" s="16">
        <v>1329</v>
      </c>
      <c r="I46" s="16">
        <v>1283</v>
      </c>
      <c r="J46" s="16">
        <v>1544</v>
      </c>
      <c r="K46" s="16">
        <v>1681</v>
      </c>
      <c r="L46" s="16">
        <v>1584</v>
      </c>
      <c r="M46" s="105">
        <v>0.15311744804253263</v>
      </c>
    </row>
    <row r="47" spans="1:13" x14ac:dyDescent="0.2">
      <c r="A47" s="141"/>
      <c r="B47" s="66" t="s">
        <v>19</v>
      </c>
      <c r="C47" s="16">
        <v>69</v>
      </c>
      <c r="D47" s="16">
        <v>81</v>
      </c>
      <c r="E47" s="16">
        <v>52</v>
      </c>
      <c r="F47" s="16">
        <v>70</v>
      </c>
      <c r="G47" s="16">
        <v>62</v>
      </c>
      <c r="H47" s="16">
        <v>54</v>
      </c>
      <c r="I47" s="16">
        <v>60</v>
      </c>
      <c r="J47" s="16">
        <v>49</v>
      </c>
      <c r="K47" s="16">
        <v>45</v>
      </c>
      <c r="L47" s="16">
        <v>42</v>
      </c>
      <c r="M47" s="105">
        <v>4.0599323344610921E-3</v>
      </c>
    </row>
    <row r="48" spans="1:13" x14ac:dyDescent="0.2">
      <c r="A48" s="141"/>
      <c r="B48" s="66" t="s">
        <v>20</v>
      </c>
      <c r="C48" s="16">
        <v>540</v>
      </c>
      <c r="D48" s="16">
        <v>511</v>
      </c>
      <c r="E48" s="16">
        <v>415</v>
      </c>
      <c r="F48" s="16">
        <v>393</v>
      </c>
      <c r="G48" s="16">
        <v>342</v>
      </c>
      <c r="H48" s="16">
        <v>283</v>
      </c>
      <c r="I48" s="16">
        <v>248</v>
      </c>
      <c r="J48" s="16">
        <v>315</v>
      </c>
      <c r="K48" s="16">
        <v>388</v>
      </c>
      <c r="L48" s="16">
        <v>393</v>
      </c>
      <c r="M48" s="105">
        <v>3.7989366843885937E-2</v>
      </c>
    </row>
    <row r="49" spans="1:13" x14ac:dyDescent="0.2">
      <c r="A49" s="141"/>
      <c r="B49" s="66" t="s">
        <v>21</v>
      </c>
      <c r="C49" s="16">
        <v>249</v>
      </c>
      <c r="D49" s="16">
        <v>280</v>
      </c>
      <c r="E49" s="16">
        <v>273</v>
      </c>
      <c r="F49" s="16">
        <v>252</v>
      </c>
      <c r="G49" s="16">
        <v>197</v>
      </c>
      <c r="H49" s="16">
        <v>196</v>
      </c>
      <c r="I49" s="16">
        <v>247</v>
      </c>
      <c r="J49" s="16">
        <v>259</v>
      </c>
      <c r="K49" s="16">
        <v>315</v>
      </c>
      <c r="L49" s="16">
        <v>281</v>
      </c>
      <c r="M49" s="105">
        <v>2.7162880618656356E-2</v>
      </c>
    </row>
    <row r="50" spans="1:13" x14ac:dyDescent="0.2">
      <c r="A50" s="141"/>
      <c r="B50" s="66" t="s">
        <v>22</v>
      </c>
      <c r="C50" s="16">
        <v>134</v>
      </c>
      <c r="D50" s="16">
        <v>210</v>
      </c>
      <c r="E50" s="16">
        <v>171</v>
      </c>
      <c r="F50" s="16">
        <v>148</v>
      </c>
      <c r="G50" s="16">
        <v>127</v>
      </c>
      <c r="H50" s="16">
        <v>113</v>
      </c>
      <c r="I50" s="16">
        <v>112</v>
      </c>
      <c r="J50" s="16">
        <v>133</v>
      </c>
      <c r="K50" s="16">
        <v>156</v>
      </c>
      <c r="L50" s="16">
        <v>165</v>
      </c>
      <c r="M50" s="105">
        <v>1.5949734171097147E-2</v>
      </c>
    </row>
    <row r="51" spans="1:13" x14ac:dyDescent="0.2">
      <c r="A51" s="141"/>
      <c r="B51" s="66" t="s">
        <v>23</v>
      </c>
      <c r="C51" s="16">
        <v>873</v>
      </c>
      <c r="D51" s="16">
        <v>861</v>
      </c>
      <c r="E51" s="16">
        <v>829</v>
      </c>
      <c r="F51" s="16">
        <v>840</v>
      </c>
      <c r="G51" s="16">
        <v>707</v>
      </c>
      <c r="H51" s="16">
        <v>627</v>
      </c>
      <c r="I51" s="16">
        <v>624</v>
      </c>
      <c r="J51" s="16">
        <v>695</v>
      </c>
      <c r="K51" s="16">
        <v>669</v>
      </c>
      <c r="L51" s="16">
        <v>619</v>
      </c>
      <c r="M51" s="105">
        <v>5.9835669405509911E-2</v>
      </c>
    </row>
    <row r="52" spans="1:13" x14ac:dyDescent="0.2">
      <c r="A52" s="141"/>
      <c r="B52" s="66" t="s">
        <v>24</v>
      </c>
      <c r="C52" s="16">
        <v>1855</v>
      </c>
      <c r="D52" s="16">
        <v>1851</v>
      </c>
      <c r="E52" s="16">
        <v>1777</v>
      </c>
      <c r="F52" s="16">
        <v>1750</v>
      </c>
      <c r="G52" s="16">
        <v>1592</v>
      </c>
      <c r="H52" s="16">
        <v>1415</v>
      </c>
      <c r="I52" s="16">
        <v>1460</v>
      </c>
      <c r="J52" s="16">
        <v>1615</v>
      </c>
      <c r="K52" s="16">
        <v>1693</v>
      </c>
      <c r="L52" s="16">
        <v>1642</v>
      </c>
      <c r="M52" s="105">
        <v>0.15872402126631222</v>
      </c>
    </row>
    <row r="53" spans="1:13" x14ac:dyDescent="0.2">
      <c r="A53" s="141"/>
      <c r="B53" s="66" t="s">
        <v>25</v>
      </c>
      <c r="C53" s="16">
        <v>237</v>
      </c>
      <c r="D53" s="16">
        <v>255</v>
      </c>
      <c r="E53" s="16">
        <v>185</v>
      </c>
      <c r="F53" s="16">
        <v>189</v>
      </c>
      <c r="G53" s="16">
        <v>176</v>
      </c>
      <c r="H53" s="16">
        <v>161</v>
      </c>
      <c r="I53" s="16">
        <v>163</v>
      </c>
      <c r="J53" s="16">
        <v>210</v>
      </c>
      <c r="K53" s="16">
        <v>255</v>
      </c>
      <c r="L53" s="16">
        <v>243</v>
      </c>
      <c r="M53" s="105">
        <v>2.348960850652489E-2</v>
      </c>
    </row>
    <row r="54" spans="1:13" x14ac:dyDescent="0.2">
      <c r="A54" s="141"/>
      <c r="B54" s="66" t="s">
        <v>26</v>
      </c>
      <c r="C54" s="16">
        <v>868</v>
      </c>
      <c r="D54" s="16">
        <v>994</v>
      </c>
      <c r="E54" s="16">
        <v>940</v>
      </c>
      <c r="F54" s="16">
        <v>791</v>
      </c>
      <c r="G54" s="16">
        <v>729</v>
      </c>
      <c r="H54" s="16">
        <v>529</v>
      </c>
      <c r="I54" s="16">
        <v>545</v>
      </c>
      <c r="J54" s="16">
        <v>575</v>
      </c>
      <c r="K54" s="16">
        <v>643</v>
      </c>
      <c r="L54" s="16">
        <v>624</v>
      </c>
      <c r="M54" s="105">
        <v>6.0318994683421945E-2</v>
      </c>
    </row>
    <row r="55" spans="1:13" x14ac:dyDescent="0.2">
      <c r="A55" s="141"/>
      <c r="B55" s="66" t="s">
        <v>27</v>
      </c>
      <c r="C55" s="16">
        <v>203</v>
      </c>
      <c r="D55" s="16">
        <v>264</v>
      </c>
      <c r="E55" s="16">
        <v>224</v>
      </c>
      <c r="F55" s="16">
        <v>211</v>
      </c>
      <c r="G55" s="16">
        <v>177</v>
      </c>
      <c r="H55" s="16">
        <v>138</v>
      </c>
      <c r="I55" s="16">
        <v>195</v>
      </c>
      <c r="J55" s="16">
        <v>194</v>
      </c>
      <c r="K55" s="16">
        <v>245</v>
      </c>
      <c r="L55" s="16">
        <v>251</v>
      </c>
      <c r="M55" s="105">
        <v>2.4262928951184148E-2</v>
      </c>
    </row>
    <row r="56" spans="1:13" x14ac:dyDescent="0.2">
      <c r="A56" s="141"/>
      <c r="B56" s="66" t="s">
        <v>28</v>
      </c>
      <c r="C56" s="16">
        <v>480</v>
      </c>
      <c r="D56" s="16">
        <v>514</v>
      </c>
      <c r="E56" s="16">
        <v>469</v>
      </c>
      <c r="F56" s="16">
        <v>458</v>
      </c>
      <c r="G56" s="16">
        <v>433</v>
      </c>
      <c r="H56" s="16">
        <v>356</v>
      </c>
      <c r="I56" s="16">
        <v>303</v>
      </c>
      <c r="J56" s="16">
        <v>361</v>
      </c>
      <c r="K56" s="16">
        <v>381</v>
      </c>
      <c r="L56" s="16">
        <v>336</v>
      </c>
      <c r="M56" s="105">
        <v>3.2479458675688737E-2</v>
      </c>
    </row>
    <row r="57" spans="1:13" x14ac:dyDescent="0.2">
      <c r="A57" s="141"/>
      <c r="B57" s="66" t="s">
        <v>29</v>
      </c>
      <c r="C57" s="16">
        <v>1077</v>
      </c>
      <c r="D57" s="16">
        <v>1164</v>
      </c>
      <c r="E57" s="16">
        <v>941</v>
      </c>
      <c r="F57" s="16">
        <v>697</v>
      </c>
      <c r="G57" s="16">
        <v>523</v>
      </c>
      <c r="H57" s="16">
        <v>411</v>
      </c>
      <c r="I57" s="16">
        <v>343</v>
      </c>
      <c r="J57" s="16">
        <v>283</v>
      </c>
      <c r="K57" s="16">
        <v>268</v>
      </c>
      <c r="L57" s="16">
        <v>293</v>
      </c>
      <c r="M57" s="105">
        <v>2.8322861285645238E-2</v>
      </c>
    </row>
    <row r="58" spans="1:13" x14ac:dyDescent="0.2">
      <c r="A58" s="141"/>
      <c r="B58" s="66" t="s">
        <v>30</v>
      </c>
      <c r="C58" s="16">
        <v>2313</v>
      </c>
      <c r="D58" s="16">
        <v>2467</v>
      </c>
      <c r="E58" s="16">
        <v>2188</v>
      </c>
      <c r="F58" s="16">
        <v>2190</v>
      </c>
      <c r="G58" s="16">
        <v>1939</v>
      </c>
      <c r="H58" s="16">
        <v>1564</v>
      </c>
      <c r="I58" s="16">
        <v>1570</v>
      </c>
      <c r="J58" s="16">
        <v>1759</v>
      </c>
      <c r="K58" s="16">
        <v>2025</v>
      </c>
      <c r="L58" s="16">
        <v>1870</v>
      </c>
      <c r="M58" s="105">
        <v>0.18076365393910102</v>
      </c>
    </row>
    <row r="59" spans="1:13" x14ac:dyDescent="0.2">
      <c r="A59" s="141"/>
      <c r="B59" s="66" t="s">
        <v>31</v>
      </c>
      <c r="C59" s="16">
        <v>1958</v>
      </c>
      <c r="D59" s="16">
        <v>2410</v>
      </c>
      <c r="E59" s="16">
        <v>2521</v>
      </c>
      <c r="F59" s="16">
        <v>2415</v>
      </c>
      <c r="G59" s="16">
        <v>1998</v>
      </c>
      <c r="H59" s="16">
        <v>1698</v>
      </c>
      <c r="I59" s="16">
        <v>1742</v>
      </c>
      <c r="J59" s="16">
        <v>1967</v>
      </c>
      <c r="K59" s="16">
        <v>2079</v>
      </c>
      <c r="L59" s="16">
        <v>1981</v>
      </c>
      <c r="M59" s="105">
        <v>0.1914934751087482</v>
      </c>
    </row>
    <row r="60" spans="1:13" x14ac:dyDescent="0.2">
      <c r="A60" s="141"/>
      <c r="B60" s="66" t="s">
        <v>32</v>
      </c>
      <c r="C60" s="16">
        <v>32</v>
      </c>
      <c r="D60" s="16">
        <v>26</v>
      </c>
      <c r="E60" s="16">
        <v>20</v>
      </c>
      <c r="F60" s="16">
        <v>26</v>
      </c>
      <c r="G60" s="16">
        <v>17</v>
      </c>
      <c r="H60" s="16">
        <v>13</v>
      </c>
      <c r="I60" s="16">
        <v>14</v>
      </c>
      <c r="J60" s="16">
        <v>10</v>
      </c>
      <c r="K60" s="16">
        <v>13</v>
      </c>
      <c r="L60" s="16">
        <v>15</v>
      </c>
      <c r="M60" s="110" t="s">
        <v>213</v>
      </c>
    </row>
    <row r="61" spans="1:13" x14ac:dyDescent="0.2">
      <c r="A61" s="142"/>
      <c r="B61" s="65" t="s">
        <v>0</v>
      </c>
      <c r="C61" s="74">
        <v>12694</v>
      </c>
      <c r="D61" s="74">
        <v>13851</v>
      </c>
      <c r="E61" s="74">
        <v>12942</v>
      </c>
      <c r="F61" s="74">
        <v>12244</v>
      </c>
      <c r="G61" s="74">
        <v>10591</v>
      </c>
      <c r="H61" s="74">
        <v>8903</v>
      </c>
      <c r="I61" s="74">
        <v>8917</v>
      </c>
      <c r="J61" s="74">
        <v>9977</v>
      </c>
      <c r="K61" s="74">
        <v>10862</v>
      </c>
      <c r="L61" s="74">
        <v>10345</v>
      </c>
      <c r="M61" s="119">
        <v>1</v>
      </c>
    </row>
  </sheetData>
  <sheetProtection formatCells="0" formatColumns="0" formatRows="0" insertColumns="0" insertRows="0" insertHyperlinks="0" deleteColumns="0" deleteRows="0" sort="0" autoFilter="0" pivotTables="0"/>
  <autoFilter ref="A10:B61" xr:uid="{1BC18AC9-9D75-48D9-992F-F5FE7EE31BB6}"/>
  <mergeCells count="12">
    <mergeCell ref="A11:A27"/>
    <mergeCell ref="A28:A44"/>
    <mergeCell ref="A45:A61"/>
    <mergeCell ref="A8:M8"/>
    <mergeCell ref="C9:M9"/>
    <mergeCell ref="A7:M7"/>
    <mergeCell ref="A6:M6"/>
    <mergeCell ref="A1:M1"/>
    <mergeCell ref="A2:M2"/>
    <mergeCell ref="A3:M3"/>
    <mergeCell ref="A4:M4"/>
    <mergeCell ref="A5:M5"/>
  </mergeCells>
  <hyperlinks>
    <hyperlink ref="A6:E6" location="'Definitions and data notes'!A1" display="For more information on how to interpret these figures, please read the Definitions and data notes." xr:uid="{54BCABBE-E062-4848-9711-559031058E81}"/>
    <hyperlink ref="A7:E7" location="Contents!A1" display="Back to Contents page" xr:uid="{875655E8-0D30-4820-9CED-ED47A73281AB}"/>
  </hyperlinks>
  <pageMargins left="0.7" right="0.7" top="0.75" bottom="0.75" header="0.3" footer="0.3"/>
  <pageSetup paperSize="8" scale="8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0233B-F79C-47FD-945A-1BED8DA3F582}">
  <dimension ref="A1:M20"/>
  <sheetViews>
    <sheetView workbookViewId="0">
      <selection sqref="A1:M1"/>
    </sheetView>
  </sheetViews>
  <sheetFormatPr defaultRowHeight="14.25" x14ac:dyDescent="0.2"/>
  <cols>
    <col min="1" max="1" width="20.625" style="22" customWidth="1"/>
    <col min="2" max="2" width="15.625" style="22" customWidth="1"/>
    <col min="3" max="12" width="8.125" style="22" customWidth="1"/>
    <col min="13" max="16384" width="9" style="22"/>
  </cols>
  <sheetData>
    <row r="1" spans="1:13" s="57" customFormat="1" ht="15" x14ac:dyDescent="0.2">
      <c r="A1" s="124" t="s">
        <v>341</v>
      </c>
      <c r="B1" s="124"/>
      <c r="C1" s="124"/>
      <c r="D1" s="124"/>
      <c r="E1" s="124"/>
      <c r="F1" s="124"/>
      <c r="G1" s="124"/>
      <c r="H1" s="124"/>
      <c r="I1" s="124"/>
      <c r="J1" s="124"/>
      <c r="K1" s="124"/>
      <c r="L1" s="124"/>
      <c r="M1" s="124"/>
    </row>
    <row r="2" spans="1:13" s="12" customFormat="1" ht="27" customHeight="1" x14ac:dyDescent="0.2">
      <c r="A2" s="123" t="s">
        <v>342</v>
      </c>
      <c r="B2" s="123"/>
      <c r="C2" s="123"/>
      <c r="D2" s="123"/>
      <c r="E2" s="123"/>
      <c r="F2" s="123"/>
      <c r="G2" s="123"/>
      <c r="H2" s="123"/>
      <c r="I2" s="123"/>
      <c r="J2" s="123"/>
      <c r="K2" s="123"/>
      <c r="L2" s="123"/>
      <c r="M2" s="123"/>
    </row>
    <row r="3" spans="1:13" s="12" customFormat="1" ht="27" customHeight="1" x14ac:dyDescent="0.2">
      <c r="A3" s="123" t="s">
        <v>319</v>
      </c>
      <c r="B3" s="123"/>
      <c r="C3" s="123"/>
      <c r="D3" s="123"/>
      <c r="E3" s="123"/>
      <c r="F3" s="123"/>
      <c r="G3" s="123"/>
      <c r="H3" s="123"/>
      <c r="I3" s="123"/>
      <c r="J3" s="123"/>
      <c r="K3" s="123"/>
      <c r="L3" s="123"/>
      <c r="M3" s="123"/>
    </row>
    <row r="4" spans="1:13" s="12" customFormat="1" ht="27" customHeight="1" x14ac:dyDescent="0.2">
      <c r="A4" s="123" t="s">
        <v>343</v>
      </c>
      <c r="B4" s="123"/>
      <c r="C4" s="123"/>
      <c r="D4" s="123"/>
      <c r="E4" s="123"/>
      <c r="F4" s="123"/>
      <c r="G4" s="123"/>
      <c r="H4" s="123"/>
      <c r="I4" s="123"/>
      <c r="J4" s="123"/>
      <c r="K4" s="123"/>
      <c r="L4" s="123"/>
      <c r="M4" s="123"/>
    </row>
    <row r="5" spans="1:13" ht="14.25" customHeight="1" x14ac:dyDescent="0.2">
      <c r="A5" s="126" t="s">
        <v>385</v>
      </c>
      <c r="B5" s="126"/>
      <c r="C5" s="126"/>
      <c r="D5" s="126"/>
      <c r="E5" s="126"/>
      <c r="F5" s="126"/>
      <c r="G5" s="126"/>
      <c r="H5" s="126"/>
      <c r="I5" s="126"/>
      <c r="J5" s="126"/>
      <c r="K5" s="126"/>
      <c r="L5" s="126"/>
      <c r="M5" s="126"/>
    </row>
    <row r="6" spans="1:13" ht="14.25" customHeight="1" x14ac:dyDescent="0.2">
      <c r="A6" s="126" t="s">
        <v>287</v>
      </c>
      <c r="B6" s="126"/>
      <c r="C6" s="126"/>
      <c r="D6" s="126"/>
      <c r="E6" s="126"/>
      <c r="F6" s="126"/>
      <c r="G6" s="126"/>
      <c r="H6" s="126"/>
      <c r="I6" s="126"/>
      <c r="J6" s="126"/>
      <c r="K6" s="126"/>
      <c r="L6" s="126"/>
      <c r="M6" s="126"/>
    </row>
    <row r="7" spans="1:13" s="12" customFormat="1" ht="27" customHeight="1" x14ac:dyDescent="0.2">
      <c r="A7" s="123" t="s">
        <v>344</v>
      </c>
      <c r="B7" s="123"/>
      <c r="C7" s="123"/>
      <c r="D7" s="123"/>
      <c r="E7" s="123"/>
      <c r="F7" s="123"/>
      <c r="G7" s="123"/>
      <c r="H7" s="123"/>
      <c r="I7" s="123"/>
      <c r="J7" s="123"/>
      <c r="K7" s="123"/>
      <c r="L7" s="123"/>
      <c r="M7" s="123"/>
    </row>
    <row r="8" spans="1:13" ht="15" customHeight="1" x14ac:dyDescent="0.2">
      <c r="A8" s="14" t="s">
        <v>201</v>
      </c>
      <c r="B8" s="14" t="s">
        <v>45</v>
      </c>
      <c r="C8" s="15">
        <v>2008</v>
      </c>
      <c r="D8" s="15">
        <v>2009</v>
      </c>
      <c r="E8" s="15">
        <v>2010</v>
      </c>
      <c r="F8" s="15">
        <v>2011</v>
      </c>
      <c r="G8" s="15">
        <v>2012</v>
      </c>
      <c r="H8" s="15">
        <v>2013</v>
      </c>
      <c r="I8" s="15">
        <v>2014</v>
      </c>
      <c r="J8" s="15">
        <v>2015</v>
      </c>
      <c r="K8" s="15">
        <v>2016</v>
      </c>
      <c r="L8" s="15">
        <v>2017</v>
      </c>
      <c r="M8" s="109" t="s">
        <v>208</v>
      </c>
    </row>
    <row r="9" spans="1:13" x14ac:dyDescent="0.2">
      <c r="A9" s="139" t="s">
        <v>0</v>
      </c>
      <c r="B9" s="58" t="s">
        <v>41</v>
      </c>
      <c r="C9" s="16">
        <v>2171</v>
      </c>
      <c r="D9" s="16">
        <v>2545</v>
      </c>
      <c r="E9" s="16">
        <v>2488</v>
      </c>
      <c r="F9" s="16">
        <v>2235</v>
      </c>
      <c r="G9" s="16">
        <v>1936</v>
      </c>
      <c r="H9" s="16">
        <v>1616</v>
      </c>
      <c r="I9" s="16">
        <v>1730</v>
      </c>
      <c r="J9" s="16">
        <v>1951</v>
      </c>
      <c r="K9" s="16">
        <v>2155</v>
      </c>
      <c r="L9" s="16">
        <v>2157</v>
      </c>
      <c r="M9" s="105">
        <v>0.18346516968614443</v>
      </c>
    </row>
    <row r="10" spans="1:13" x14ac:dyDescent="0.2">
      <c r="A10" s="139"/>
      <c r="B10" s="58" t="s">
        <v>42</v>
      </c>
      <c r="C10" s="16">
        <v>12979</v>
      </c>
      <c r="D10" s="16">
        <v>14167</v>
      </c>
      <c r="E10" s="16">
        <v>13055</v>
      </c>
      <c r="F10" s="16">
        <v>12036</v>
      </c>
      <c r="G10" s="16">
        <v>10347</v>
      </c>
      <c r="H10" s="16">
        <v>8853</v>
      </c>
      <c r="I10" s="16">
        <v>8625</v>
      </c>
      <c r="J10" s="16">
        <v>9434</v>
      </c>
      <c r="K10" s="16">
        <v>10225</v>
      </c>
      <c r="L10" s="16">
        <v>9599</v>
      </c>
      <c r="M10" s="105">
        <v>0.81644977460236456</v>
      </c>
    </row>
    <row r="11" spans="1:13" x14ac:dyDescent="0.2">
      <c r="A11" s="139"/>
      <c r="B11" s="66" t="s">
        <v>10</v>
      </c>
      <c r="C11" s="16">
        <v>4</v>
      </c>
      <c r="D11" s="16">
        <v>4</v>
      </c>
      <c r="E11" s="16">
        <v>3</v>
      </c>
      <c r="F11" s="16">
        <v>5</v>
      </c>
      <c r="G11" s="16">
        <v>6</v>
      </c>
      <c r="H11" s="16">
        <v>2</v>
      </c>
      <c r="I11" s="16">
        <v>1</v>
      </c>
      <c r="J11" s="16">
        <v>2</v>
      </c>
      <c r="K11" s="16">
        <v>6</v>
      </c>
      <c r="L11" s="16">
        <v>1</v>
      </c>
      <c r="M11" s="110" t="s">
        <v>213</v>
      </c>
    </row>
    <row r="12" spans="1:13" x14ac:dyDescent="0.2">
      <c r="A12" s="140"/>
      <c r="B12" s="70" t="s">
        <v>0</v>
      </c>
      <c r="C12" s="43">
        <v>15154</v>
      </c>
      <c r="D12" s="43">
        <v>16716</v>
      </c>
      <c r="E12" s="43">
        <v>15546</v>
      </c>
      <c r="F12" s="43">
        <v>14276</v>
      </c>
      <c r="G12" s="43">
        <v>12289</v>
      </c>
      <c r="H12" s="43">
        <v>10471</v>
      </c>
      <c r="I12" s="43">
        <v>10356</v>
      </c>
      <c r="J12" s="43">
        <v>11387</v>
      </c>
      <c r="K12" s="43">
        <v>12386</v>
      </c>
      <c r="L12" s="43">
        <v>11757</v>
      </c>
      <c r="M12" s="106">
        <v>1</v>
      </c>
    </row>
    <row r="13" spans="1:13" ht="15" customHeight="1" x14ac:dyDescent="0.2">
      <c r="A13" s="139" t="s">
        <v>200</v>
      </c>
      <c r="B13" s="66" t="s">
        <v>41</v>
      </c>
      <c r="C13" s="16">
        <v>556</v>
      </c>
      <c r="D13" s="16">
        <v>744</v>
      </c>
      <c r="E13" s="16">
        <v>746</v>
      </c>
      <c r="F13" s="16">
        <v>559</v>
      </c>
      <c r="G13" s="16">
        <v>445</v>
      </c>
      <c r="H13" s="16">
        <v>400</v>
      </c>
      <c r="I13" s="16">
        <v>426</v>
      </c>
      <c r="J13" s="16">
        <v>423</v>
      </c>
      <c r="K13" s="16">
        <v>481</v>
      </c>
      <c r="L13" s="16">
        <v>422</v>
      </c>
      <c r="M13" s="105">
        <v>0.20942928039702233</v>
      </c>
    </row>
    <row r="14" spans="1:13" x14ac:dyDescent="0.2">
      <c r="A14" s="139"/>
      <c r="B14" s="66" t="s">
        <v>42</v>
      </c>
      <c r="C14" s="16">
        <v>2820</v>
      </c>
      <c r="D14" s="16">
        <v>3181</v>
      </c>
      <c r="E14" s="16">
        <v>2920</v>
      </c>
      <c r="F14" s="16">
        <v>2340</v>
      </c>
      <c r="G14" s="16">
        <v>1960</v>
      </c>
      <c r="H14" s="16">
        <v>1784</v>
      </c>
      <c r="I14" s="16">
        <v>1598</v>
      </c>
      <c r="J14" s="16">
        <v>1615</v>
      </c>
      <c r="K14" s="16">
        <v>1732</v>
      </c>
      <c r="L14" s="16">
        <v>1593</v>
      </c>
      <c r="M14" s="105">
        <v>0.79057071960297765</v>
      </c>
    </row>
    <row r="15" spans="1:13" x14ac:dyDescent="0.2">
      <c r="A15" s="139"/>
      <c r="B15" s="66" t="s">
        <v>10</v>
      </c>
      <c r="C15" s="16">
        <v>1</v>
      </c>
      <c r="D15" s="16">
        <v>2</v>
      </c>
      <c r="E15" s="16">
        <v>2</v>
      </c>
      <c r="F15" s="16">
        <v>2</v>
      </c>
      <c r="G15" s="16">
        <v>2</v>
      </c>
      <c r="H15" s="16">
        <v>1</v>
      </c>
      <c r="I15" s="16">
        <v>1</v>
      </c>
      <c r="J15" s="16">
        <v>0</v>
      </c>
      <c r="K15" s="16">
        <v>1</v>
      </c>
      <c r="L15" s="16">
        <v>0</v>
      </c>
      <c r="M15" s="105">
        <v>0</v>
      </c>
    </row>
    <row r="16" spans="1:13" x14ac:dyDescent="0.2">
      <c r="A16" s="140"/>
      <c r="B16" s="70" t="s">
        <v>0</v>
      </c>
      <c r="C16" s="43">
        <v>3377</v>
      </c>
      <c r="D16" s="43">
        <v>3927</v>
      </c>
      <c r="E16" s="43">
        <v>3668</v>
      </c>
      <c r="F16" s="43">
        <v>2901</v>
      </c>
      <c r="G16" s="43">
        <v>2407</v>
      </c>
      <c r="H16" s="43">
        <v>2185</v>
      </c>
      <c r="I16" s="43">
        <v>2025</v>
      </c>
      <c r="J16" s="43">
        <v>2038</v>
      </c>
      <c r="K16" s="43">
        <v>2214</v>
      </c>
      <c r="L16" s="43">
        <v>2015</v>
      </c>
      <c r="M16" s="106">
        <v>1</v>
      </c>
    </row>
    <row r="17" spans="1:13" x14ac:dyDescent="0.2">
      <c r="A17" s="139" t="s">
        <v>202</v>
      </c>
      <c r="B17" s="66" t="s">
        <v>41</v>
      </c>
      <c r="C17" s="16">
        <v>1732</v>
      </c>
      <c r="D17" s="16">
        <v>1959</v>
      </c>
      <c r="E17" s="16">
        <v>1935</v>
      </c>
      <c r="F17" s="16">
        <v>1813</v>
      </c>
      <c r="G17" s="16">
        <v>1598</v>
      </c>
      <c r="H17" s="16">
        <v>1302</v>
      </c>
      <c r="I17" s="16">
        <v>1408</v>
      </c>
      <c r="J17" s="16">
        <v>1644</v>
      </c>
      <c r="K17" s="16">
        <v>1814</v>
      </c>
      <c r="L17" s="16">
        <v>1866</v>
      </c>
      <c r="M17" s="105">
        <v>0.18037699371677138</v>
      </c>
    </row>
    <row r="18" spans="1:13" x14ac:dyDescent="0.2">
      <c r="A18" s="139"/>
      <c r="B18" s="66" t="s">
        <v>42</v>
      </c>
      <c r="C18" s="16">
        <v>10959</v>
      </c>
      <c r="D18" s="16">
        <v>11890</v>
      </c>
      <c r="E18" s="16">
        <v>11006</v>
      </c>
      <c r="F18" s="16">
        <v>10427</v>
      </c>
      <c r="G18" s="16">
        <v>8988</v>
      </c>
      <c r="H18" s="16">
        <v>7600</v>
      </c>
      <c r="I18" s="16">
        <v>7509</v>
      </c>
      <c r="J18" s="16">
        <v>8331</v>
      </c>
      <c r="K18" s="16">
        <v>9043</v>
      </c>
      <c r="L18" s="16">
        <v>8478</v>
      </c>
      <c r="M18" s="105">
        <v>0.81952634122764623</v>
      </c>
    </row>
    <row r="19" spans="1:13" x14ac:dyDescent="0.2">
      <c r="A19" s="139"/>
      <c r="B19" s="66" t="s">
        <v>10</v>
      </c>
      <c r="C19" s="16">
        <v>3</v>
      </c>
      <c r="D19" s="16">
        <v>2</v>
      </c>
      <c r="E19" s="16">
        <v>1</v>
      </c>
      <c r="F19" s="16">
        <v>4</v>
      </c>
      <c r="G19" s="16">
        <v>5</v>
      </c>
      <c r="H19" s="16">
        <v>1</v>
      </c>
      <c r="I19" s="16">
        <v>0</v>
      </c>
      <c r="J19" s="16">
        <v>2</v>
      </c>
      <c r="K19" s="16">
        <v>5</v>
      </c>
      <c r="L19" s="16">
        <v>1</v>
      </c>
      <c r="M19" s="110" t="s">
        <v>213</v>
      </c>
    </row>
    <row r="20" spans="1:13" x14ac:dyDescent="0.2">
      <c r="A20" s="140"/>
      <c r="B20" s="70" t="s">
        <v>0</v>
      </c>
      <c r="C20" s="43">
        <v>12694</v>
      </c>
      <c r="D20" s="43">
        <v>13851</v>
      </c>
      <c r="E20" s="43">
        <v>12942</v>
      </c>
      <c r="F20" s="43">
        <v>12244</v>
      </c>
      <c r="G20" s="43">
        <v>10591</v>
      </c>
      <c r="H20" s="43">
        <v>8903</v>
      </c>
      <c r="I20" s="43">
        <v>8917</v>
      </c>
      <c r="J20" s="43">
        <v>9977</v>
      </c>
      <c r="K20" s="43">
        <v>10862</v>
      </c>
      <c r="L20" s="43">
        <v>10345</v>
      </c>
      <c r="M20" s="106">
        <v>1</v>
      </c>
    </row>
  </sheetData>
  <sheetProtection formatCells="0" formatColumns="0" formatRows="0" insertColumns="0" insertRows="0" insertHyperlinks="0" deleteColumns="0" deleteRows="0" sort="0" autoFilter="0" pivotTables="0"/>
  <mergeCells count="10">
    <mergeCell ref="A6:M6"/>
    <mergeCell ref="A17:A20"/>
    <mergeCell ref="A9:A12"/>
    <mergeCell ref="A13:A16"/>
    <mergeCell ref="A1:M1"/>
    <mergeCell ref="A2:M2"/>
    <mergeCell ref="A3:M3"/>
    <mergeCell ref="A4:M4"/>
    <mergeCell ref="A7:M7"/>
    <mergeCell ref="A5:M5"/>
  </mergeCells>
  <hyperlinks>
    <hyperlink ref="A5:E5" location="'Definitions and data notes'!A1" display="For more information on how to interpret these figures, please read the Definitions and data notes." xr:uid="{B7A0C35F-7E98-407B-AB23-8C3B47E8234B}"/>
    <hyperlink ref="A6:E6" location="Contents!A1" display="Back to Contents page" xr:uid="{C399EE6B-A547-460C-8DF6-49D34FB7F0A0}"/>
  </hyperlinks>
  <pageMargins left="0.7" right="0.7" top="0.75" bottom="0.75" header="0.3" footer="0.3"/>
  <pageSetup paperSize="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26069-0DA2-484D-8DFD-E622D2506347}">
  <dimension ref="A1:M26"/>
  <sheetViews>
    <sheetView workbookViewId="0">
      <selection sqref="A1:M1"/>
    </sheetView>
  </sheetViews>
  <sheetFormatPr defaultRowHeight="14.25" x14ac:dyDescent="0.2"/>
  <cols>
    <col min="1" max="1" width="20.625" style="22" customWidth="1"/>
    <col min="2" max="2" width="15.625" style="22" customWidth="1"/>
    <col min="3" max="12" width="8.625" style="22" customWidth="1"/>
    <col min="13" max="16384" width="9" style="22"/>
  </cols>
  <sheetData>
    <row r="1" spans="1:13" s="97" customFormat="1" ht="15" x14ac:dyDescent="0.2">
      <c r="A1" s="124" t="s">
        <v>345</v>
      </c>
      <c r="B1" s="124"/>
      <c r="C1" s="124"/>
      <c r="D1" s="124"/>
      <c r="E1" s="124"/>
      <c r="F1" s="124"/>
      <c r="G1" s="124"/>
      <c r="H1" s="124"/>
      <c r="I1" s="124"/>
      <c r="J1" s="124"/>
      <c r="K1" s="124"/>
      <c r="L1" s="124"/>
      <c r="M1" s="124"/>
    </row>
    <row r="2" spans="1:13" s="12" customFormat="1" ht="27" customHeight="1" x14ac:dyDescent="0.2">
      <c r="A2" s="123" t="s">
        <v>342</v>
      </c>
      <c r="B2" s="123"/>
      <c r="C2" s="123"/>
      <c r="D2" s="123"/>
      <c r="E2" s="123"/>
      <c r="F2" s="123"/>
      <c r="G2" s="123"/>
      <c r="H2" s="123"/>
      <c r="I2" s="123"/>
      <c r="J2" s="123"/>
      <c r="K2" s="123"/>
      <c r="L2" s="123"/>
      <c r="M2" s="123"/>
    </row>
    <row r="3" spans="1:13" s="12" customFormat="1" ht="27" customHeight="1" x14ac:dyDescent="0.2">
      <c r="A3" s="123" t="s">
        <v>319</v>
      </c>
      <c r="B3" s="123"/>
      <c r="C3" s="123"/>
      <c r="D3" s="123"/>
      <c r="E3" s="123"/>
      <c r="F3" s="123"/>
      <c r="G3" s="123"/>
      <c r="H3" s="123"/>
      <c r="I3" s="123"/>
      <c r="J3" s="123"/>
      <c r="K3" s="123"/>
      <c r="L3" s="123"/>
      <c r="M3" s="123"/>
    </row>
    <row r="4" spans="1:13" s="12" customFormat="1" ht="27" customHeight="1" x14ac:dyDescent="0.2">
      <c r="A4" s="123" t="s">
        <v>343</v>
      </c>
      <c r="B4" s="123"/>
      <c r="C4" s="123"/>
      <c r="D4" s="123"/>
      <c r="E4" s="123"/>
      <c r="F4" s="123"/>
      <c r="G4" s="123"/>
      <c r="H4" s="123"/>
      <c r="I4" s="123"/>
      <c r="J4" s="123"/>
      <c r="K4" s="123"/>
      <c r="L4" s="123"/>
      <c r="M4" s="123"/>
    </row>
    <row r="5" spans="1:13" ht="14.25" customHeight="1" x14ac:dyDescent="0.2">
      <c r="A5" s="126" t="s">
        <v>385</v>
      </c>
      <c r="B5" s="126"/>
      <c r="C5" s="126"/>
      <c r="D5" s="126"/>
      <c r="E5" s="126"/>
      <c r="F5" s="126"/>
      <c r="G5" s="126"/>
      <c r="H5" s="126"/>
      <c r="I5" s="126"/>
      <c r="J5" s="126"/>
      <c r="K5" s="126"/>
      <c r="L5" s="126"/>
      <c r="M5" s="126"/>
    </row>
    <row r="6" spans="1:13" ht="14.25" customHeight="1" x14ac:dyDescent="0.2">
      <c r="A6" s="126" t="s">
        <v>287</v>
      </c>
      <c r="B6" s="126"/>
      <c r="C6" s="126"/>
      <c r="D6" s="126"/>
      <c r="E6" s="126"/>
      <c r="F6" s="126"/>
      <c r="G6" s="126"/>
      <c r="H6" s="126"/>
      <c r="I6" s="126"/>
      <c r="J6" s="126"/>
      <c r="K6" s="126"/>
      <c r="L6" s="126"/>
      <c r="M6" s="126"/>
    </row>
    <row r="7" spans="1:13" s="12" customFormat="1" x14ac:dyDescent="0.2">
      <c r="A7" s="123" t="s">
        <v>346</v>
      </c>
      <c r="B7" s="123"/>
      <c r="C7" s="123"/>
      <c r="D7" s="123"/>
      <c r="E7" s="123"/>
      <c r="F7" s="123"/>
      <c r="G7" s="123"/>
      <c r="H7" s="123"/>
      <c r="I7" s="123"/>
      <c r="J7" s="123"/>
      <c r="K7" s="123"/>
      <c r="L7" s="123"/>
      <c r="M7" s="123"/>
    </row>
    <row r="8" spans="1:13" ht="15" customHeight="1" x14ac:dyDescent="0.2">
      <c r="A8" s="14" t="s">
        <v>201</v>
      </c>
      <c r="B8" s="14" t="s">
        <v>46</v>
      </c>
      <c r="C8" s="15">
        <v>2008</v>
      </c>
      <c r="D8" s="15">
        <v>2009</v>
      </c>
      <c r="E8" s="15">
        <v>2010</v>
      </c>
      <c r="F8" s="15">
        <v>2011</v>
      </c>
      <c r="G8" s="15">
        <v>2012</v>
      </c>
      <c r="H8" s="15">
        <v>2013</v>
      </c>
      <c r="I8" s="15">
        <v>2014</v>
      </c>
      <c r="J8" s="15">
        <v>2015</v>
      </c>
      <c r="K8" s="15">
        <v>2016</v>
      </c>
      <c r="L8" s="15">
        <v>2017</v>
      </c>
      <c r="M8" s="109" t="s">
        <v>208</v>
      </c>
    </row>
    <row r="9" spans="1:13" x14ac:dyDescent="0.2">
      <c r="A9" s="141" t="s">
        <v>0</v>
      </c>
      <c r="B9" s="66" t="s">
        <v>43</v>
      </c>
      <c r="C9" s="16">
        <v>6212</v>
      </c>
      <c r="D9" s="16">
        <v>6757</v>
      </c>
      <c r="E9" s="16">
        <v>6175</v>
      </c>
      <c r="F9" s="16">
        <v>5312</v>
      </c>
      <c r="G9" s="16">
        <v>4513</v>
      </c>
      <c r="H9" s="16">
        <v>3775</v>
      </c>
      <c r="I9" s="16">
        <v>3597</v>
      </c>
      <c r="J9" s="16">
        <v>3902</v>
      </c>
      <c r="K9" s="16">
        <v>4139</v>
      </c>
      <c r="L9" s="16">
        <v>4043</v>
      </c>
      <c r="M9" s="105">
        <v>0.34388024155822061</v>
      </c>
    </row>
    <row r="10" spans="1:13" x14ac:dyDescent="0.2">
      <c r="A10" s="141"/>
      <c r="B10" s="66" t="s">
        <v>48</v>
      </c>
      <c r="C10" s="16">
        <v>7073</v>
      </c>
      <c r="D10" s="16">
        <v>7839</v>
      </c>
      <c r="E10" s="16">
        <v>7418</v>
      </c>
      <c r="F10" s="16">
        <v>6969</v>
      </c>
      <c r="G10" s="16">
        <v>6025</v>
      </c>
      <c r="H10" s="16">
        <v>5245</v>
      </c>
      <c r="I10" s="16">
        <v>5336</v>
      </c>
      <c r="J10" s="16">
        <v>5876</v>
      </c>
      <c r="K10" s="16">
        <v>6478</v>
      </c>
      <c r="L10" s="16">
        <v>6128</v>
      </c>
      <c r="M10" s="105">
        <v>0.52122140001701112</v>
      </c>
    </row>
    <row r="11" spans="1:13" x14ac:dyDescent="0.2">
      <c r="A11" s="141"/>
      <c r="B11" s="66" t="s">
        <v>44</v>
      </c>
      <c r="C11" s="16">
        <v>1352</v>
      </c>
      <c r="D11" s="16">
        <v>1549</v>
      </c>
      <c r="E11" s="16">
        <v>1470</v>
      </c>
      <c r="F11" s="16">
        <v>1433</v>
      </c>
      <c r="G11" s="16">
        <v>1282</v>
      </c>
      <c r="H11" s="16">
        <v>1027</v>
      </c>
      <c r="I11" s="16">
        <v>1039</v>
      </c>
      <c r="J11" s="16">
        <v>1133</v>
      </c>
      <c r="K11" s="16">
        <v>1298</v>
      </c>
      <c r="L11" s="16">
        <v>1148</v>
      </c>
      <c r="M11" s="105">
        <v>9.7643956791698558E-2</v>
      </c>
    </row>
    <row r="12" spans="1:13" x14ac:dyDescent="0.2">
      <c r="A12" s="141"/>
      <c r="B12" s="66" t="s">
        <v>49</v>
      </c>
      <c r="C12" s="16">
        <v>432</v>
      </c>
      <c r="D12" s="16">
        <v>517</v>
      </c>
      <c r="E12" s="16">
        <v>431</v>
      </c>
      <c r="F12" s="16">
        <v>501</v>
      </c>
      <c r="G12" s="16">
        <v>402</v>
      </c>
      <c r="H12" s="16">
        <v>366</v>
      </c>
      <c r="I12" s="16">
        <v>330</v>
      </c>
      <c r="J12" s="16">
        <v>400</v>
      </c>
      <c r="K12" s="16">
        <v>406</v>
      </c>
      <c r="L12" s="16">
        <v>368</v>
      </c>
      <c r="M12" s="105">
        <v>3.1300501828697799E-2</v>
      </c>
    </row>
    <row r="13" spans="1:13" x14ac:dyDescent="0.2">
      <c r="A13" s="141"/>
      <c r="B13" s="66" t="s">
        <v>10</v>
      </c>
      <c r="C13" s="16">
        <v>85</v>
      </c>
      <c r="D13" s="16">
        <v>54</v>
      </c>
      <c r="E13" s="16">
        <v>52</v>
      </c>
      <c r="F13" s="16">
        <v>61</v>
      </c>
      <c r="G13" s="16">
        <v>67</v>
      </c>
      <c r="H13" s="16">
        <v>58</v>
      </c>
      <c r="I13" s="16">
        <v>54</v>
      </c>
      <c r="J13" s="16">
        <v>76</v>
      </c>
      <c r="K13" s="16">
        <v>65</v>
      </c>
      <c r="L13" s="16">
        <v>70</v>
      </c>
      <c r="M13" s="105">
        <v>5.9538998043718637E-3</v>
      </c>
    </row>
    <row r="14" spans="1:13" x14ac:dyDescent="0.2">
      <c r="A14" s="142"/>
      <c r="B14" s="65" t="s">
        <v>0</v>
      </c>
      <c r="C14" s="74">
        <v>15154</v>
      </c>
      <c r="D14" s="74">
        <v>16716</v>
      </c>
      <c r="E14" s="74">
        <v>15546</v>
      </c>
      <c r="F14" s="74">
        <v>14276</v>
      </c>
      <c r="G14" s="74">
        <v>12289</v>
      </c>
      <c r="H14" s="74">
        <v>10471</v>
      </c>
      <c r="I14" s="74">
        <v>10356</v>
      </c>
      <c r="J14" s="74">
        <v>11387</v>
      </c>
      <c r="K14" s="74">
        <v>12386</v>
      </c>
      <c r="L14" s="74">
        <v>11757</v>
      </c>
      <c r="M14" s="106">
        <v>1</v>
      </c>
    </row>
    <row r="15" spans="1:13" ht="15" customHeight="1" x14ac:dyDescent="0.2">
      <c r="A15" s="141" t="s">
        <v>200</v>
      </c>
      <c r="B15" s="66" t="s">
        <v>43</v>
      </c>
      <c r="C15" s="16">
        <v>1539</v>
      </c>
      <c r="D15" s="16">
        <v>1782</v>
      </c>
      <c r="E15" s="16">
        <v>1550</v>
      </c>
      <c r="F15" s="16">
        <v>1183</v>
      </c>
      <c r="G15" s="16">
        <v>941</v>
      </c>
      <c r="H15" s="16">
        <v>817</v>
      </c>
      <c r="I15" s="16">
        <v>716</v>
      </c>
      <c r="J15" s="16">
        <v>750</v>
      </c>
      <c r="K15" s="16">
        <v>817</v>
      </c>
      <c r="L15" s="16">
        <v>740</v>
      </c>
      <c r="M15" s="105">
        <v>0.36724565756823824</v>
      </c>
    </row>
    <row r="16" spans="1:13" x14ac:dyDescent="0.2">
      <c r="A16" s="141"/>
      <c r="B16" s="66" t="s">
        <v>48</v>
      </c>
      <c r="C16" s="16">
        <v>1411</v>
      </c>
      <c r="D16" s="16">
        <v>1669</v>
      </c>
      <c r="E16" s="16">
        <v>1662</v>
      </c>
      <c r="F16" s="16">
        <v>1333</v>
      </c>
      <c r="G16" s="16">
        <v>1117</v>
      </c>
      <c r="H16" s="16">
        <v>1025</v>
      </c>
      <c r="I16" s="16">
        <v>997</v>
      </c>
      <c r="J16" s="16">
        <v>990</v>
      </c>
      <c r="K16" s="16">
        <v>1048</v>
      </c>
      <c r="L16" s="16">
        <v>996</v>
      </c>
      <c r="M16" s="105">
        <v>0.49429280397022335</v>
      </c>
    </row>
    <row r="17" spans="1:13" x14ac:dyDescent="0.2">
      <c r="A17" s="141"/>
      <c r="B17" s="66" t="s">
        <v>44</v>
      </c>
      <c r="C17" s="16">
        <v>277</v>
      </c>
      <c r="D17" s="16">
        <v>326</v>
      </c>
      <c r="E17" s="16">
        <v>324</v>
      </c>
      <c r="F17" s="16">
        <v>274</v>
      </c>
      <c r="G17" s="16">
        <v>237</v>
      </c>
      <c r="H17" s="16">
        <v>241</v>
      </c>
      <c r="I17" s="16">
        <v>221</v>
      </c>
      <c r="J17" s="16">
        <v>196</v>
      </c>
      <c r="K17" s="16">
        <v>241</v>
      </c>
      <c r="L17" s="16">
        <v>186</v>
      </c>
      <c r="M17" s="105">
        <v>9.2307692307692313E-2</v>
      </c>
    </row>
    <row r="18" spans="1:13" x14ac:dyDescent="0.2">
      <c r="A18" s="141"/>
      <c r="B18" s="66" t="s">
        <v>49</v>
      </c>
      <c r="C18" s="16">
        <v>121</v>
      </c>
      <c r="D18" s="16">
        <v>123</v>
      </c>
      <c r="E18" s="16">
        <v>112</v>
      </c>
      <c r="F18" s="16">
        <v>90</v>
      </c>
      <c r="G18" s="16">
        <v>85</v>
      </c>
      <c r="H18" s="16">
        <v>78</v>
      </c>
      <c r="I18" s="16">
        <v>73</v>
      </c>
      <c r="J18" s="16">
        <v>75</v>
      </c>
      <c r="K18" s="16">
        <v>80</v>
      </c>
      <c r="L18" s="16">
        <v>67</v>
      </c>
      <c r="M18" s="105">
        <v>3.3250620347394538E-2</v>
      </c>
    </row>
    <row r="19" spans="1:13" x14ac:dyDescent="0.2">
      <c r="A19" s="141"/>
      <c r="B19" s="66" t="s">
        <v>10</v>
      </c>
      <c r="C19" s="16">
        <v>29</v>
      </c>
      <c r="D19" s="16">
        <v>27</v>
      </c>
      <c r="E19" s="16">
        <v>20</v>
      </c>
      <c r="F19" s="16">
        <v>21</v>
      </c>
      <c r="G19" s="16">
        <v>27</v>
      </c>
      <c r="H19" s="16">
        <v>24</v>
      </c>
      <c r="I19" s="16">
        <v>18</v>
      </c>
      <c r="J19" s="16">
        <v>27</v>
      </c>
      <c r="K19" s="16">
        <v>28</v>
      </c>
      <c r="L19" s="16">
        <v>26</v>
      </c>
      <c r="M19" s="105">
        <v>1.2903225806451613E-2</v>
      </c>
    </row>
    <row r="20" spans="1:13" x14ac:dyDescent="0.2">
      <c r="A20" s="142"/>
      <c r="B20" s="65" t="s">
        <v>0</v>
      </c>
      <c r="C20" s="74">
        <v>3377</v>
      </c>
      <c r="D20" s="74">
        <v>3927</v>
      </c>
      <c r="E20" s="74">
        <v>3668</v>
      </c>
      <c r="F20" s="74">
        <v>2901</v>
      </c>
      <c r="G20" s="74">
        <v>2407</v>
      </c>
      <c r="H20" s="74">
        <v>2185</v>
      </c>
      <c r="I20" s="74">
        <v>2025</v>
      </c>
      <c r="J20" s="74">
        <v>2038</v>
      </c>
      <c r="K20" s="74">
        <v>2214</v>
      </c>
      <c r="L20" s="74">
        <v>2015</v>
      </c>
      <c r="M20" s="119">
        <v>1</v>
      </c>
    </row>
    <row r="21" spans="1:13" x14ac:dyDescent="0.2">
      <c r="A21" s="141" t="s">
        <v>202</v>
      </c>
      <c r="B21" s="66" t="s">
        <v>43</v>
      </c>
      <c r="C21" s="16">
        <v>5047</v>
      </c>
      <c r="D21" s="16">
        <v>5413</v>
      </c>
      <c r="E21" s="16">
        <v>5050</v>
      </c>
      <c r="F21" s="16">
        <v>4470</v>
      </c>
      <c r="G21" s="16">
        <v>3831</v>
      </c>
      <c r="H21" s="16">
        <v>3185</v>
      </c>
      <c r="I21" s="16">
        <v>3079</v>
      </c>
      <c r="J21" s="16">
        <v>3399</v>
      </c>
      <c r="K21" s="16">
        <v>3548</v>
      </c>
      <c r="L21" s="16">
        <v>3511</v>
      </c>
      <c r="M21" s="105">
        <v>0.33939101014983086</v>
      </c>
    </row>
    <row r="22" spans="1:13" x14ac:dyDescent="0.2">
      <c r="A22" s="141"/>
      <c r="B22" s="66" t="s">
        <v>48</v>
      </c>
      <c r="C22" s="16">
        <v>6110</v>
      </c>
      <c r="D22" s="16">
        <v>6696</v>
      </c>
      <c r="E22" s="16">
        <v>6282</v>
      </c>
      <c r="F22" s="16">
        <v>6074</v>
      </c>
      <c r="G22" s="16">
        <v>5265</v>
      </c>
      <c r="H22" s="16">
        <v>4549</v>
      </c>
      <c r="I22" s="16">
        <v>4653</v>
      </c>
      <c r="J22" s="16">
        <v>5195</v>
      </c>
      <c r="K22" s="16">
        <v>5801</v>
      </c>
      <c r="L22" s="16">
        <v>5457</v>
      </c>
      <c r="M22" s="105">
        <v>0.5275012083131948</v>
      </c>
    </row>
    <row r="23" spans="1:13" x14ac:dyDescent="0.2">
      <c r="A23" s="141"/>
      <c r="B23" s="66" t="s">
        <v>44</v>
      </c>
      <c r="C23" s="16">
        <v>1140</v>
      </c>
      <c r="D23" s="16">
        <v>1294</v>
      </c>
      <c r="E23" s="16">
        <v>1228</v>
      </c>
      <c r="F23" s="16">
        <v>1228</v>
      </c>
      <c r="G23" s="16">
        <v>1119</v>
      </c>
      <c r="H23" s="16">
        <v>828</v>
      </c>
      <c r="I23" s="16">
        <v>875</v>
      </c>
      <c r="J23" s="16">
        <v>993</v>
      </c>
      <c r="K23" s="16">
        <v>1123</v>
      </c>
      <c r="L23" s="16">
        <v>1009</v>
      </c>
      <c r="M23" s="105">
        <v>9.7535041082648627E-2</v>
      </c>
    </row>
    <row r="24" spans="1:13" x14ac:dyDescent="0.2">
      <c r="A24" s="141"/>
      <c r="B24" s="66" t="s">
        <v>49</v>
      </c>
      <c r="C24" s="16">
        <v>341</v>
      </c>
      <c r="D24" s="16">
        <v>420</v>
      </c>
      <c r="E24" s="16">
        <v>350</v>
      </c>
      <c r="F24" s="16">
        <v>431</v>
      </c>
      <c r="G24" s="16">
        <v>333</v>
      </c>
      <c r="H24" s="16">
        <v>307</v>
      </c>
      <c r="I24" s="16">
        <v>273</v>
      </c>
      <c r="J24" s="16">
        <v>341</v>
      </c>
      <c r="K24" s="16">
        <v>349</v>
      </c>
      <c r="L24" s="16">
        <v>323</v>
      </c>
      <c r="M24" s="105">
        <v>3.1222812953117449E-2</v>
      </c>
    </row>
    <row r="25" spans="1:13" x14ac:dyDescent="0.2">
      <c r="A25" s="141"/>
      <c r="B25" s="66" t="s">
        <v>10</v>
      </c>
      <c r="C25" s="16">
        <v>56</v>
      </c>
      <c r="D25" s="16">
        <v>28</v>
      </c>
      <c r="E25" s="16">
        <v>32</v>
      </c>
      <c r="F25" s="16">
        <v>41</v>
      </c>
      <c r="G25" s="16">
        <v>43</v>
      </c>
      <c r="H25" s="16">
        <v>34</v>
      </c>
      <c r="I25" s="16">
        <v>37</v>
      </c>
      <c r="J25" s="16">
        <v>49</v>
      </c>
      <c r="K25" s="16">
        <v>41</v>
      </c>
      <c r="L25" s="16">
        <v>45</v>
      </c>
      <c r="M25" s="110" t="s">
        <v>213</v>
      </c>
    </row>
    <row r="26" spans="1:13" x14ac:dyDescent="0.2">
      <c r="A26" s="142"/>
      <c r="B26" s="65" t="s">
        <v>0</v>
      </c>
      <c r="C26" s="74">
        <v>12694</v>
      </c>
      <c r="D26" s="74">
        <v>13851</v>
      </c>
      <c r="E26" s="74">
        <v>12942</v>
      </c>
      <c r="F26" s="74">
        <v>12244</v>
      </c>
      <c r="G26" s="74">
        <v>10591</v>
      </c>
      <c r="H26" s="74">
        <v>8903</v>
      </c>
      <c r="I26" s="74">
        <v>8917</v>
      </c>
      <c r="J26" s="74">
        <v>9977</v>
      </c>
      <c r="K26" s="74">
        <v>10862</v>
      </c>
      <c r="L26" s="74">
        <v>10345</v>
      </c>
      <c r="M26" s="119">
        <v>1</v>
      </c>
    </row>
  </sheetData>
  <sheetProtection formatCells="0" formatColumns="0" formatRows="0" insertColumns="0" insertRows="0" insertHyperlinks="0" deleteColumns="0" deleteRows="0" sort="0" autoFilter="0" pivotTables="0"/>
  <mergeCells count="10">
    <mergeCell ref="A7:M7"/>
    <mergeCell ref="A9:A14"/>
    <mergeCell ref="A15:A20"/>
    <mergeCell ref="A21:A26"/>
    <mergeCell ref="A1:M1"/>
    <mergeCell ref="A2:M2"/>
    <mergeCell ref="A3:M3"/>
    <mergeCell ref="A4:M4"/>
    <mergeCell ref="A5:M5"/>
    <mergeCell ref="A6:M6"/>
  </mergeCells>
  <hyperlinks>
    <hyperlink ref="A5:E5" location="'Definitions and data notes'!A1" display="For more information on how to interpret these figures, please read the Definitions and data notes." xr:uid="{263E0262-CC3A-47DF-A523-846F5D88C4C5}"/>
    <hyperlink ref="A6:E6" location="Contents!A1" display="Back to Contents page" xr:uid="{D96FA7A9-77DE-43CF-813D-155D92313E2D}"/>
  </hyperlinks>
  <pageMargins left="0.7" right="0.7"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7360C-E20D-4170-AF9F-2CA69BCDFA8F}">
  <sheetPr>
    <pageSetUpPr fitToPage="1"/>
  </sheetPr>
  <dimension ref="A1:O49"/>
  <sheetViews>
    <sheetView workbookViewId="0">
      <pane ySplit="10" topLeftCell="A11" activePane="bottomLeft" state="frozen"/>
      <selection pane="bottomLeft" sqref="A1:M1"/>
    </sheetView>
  </sheetViews>
  <sheetFormatPr defaultRowHeight="14.25" x14ac:dyDescent="0.2"/>
  <cols>
    <col min="1" max="2" width="20.625" style="22" customWidth="1"/>
    <col min="3" max="12" width="8.625" style="22" customWidth="1"/>
    <col min="13" max="16384" width="9" style="22"/>
  </cols>
  <sheetData>
    <row r="1" spans="1:13" s="97" customFormat="1" ht="15" x14ac:dyDescent="0.2">
      <c r="A1" s="124" t="s">
        <v>265</v>
      </c>
      <c r="B1" s="124"/>
      <c r="C1" s="124"/>
      <c r="D1" s="124"/>
      <c r="E1" s="124"/>
      <c r="F1" s="124"/>
      <c r="G1" s="124"/>
      <c r="H1" s="124"/>
      <c r="I1" s="124"/>
      <c r="J1" s="124"/>
      <c r="K1" s="124"/>
      <c r="L1" s="124"/>
      <c r="M1" s="124"/>
    </row>
    <row r="2" spans="1:13" s="12" customFormat="1" ht="27" customHeight="1" x14ac:dyDescent="0.2">
      <c r="A2" s="123" t="s">
        <v>342</v>
      </c>
      <c r="B2" s="123"/>
      <c r="C2" s="123"/>
      <c r="D2" s="123"/>
      <c r="E2" s="123"/>
      <c r="F2" s="123"/>
      <c r="G2" s="123"/>
      <c r="H2" s="123"/>
      <c r="I2" s="123"/>
      <c r="J2" s="123"/>
      <c r="K2" s="123"/>
      <c r="L2" s="123"/>
      <c r="M2" s="123"/>
    </row>
    <row r="3" spans="1:13" s="12" customFormat="1" ht="27" customHeight="1" x14ac:dyDescent="0.2">
      <c r="A3" s="123" t="s">
        <v>319</v>
      </c>
      <c r="B3" s="123"/>
      <c r="C3" s="123"/>
      <c r="D3" s="123"/>
      <c r="E3" s="123"/>
      <c r="F3" s="123"/>
      <c r="G3" s="123"/>
      <c r="H3" s="123"/>
      <c r="I3" s="123"/>
      <c r="J3" s="123"/>
      <c r="K3" s="123"/>
      <c r="L3" s="123"/>
      <c r="M3" s="123"/>
    </row>
    <row r="4" spans="1:13" s="12" customFormat="1" ht="27" customHeight="1" x14ac:dyDescent="0.2">
      <c r="A4" s="123" t="s">
        <v>343</v>
      </c>
      <c r="B4" s="123"/>
      <c r="C4" s="123"/>
      <c r="D4" s="123"/>
      <c r="E4" s="123"/>
      <c r="F4" s="123"/>
      <c r="G4" s="123"/>
      <c r="H4" s="123"/>
      <c r="I4" s="123"/>
      <c r="J4" s="123"/>
      <c r="K4" s="123"/>
      <c r="L4" s="123"/>
      <c r="M4" s="123"/>
    </row>
    <row r="5" spans="1:13" s="12" customFormat="1" x14ac:dyDescent="0.2">
      <c r="A5" s="123" t="s">
        <v>352</v>
      </c>
      <c r="B5" s="123"/>
      <c r="C5" s="123"/>
      <c r="D5" s="123"/>
      <c r="E5" s="123"/>
      <c r="F5" s="123"/>
      <c r="G5" s="123"/>
      <c r="H5" s="123"/>
      <c r="I5" s="123"/>
      <c r="J5" s="123"/>
      <c r="K5" s="123"/>
      <c r="L5" s="123"/>
      <c r="M5" s="123"/>
    </row>
    <row r="6" spans="1:13" ht="14.25" customHeight="1" x14ac:dyDescent="0.2">
      <c r="A6" s="126" t="s">
        <v>385</v>
      </c>
      <c r="B6" s="126"/>
      <c r="C6" s="126"/>
      <c r="D6" s="126"/>
      <c r="E6" s="126"/>
      <c r="F6" s="126"/>
      <c r="G6" s="126"/>
      <c r="H6" s="126"/>
      <c r="I6" s="126"/>
      <c r="J6" s="126"/>
      <c r="K6" s="126"/>
      <c r="L6" s="126"/>
      <c r="M6" s="126"/>
    </row>
    <row r="7" spans="1:13" ht="14.25" customHeight="1" x14ac:dyDescent="0.2">
      <c r="A7" s="126" t="s">
        <v>287</v>
      </c>
      <c r="B7" s="126"/>
      <c r="C7" s="126"/>
      <c r="D7" s="126"/>
      <c r="E7" s="126"/>
      <c r="F7" s="126"/>
      <c r="G7" s="126"/>
      <c r="H7" s="126"/>
      <c r="I7" s="126"/>
      <c r="J7" s="126"/>
      <c r="K7" s="126"/>
      <c r="L7" s="126"/>
      <c r="M7" s="126"/>
    </row>
    <row r="8" spans="1:13" s="12" customFormat="1" ht="27" customHeight="1" x14ac:dyDescent="0.2">
      <c r="A8" s="123" t="s">
        <v>351</v>
      </c>
      <c r="B8" s="123"/>
      <c r="C8" s="123"/>
      <c r="D8" s="123"/>
      <c r="E8" s="123"/>
      <c r="F8" s="123"/>
      <c r="G8" s="123"/>
      <c r="H8" s="123"/>
      <c r="I8" s="123"/>
      <c r="J8" s="123"/>
      <c r="K8" s="123"/>
      <c r="L8" s="123"/>
      <c r="M8" s="123"/>
    </row>
    <row r="9" spans="1:13" s="12" customFormat="1" ht="27" customHeight="1" x14ac:dyDescent="0.2">
      <c r="A9" s="67" t="s">
        <v>204</v>
      </c>
      <c r="B9" s="67" t="s">
        <v>211</v>
      </c>
      <c r="C9" s="138"/>
      <c r="D9" s="138"/>
      <c r="E9" s="138"/>
      <c r="F9" s="138"/>
      <c r="G9" s="138"/>
      <c r="H9" s="138"/>
      <c r="I9" s="138"/>
      <c r="J9" s="138"/>
      <c r="K9" s="138"/>
      <c r="L9" s="138"/>
      <c r="M9" s="138"/>
    </row>
    <row r="10" spans="1:13" ht="15" customHeight="1" x14ac:dyDescent="0.2">
      <c r="A10" s="14" t="s">
        <v>201</v>
      </c>
      <c r="B10" s="14" t="s">
        <v>47</v>
      </c>
      <c r="C10" s="15">
        <v>2008</v>
      </c>
      <c r="D10" s="15">
        <v>2009</v>
      </c>
      <c r="E10" s="15">
        <v>2010</v>
      </c>
      <c r="F10" s="15">
        <v>2011</v>
      </c>
      <c r="G10" s="15">
        <v>2012</v>
      </c>
      <c r="H10" s="15">
        <v>2013</v>
      </c>
      <c r="I10" s="15">
        <v>2014</v>
      </c>
      <c r="J10" s="15">
        <v>2015</v>
      </c>
      <c r="K10" s="15">
        <v>2016</v>
      </c>
      <c r="L10" s="15">
        <v>2017</v>
      </c>
      <c r="M10" s="109" t="s">
        <v>208</v>
      </c>
    </row>
    <row r="11" spans="1:13" x14ac:dyDescent="0.2">
      <c r="A11" s="132" t="s">
        <v>0</v>
      </c>
      <c r="B11" s="66" t="s">
        <v>13</v>
      </c>
      <c r="C11" s="16">
        <v>3894</v>
      </c>
      <c r="D11" s="16">
        <v>4058</v>
      </c>
      <c r="E11" s="16">
        <v>3465</v>
      </c>
      <c r="F11" s="16">
        <v>2900</v>
      </c>
      <c r="G11" s="16">
        <v>2261</v>
      </c>
      <c r="H11" s="16">
        <v>1794</v>
      </c>
      <c r="I11" s="16">
        <v>1657</v>
      </c>
      <c r="J11" s="16">
        <v>1627</v>
      </c>
      <c r="K11" s="16">
        <v>1588</v>
      </c>
      <c r="L11" s="16">
        <v>1300</v>
      </c>
      <c r="M11" s="105">
        <v>0.11057242493833461</v>
      </c>
    </row>
    <row r="12" spans="1:13" x14ac:dyDescent="0.2">
      <c r="A12" s="141"/>
      <c r="B12" s="66" t="s">
        <v>1</v>
      </c>
      <c r="C12" s="16">
        <v>3937</v>
      </c>
      <c r="D12" s="16">
        <v>4519</v>
      </c>
      <c r="E12" s="16">
        <v>4257</v>
      </c>
      <c r="F12" s="16">
        <v>3953</v>
      </c>
      <c r="G12" s="16">
        <v>3391</v>
      </c>
      <c r="H12" s="16">
        <v>2826</v>
      </c>
      <c r="I12" s="16">
        <v>2580</v>
      </c>
      <c r="J12" s="16">
        <v>2892</v>
      </c>
      <c r="K12" s="16">
        <v>2970</v>
      </c>
      <c r="L12" s="16">
        <v>2626</v>
      </c>
      <c r="M12" s="105">
        <v>0.22335629837543591</v>
      </c>
    </row>
    <row r="13" spans="1:13" x14ac:dyDescent="0.2">
      <c r="A13" s="141"/>
      <c r="B13" s="66" t="s">
        <v>2</v>
      </c>
      <c r="C13" s="16">
        <v>2233</v>
      </c>
      <c r="D13" s="16">
        <v>2506</v>
      </c>
      <c r="E13" s="16">
        <v>2533</v>
      </c>
      <c r="F13" s="16">
        <v>2472</v>
      </c>
      <c r="G13" s="16">
        <v>2191</v>
      </c>
      <c r="H13" s="16">
        <v>1942</v>
      </c>
      <c r="I13" s="16">
        <v>2054</v>
      </c>
      <c r="J13" s="16">
        <v>2420</v>
      </c>
      <c r="K13" s="16">
        <v>2714</v>
      </c>
      <c r="L13" s="16">
        <v>2697</v>
      </c>
      <c r="M13" s="105">
        <v>0.22939525389129881</v>
      </c>
    </row>
    <row r="14" spans="1:13" x14ac:dyDescent="0.2">
      <c r="A14" s="141"/>
      <c r="B14" s="66" t="s">
        <v>3</v>
      </c>
      <c r="C14" s="16">
        <v>1631</v>
      </c>
      <c r="D14" s="16">
        <v>1734</v>
      </c>
      <c r="E14" s="16">
        <v>1720</v>
      </c>
      <c r="F14" s="16">
        <v>1584</v>
      </c>
      <c r="G14" s="16">
        <v>1528</v>
      </c>
      <c r="H14" s="16">
        <v>1315</v>
      </c>
      <c r="I14" s="16">
        <v>1422</v>
      </c>
      <c r="J14" s="16">
        <v>1620</v>
      </c>
      <c r="K14" s="16">
        <v>1938</v>
      </c>
      <c r="L14" s="16">
        <v>1882</v>
      </c>
      <c r="M14" s="105">
        <v>0.1600748490261121</v>
      </c>
    </row>
    <row r="15" spans="1:13" x14ac:dyDescent="0.2">
      <c r="A15" s="141"/>
      <c r="B15" s="66" t="s">
        <v>4</v>
      </c>
      <c r="C15" s="16">
        <v>1458</v>
      </c>
      <c r="D15" s="16">
        <v>1552</v>
      </c>
      <c r="E15" s="16">
        <v>1380</v>
      </c>
      <c r="F15" s="16">
        <v>1222</v>
      </c>
      <c r="G15" s="16">
        <v>1081</v>
      </c>
      <c r="H15" s="16">
        <v>940</v>
      </c>
      <c r="I15" s="16">
        <v>996</v>
      </c>
      <c r="J15" s="16">
        <v>1145</v>
      </c>
      <c r="K15" s="16">
        <v>1246</v>
      </c>
      <c r="L15" s="16">
        <v>1278</v>
      </c>
      <c r="M15" s="105">
        <v>0.10870119928553203</v>
      </c>
    </row>
    <row r="16" spans="1:13" x14ac:dyDescent="0.2">
      <c r="A16" s="141"/>
      <c r="B16" s="66" t="s">
        <v>5</v>
      </c>
      <c r="C16" s="16">
        <v>965</v>
      </c>
      <c r="D16" s="16">
        <v>1150</v>
      </c>
      <c r="E16" s="16">
        <v>1082</v>
      </c>
      <c r="F16" s="16">
        <v>1022</v>
      </c>
      <c r="G16" s="16">
        <v>864</v>
      </c>
      <c r="H16" s="16">
        <v>733</v>
      </c>
      <c r="I16" s="16">
        <v>757</v>
      </c>
      <c r="J16" s="16">
        <v>792</v>
      </c>
      <c r="K16" s="16">
        <v>834</v>
      </c>
      <c r="L16" s="16">
        <v>831</v>
      </c>
      <c r="M16" s="105">
        <v>7.0681296249043124E-2</v>
      </c>
    </row>
    <row r="17" spans="1:15" x14ac:dyDescent="0.2">
      <c r="A17" s="141"/>
      <c r="B17" s="66" t="s">
        <v>6</v>
      </c>
      <c r="C17" s="16">
        <v>584</v>
      </c>
      <c r="D17" s="16">
        <v>675</v>
      </c>
      <c r="E17" s="16">
        <v>642</v>
      </c>
      <c r="F17" s="16">
        <v>585</v>
      </c>
      <c r="G17" s="16">
        <v>514</v>
      </c>
      <c r="H17" s="16">
        <v>433</v>
      </c>
      <c r="I17" s="16">
        <v>450</v>
      </c>
      <c r="J17" s="16">
        <v>457</v>
      </c>
      <c r="K17" s="16">
        <v>572</v>
      </c>
      <c r="L17" s="16">
        <v>572</v>
      </c>
      <c r="M17" s="105">
        <v>4.8651866972867226E-2</v>
      </c>
    </row>
    <row r="18" spans="1:15" x14ac:dyDescent="0.2">
      <c r="A18" s="141"/>
      <c r="B18" s="66" t="s">
        <v>7</v>
      </c>
      <c r="C18" s="16">
        <v>259</v>
      </c>
      <c r="D18" s="16">
        <v>307</v>
      </c>
      <c r="E18" s="16">
        <v>279</v>
      </c>
      <c r="F18" s="16">
        <v>310</v>
      </c>
      <c r="G18" s="16">
        <v>274</v>
      </c>
      <c r="H18" s="16">
        <v>288</v>
      </c>
      <c r="I18" s="16">
        <v>248</v>
      </c>
      <c r="J18" s="16">
        <v>228</v>
      </c>
      <c r="K18" s="16">
        <v>289</v>
      </c>
      <c r="L18" s="16">
        <v>328</v>
      </c>
      <c r="M18" s="105">
        <v>2.7898273369056731E-2</v>
      </c>
    </row>
    <row r="19" spans="1:15" x14ac:dyDescent="0.2">
      <c r="A19" s="141"/>
      <c r="B19" s="66" t="s">
        <v>8</v>
      </c>
      <c r="C19" s="16">
        <v>112</v>
      </c>
      <c r="D19" s="16">
        <v>131</v>
      </c>
      <c r="E19" s="16">
        <v>115</v>
      </c>
      <c r="F19" s="16">
        <v>123</v>
      </c>
      <c r="G19" s="16">
        <v>113</v>
      </c>
      <c r="H19" s="16">
        <v>125</v>
      </c>
      <c r="I19" s="16">
        <v>126</v>
      </c>
      <c r="J19" s="16">
        <v>123</v>
      </c>
      <c r="K19" s="16">
        <v>145</v>
      </c>
      <c r="L19" s="16">
        <v>167</v>
      </c>
      <c r="M19" s="105">
        <v>1.4204303819001446E-2</v>
      </c>
    </row>
    <row r="20" spans="1:15" x14ac:dyDescent="0.2">
      <c r="A20" s="141"/>
      <c r="B20" s="66" t="s">
        <v>9</v>
      </c>
      <c r="C20" s="16">
        <v>55</v>
      </c>
      <c r="D20" s="16">
        <v>47</v>
      </c>
      <c r="E20" s="16">
        <v>50</v>
      </c>
      <c r="F20" s="16">
        <v>66</v>
      </c>
      <c r="G20" s="16">
        <v>42</v>
      </c>
      <c r="H20" s="16">
        <v>43</v>
      </c>
      <c r="I20" s="16">
        <v>45</v>
      </c>
      <c r="J20" s="16">
        <v>48</v>
      </c>
      <c r="K20" s="16">
        <v>57</v>
      </c>
      <c r="L20" s="16">
        <v>46</v>
      </c>
      <c r="M20" s="110" t="s">
        <v>213</v>
      </c>
    </row>
    <row r="21" spans="1:15" x14ac:dyDescent="0.2">
      <c r="A21" s="141"/>
      <c r="B21" s="66" t="s">
        <v>14</v>
      </c>
      <c r="C21" s="16">
        <v>18</v>
      </c>
      <c r="D21" s="16">
        <v>29</v>
      </c>
      <c r="E21" s="16">
        <v>17</v>
      </c>
      <c r="F21" s="16">
        <v>30</v>
      </c>
      <c r="G21" s="16">
        <v>24</v>
      </c>
      <c r="H21" s="16">
        <v>27</v>
      </c>
      <c r="I21" s="16">
        <v>17</v>
      </c>
      <c r="J21" s="16">
        <v>31</v>
      </c>
      <c r="K21" s="16">
        <v>29</v>
      </c>
      <c r="L21" s="16">
        <v>26</v>
      </c>
      <c r="M21" s="110" t="s">
        <v>213</v>
      </c>
    </row>
    <row r="22" spans="1:15" x14ac:dyDescent="0.2">
      <c r="A22" s="141"/>
      <c r="B22" s="66" t="s">
        <v>10</v>
      </c>
      <c r="C22" s="16">
        <v>8</v>
      </c>
      <c r="D22" s="16">
        <v>8</v>
      </c>
      <c r="E22" s="16">
        <v>6</v>
      </c>
      <c r="F22" s="16">
        <v>9</v>
      </c>
      <c r="G22" s="16">
        <v>6</v>
      </c>
      <c r="H22" s="16">
        <v>5</v>
      </c>
      <c r="I22" s="16">
        <v>4</v>
      </c>
      <c r="J22" s="16">
        <v>4</v>
      </c>
      <c r="K22" s="16">
        <v>4</v>
      </c>
      <c r="L22" s="16">
        <v>4</v>
      </c>
      <c r="M22" s="110" t="s">
        <v>213</v>
      </c>
    </row>
    <row r="23" spans="1:15" x14ac:dyDescent="0.2">
      <c r="A23" s="142"/>
      <c r="B23" s="70" t="s">
        <v>0</v>
      </c>
      <c r="C23" s="43">
        <v>15154</v>
      </c>
      <c r="D23" s="43">
        <v>16716</v>
      </c>
      <c r="E23" s="43">
        <v>15546</v>
      </c>
      <c r="F23" s="43">
        <v>14276</v>
      </c>
      <c r="G23" s="43">
        <v>12289</v>
      </c>
      <c r="H23" s="43">
        <v>10471</v>
      </c>
      <c r="I23" s="43">
        <v>10356</v>
      </c>
      <c r="J23" s="43">
        <v>11387</v>
      </c>
      <c r="K23" s="43">
        <v>12386</v>
      </c>
      <c r="L23" s="43">
        <v>11757</v>
      </c>
      <c r="M23" s="106">
        <v>1</v>
      </c>
    </row>
    <row r="24" spans="1:15" ht="15" customHeight="1" x14ac:dyDescent="0.2">
      <c r="A24" s="132" t="s">
        <v>200</v>
      </c>
      <c r="B24" s="66" t="s">
        <v>13</v>
      </c>
      <c r="C24" s="16">
        <v>1182</v>
      </c>
      <c r="D24" s="16">
        <v>1242</v>
      </c>
      <c r="E24" s="16">
        <v>1016</v>
      </c>
      <c r="F24" s="16">
        <v>665</v>
      </c>
      <c r="G24" s="16">
        <v>506</v>
      </c>
      <c r="H24" s="16">
        <v>424</v>
      </c>
      <c r="I24" s="16">
        <v>375</v>
      </c>
      <c r="J24" s="16">
        <v>315</v>
      </c>
      <c r="K24" s="16">
        <v>294</v>
      </c>
      <c r="L24" s="16">
        <v>223</v>
      </c>
      <c r="M24" s="105">
        <v>0.11066997518610422</v>
      </c>
      <c r="O24" s="87"/>
    </row>
    <row r="25" spans="1:15" x14ac:dyDescent="0.2">
      <c r="A25" s="141"/>
      <c r="B25" s="66" t="s">
        <v>1</v>
      </c>
      <c r="C25" s="16">
        <v>869</v>
      </c>
      <c r="D25" s="16">
        <v>1100</v>
      </c>
      <c r="E25" s="16">
        <v>1063</v>
      </c>
      <c r="F25" s="16">
        <v>842</v>
      </c>
      <c r="G25" s="16">
        <v>686</v>
      </c>
      <c r="H25" s="16">
        <v>607</v>
      </c>
      <c r="I25" s="16">
        <v>523</v>
      </c>
      <c r="J25" s="16">
        <v>535</v>
      </c>
      <c r="K25" s="16">
        <v>505</v>
      </c>
      <c r="L25" s="16">
        <v>481</v>
      </c>
      <c r="M25" s="105">
        <v>0.23870967741935484</v>
      </c>
    </row>
    <row r="26" spans="1:15" x14ac:dyDescent="0.2">
      <c r="A26" s="141"/>
      <c r="B26" s="66" t="s">
        <v>2</v>
      </c>
      <c r="C26" s="16">
        <v>412</v>
      </c>
      <c r="D26" s="16">
        <v>526</v>
      </c>
      <c r="E26" s="16">
        <v>529</v>
      </c>
      <c r="F26" s="16">
        <v>497</v>
      </c>
      <c r="G26" s="16">
        <v>423</v>
      </c>
      <c r="H26" s="16">
        <v>401</v>
      </c>
      <c r="I26" s="16">
        <v>394</v>
      </c>
      <c r="J26" s="16">
        <v>420</v>
      </c>
      <c r="K26" s="16">
        <v>511</v>
      </c>
      <c r="L26" s="16">
        <v>451</v>
      </c>
      <c r="M26" s="105">
        <v>0.22382133995037221</v>
      </c>
    </row>
    <row r="27" spans="1:15" x14ac:dyDescent="0.2">
      <c r="A27" s="141"/>
      <c r="B27" s="66" t="s">
        <v>3</v>
      </c>
      <c r="C27" s="16">
        <v>289</v>
      </c>
      <c r="D27" s="16">
        <v>286</v>
      </c>
      <c r="E27" s="16">
        <v>331</v>
      </c>
      <c r="F27" s="16">
        <v>281</v>
      </c>
      <c r="G27" s="16">
        <v>278</v>
      </c>
      <c r="H27" s="16">
        <v>232</v>
      </c>
      <c r="I27" s="16">
        <v>249</v>
      </c>
      <c r="J27" s="16">
        <v>276</v>
      </c>
      <c r="K27" s="16">
        <v>336</v>
      </c>
      <c r="L27" s="16">
        <v>281</v>
      </c>
      <c r="M27" s="105">
        <v>0.13945409429280398</v>
      </c>
    </row>
    <row r="28" spans="1:15" x14ac:dyDescent="0.2">
      <c r="A28" s="141"/>
      <c r="B28" s="66" t="s">
        <v>4</v>
      </c>
      <c r="C28" s="16">
        <v>261</v>
      </c>
      <c r="D28" s="16">
        <v>291</v>
      </c>
      <c r="E28" s="16">
        <v>279</v>
      </c>
      <c r="F28" s="16">
        <v>211</v>
      </c>
      <c r="G28" s="16">
        <v>183</v>
      </c>
      <c r="H28" s="16">
        <v>189</v>
      </c>
      <c r="I28" s="16">
        <v>174</v>
      </c>
      <c r="J28" s="16">
        <v>187</v>
      </c>
      <c r="K28" s="16">
        <v>207</v>
      </c>
      <c r="L28" s="16">
        <v>204</v>
      </c>
      <c r="M28" s="105">
        <v>0.10124069478908189</v>
      </c>
    </row>
    <row r="29" spans="1:15" x14ac:dyDescent="0.2">
      <c r="A29" s="141"/>
      <c r="B29" s="66" t="s">
        <v>5</v>
      </c>
      <c r="C29" s="16">
        <v>172</v>
      </c>
      <c r="D29" s="16">
        <v>211</v>
      </c>
      <c r="E29" s="16">
        <v>224</v>
      </c>
      <c r="F29" s="16">
        <v>174</v>
      </c>
      <c r="G29" s="16">
        <v>146</v>
      </c>
      <c r="H29" s="16">
        <v>140</v>
      </c>
      <c r="I29" s="16">
        <v>144</v>
      </c>
      <c r="J29" s="16">
        <v>146</v>
      </c>
      <c r="K29" s="16">
        <v>147</v>
      </c>
      <c r="L29" s="16">
        <v>141</v>
      </c>
      <c r="M29" s="105">
        <v>6.9975186104218365E-2</v>
      </c>
    </row>
    <row r="30" spans="1:15" x14ac:dyDescent="0.2">
      <c r="A30" s="141"/>
      <c r="B30" s="66" t="s">
        <v>6</v>
      </c>
      <c r="C30" s="16">
        <v>100</v>
      </c>
      <c r="D30" s="16">
        <v>148</v>
      </c>
      <c r="E30" s="16">
        <v>124</v>
      </c>
      <c r="F30" s="16">
        <v>124</v>
      </c>
      <c r="G30" s="16">
        <v>99</v>
      </c>
      <c r="H30" s="16">
        <v>81</v>
      </c>
      <c r="I30" s="16">
        <v>86</v>
      </c>
      <c r="J30" s="16">
        <v>82</v>
      </c>
      <c r="K30" s="16">
        <v>112</v>
      </c>
      <c r="L30" s="16">
        <v>119</v>
      </c>
      <c r="M30" s="105">
        <v>5.9057071960297768E-2</v>
      </c>
    </row>
    <row r="31" spans="1:15" x14ac:dyDescent="0.2">
      <c r="A31" s="141"/>
      <c r="B31" s="66" t="s">
        <v>7</v>
      </c>
      <c r="C31" s="16">
        <v>46</v>
      </c>
      <c r="D31" s="16">
        <v>76</v>
      </c>
      <c r="E31" s="16">
        <v>40</v>
      </c>
      <c r="F31" s="16">
        <v>56</v>
      </c>
      <c r="G31" s="16">
        <v>54</v>
      </c>
      <c r="H31" s="16">
        <v>66</v>
      </c>
      <c r="I31" s="16">
        <v>44</v>
      </c>
      <c r="J31" s="16">
        <v>35</v>
      </c>
      <c r="K31" s="16">
        <v>51</v>
      </c>
      <c r="L31" s="16">
        <v>57</v>
      </c>
      <c r="M31" s="105">
        <v>2.8287841191066997E-2</v>
      </c>
    </row>
    <row r="32" spans="1:15" x14ac:dyDescent="0.2">
      <c r="A32" s="141"/>
      <c r="B32" s="66" t="s">
        <v>8</v>
      </c>
      <c r="C32" s="16">
        <v>27</v>
      </c>
      <c r="D32" s="16">
        <v>28</v>
      </c>
      <c r="E32" s="16">
        <v>41</v>
      </c>
      <c r="F32" s="16">
        <v>24</v>
      </c>
      <c r="G32" s="16">
        <v>21</v>
      </c>
      <c r="H32" s="16">
        <v>24</v>
      </c>
      <c r="I32" s="16">
        <v>17</v>
      </c>
      <c r="J32" s="16">
        <v>21</v>
      </c>
      <c r="K32" s="16">
        <v>31</v>
      </c>
      <c r="L32" s="16">
        <v>34</v>
      </c>
      <c r="M32" s="105">
        <v>1.6873449131513649E-2</v>
      </c>
    </row>
    <row r="33" spans="1:15" x14ac:dyDescent="0.2">
      <c r="A33" s="141"/>
      <c r="B33" s="66" t="s">
        <v>9</v>
      </c>
      <c r="C33" s="16">
        <v>13</v>
      </c>
      <c r="D33" s="16">
        <v>11</v>
      </c>
      <c r="E33" s="16">
        <v>15</v>
      </c>
      <c r="F33" s="16">
        <v>16</v>
      </c>
      <c r="G33" s="16">
        <v>6</v>
      </c>
      <c r="H33" s="16">
        <v>12</v>
      </c>
      <c r="I33" s="16">
        <v>14</v>
      </c>
      <c r="J33" s="16">
        <v>13</v>
      </c>
      <c r="K33" s="16">
        <v>12</v>
      </c>
      <c r="L33" s="16">
        <v>16</v>
      </c>
      <c r="M33" s="105">
        <v>7.9404466501240695E-3</v>
      </c>
    </row>
    <row r="34" spans="1:15" x14ac:dyDescent="0.2">
      <c r="A34" s="141"/>
      <c r="B34" s="66" t="s">
        <v>14</v>
      </c>
      <c r="C34" s="16">
        <v>4</v>
      </c>
      <c r="D34" s="16">
        <v>7</v>
      </c>
      <c r="E34" s="16">
        <v>4</v>
      </c>
      <c r="F34" s="16">
        <v>9</v>
      </c>
      <c r="G34" s="16">
        <v>5</v>
      </c>
      <c r="H34" s="16">
        <v>7</v>
      </c>
      <c r="I34" s="16">
        <v>3</v>
      </c>
      <c r="J34" s="16">
        <v>7</v>
      </c>
      <c r="K34" s="16">
        <v>5</v>
      </c>
      <c r="L34" s="16">
        <v>8</v>
      </c>
      <c r="M34" s="110" t="s">
        <v>213</v>
      </c>
    </row>
    <row r="35" spans="1:15" x14ac:dyDescent="0.2">
      <c r="A35" s="141"/>
      <c r="B35" s="66" t="s">
        <v>10</v>
      </c>
      <c r="C35" s="16">
        <v>2</v>
      </c>
      <c r="D35" s="16">
        <v>1</v>
      </c>
      <c r="E35" s="16">
        <v>2</v>
      </c>
      <c r="F35" s="16">
        <v>2</v>
      </c>
      <c r="G35" s="16">
        <v>0</v>
      </c>
      <c r="H35" s="16">
        <v>2</v>
      </c>
      <c r="I35" s="16">
        <v>2</v>
      </c>
      <c r="J35" s="16">
        <v>1</v>
      </c>
      <c r="K35" s="16">
        <v>3</v>
      </c>
      <c r="L35" s="16">
        <v>0</v>
      </c>
      <c r="M35" s="105">
        <v>0</v>
      </c>
    </row>
    <row r="36" spans="1:15" x14ac:dyDescent="0.2">
      <c r="A36" s="142"/>
      <c r="B36" s="70" t="s">
        <v>0</v>
      </c>
      <c r="C36" s="43">
        <v>3377</v>
      </c>
      <c r="D36" s="43">
        <v>3927</v>
      </c>
      <c r="E36" s="43">
        <v>3668</v>
      </c>
      <c r="F36" s="43">
        <v>2901</v>
      </c>
      <c r="G36" s="43">
        <v>2407</v>
      </c>
      <c r="H36" s="43">
        <v>2185</v>
      </c>
      <c r="I36" s="43">
        <v>2025</v>
      </c>
      <c r="J36" s="43">
        <v>2038</v>
      </c>
      <c r="K36" s="43">
        <v>2214</v>
      </c>
      <c r="L36" s="43">
        <v>2015</v>
      </c>
      <c r="M36" s="106">
        <v>1</v>
      </c>
    </row>
    <row r="37" spans="1:15" x14ac:dyDescent="0.2">
      <c r="A37" s="132" t="s">
        <v>202</v>
      </c>
      <c r="B37" s="66" t="s">
        <v>13</v>
      </c>
      <c r="C37" s="16">
        <v>3005</v>
      </c>
      <c r="D37" s="16">
        <v>3132</v>
      </c>
      <c r="E37" s="16">
        <v>2735</v>
      </c>
      <c r="F37" s="16">
        <v>2421</v>
      </c>
      <c r="G37" s="16">
        <v>1925</v>
      </c>
      <c r="H37" s="16">
        <v>1508</v>
      </c>
      <c r="I37" s="16">
        <v>1403</v>
      </c>
      <c r="J37" s="16">
        <v>1421</v>
      </c>
      <c r="K37" s="16">
        <v>1380</v>
      </c>
      <c r="L37" s="16">
        <v>1144</v>
      </c>
      <c r="M37" s="105">
        <v>0.11058482358627356</v>
      </c>
      <c r="O37" s="87"/>
    </row>
    <row r="38" spans="1:15" x14ac:dyDescent="0.2">
      <c r="A38" s="141"/>
      <c r="B38" s="66" t="s">
        <v>1</v>
      </c>
      <c r="C38" s="16">
        <v>3306</v>
      </c>
      <c r="D38" s="16">
        <v>3727</v>
      </c>
      <c r="E38" s="16">
        <v>3512</v>
      </c>
      <c r="F38" s="16">
        <v>3374</v>
      </c>
      <c r="G38" s="16">
        <v>2919</v>
      </c>
      <c r="H38" s="16">
        <v>2389</v>
      </c>
      <c r="I38" s="16">
        <v>2202</v>
      </c>
      <c r="J38" s="16">
        <v>2525</v>
      </c>
      <c r="K38" s="16">
        <v>2620</v>
      </c>
      <c r="L38" s="16">
        <v>2281</v>
      </c>
      <c r="M38" s="105">
        <v>0.22049299178347029</v>
      </c>
    </row>
    <row r="39" spans="1:15" x14ac:dyDescent="0.2">
      <c r="A39" s="141"/>
      <c r="B39" s="66" t="s">
        <v>2</v>
      </c>
      <c r="C39" s="16">
        <v>1938</v>
      </c>
      <c r="D39" s="16">
        <v>2135</v>
      </c>
      <c r="E39" s="16">
        <v>2174</v>
      </c>
      <c r="F39" s="16">
        <v>2143</v>
      </c>
      <c r="G39" s="16">
        <v>1885</v>
      </c>
      <c r="H39" s="16">
        <v>1661</v>
      </c>
      <c r="I39" s="16">
        <v>1774</v>
      </c>
      <c r="J39" s="16">
        <v>2127</v>
      </c>
      <c r="K39" s="16">
        <v>2381</v>
      </c>
      <c r="L39" s="16">
        <v>2408</v>
      </c>
      <c r="M39" s="105">
        <v>0.23276945384243597</v>
      </c>
    </row>
    <row r="40" spans="1:15" x14ac:dyDescent="0.2">
      <c r="A40" s="141"/>
      <c r="B40" s="66" t="s">
        <v>3</v>
      </c>
      <c r="C40" s="16">
        <v>1449</v>
      </c>
      <c r="D40" s="16">
        <v>1549</v>
      </c>
      <c r="E40" s="16">
        <v>1500</v>
      </c>
      <c r="F40" s="16">
        <v>1391</v>
      </c>
      <c r="G40" s="16">
        <v>1328</v>
      </c>
      <c r="H40" s="16">
        <v>1147</v>
      </c>
      <c r="I40" s="16">
        <v>1240</v>
      </c>
      <c r="J40" s="16">
        <v>1439</v>
      </c>
      <c r="K40" s="16">
        <v>1713</v>
      </c>
      <c r="L40" s="16">
        <v>1689</v>
      </c>
      <c r="M40" s="105">
        <v>0.16326727887868536</v>
      </c>
    </row>
    <row r="41" spans="1:15" x14ac:dyDescent="0.2">
      <c r="A41" s="141"/>
      <c r="B41" s="66" t="s">
        <v>4</v>
      </c>
      <c r="C41" s="16">
        <v>1276</v>
      </c>
      <c r="D41" s="16">
        <v>1338</v>
      </c>
      <c r="E41" s="16">
        <v>1182</v>
      </c>
      <c r="F41" s="16">
        <v>1076</v>
      </c>
      <c r="G41" s="16">
        <v>952</v>
      </c>
      <c r="H41" s="16">
        <v>799</v>
      </c>
      <c r="I41" s="16">
        <v>890</v>
      </c>
      <c r="J41" s="16">
        <v>1015</v>
      </c>
      <c r="K41" s="16">
        <v>1105</v>
      </c>
      <c r="L41" s="16">
        <v>1138</v>
      </c>
      <c r="M41" s="105">
        <v>0.11000483325277913</v>
      </c>
    </row>
    <row r="42" spans="1:15" x14ac:dyDescent="0.2">
      <c r="A42" s="141"/>
      <c r="B42" s="66" t="s">
        <v>5</v>
      </c>
      <c r="C42" s="16">
        <v>827</v>
      </c>
      <c r="D42" s="16">
        <v>992</v>
      </c>
      <c r="E42" s="16">
        <v>913</v>
      </c>
      <c r="F42" s="16">
        <v>896</v>
      </c>
      <c r="G42" s="16">
        <v>755</v>
      </c>
      <c r="H42" s="16">
        <v>632</v>
      </c>
      <c r="I42" s="16">
        <v>648</v>
      </c>
      <c r="J42" s="16">
        <v>683</v>
      </c>
      <c r="K42" s="16">
        <v>736</v>
      </c>
      <c r="L42" s="16">
        <v>727</v>
      </c>
      <c r="M42" s="105">
        <v>7.0275495408409855E-2</v>
      </c>
    </row>
    <row r="43" spans="1:15" x14ac:dyDescent="0.2">
      <c r="A43" s="141"/>
      <c r="B43" s="66" t="s">
        <v>6</v>
      </c>
      <c r="C43" s="16">
        <v>513</v>
      </c>
      <c r="D43" s="16">
        <v>555</v>
      </c>
      <c r="E43" s="16">
        <v>543</v>
      </c>
      <c r="F43" s="16">
        <v>486</v>
      </c>
      <c r="G43" s="16">
        <v>436</v>
      </c>
      <c r="H43" s="16">
        <v>368</v>
      </c>
      <c r="I43" s="16">
        <v>385</v>
      </c>
      <c r="J43" s="16">
        <v>395</v>
      </c>
      <c r="K43" s="16">
        <v>487</v>
      </c>
      <c r="L43" s="16">
        <v>485</v>
      </c>
      <c r="M43" s="105">
        <v>4.6882551957467378E-2</v>
      </c>
    </row>
    <row r="44" spans="1:15" x14ac:dyDescent="0.2">
      <c r="A44" s="141"/>
      <c r="B44" s="66" t="s">
        <v>7</v>
      </c>
      <c r="C44" s="16">
        <v>224</v>
      </c>
      <c r="D44" s="16">
        <v>248</v>
      </c>
      <c r="E44" s="16">
        <v>249</v>
      </c>
      <c r="F44" s="16">
        <v>267</v>
      </c>
      <c r="G44" s="16">
        <v>233</v>
      </c>
      <c r="H44" s="16">
        <v>240</v>
      </c>
      <c r="I44" s="16">
        <v>212</v>
      </c>
      <c r="J44" s="16">
        <v>200</v>
      </c>
      <c r="K44" s="16">
        <v>245</v>
      </c>
      <c r="L44" s="16">
        <v>282</v>
      </c>
      <c r="M44" s="105">
        <v>2.7259545674238762E-2</v>
      </c>
    </row>
    <row r="45" spans="1:15" x14ac:dyDescent="0.2">
      <c r="A45" s="141"/>
      <c r="B45" s="66" t="s">
        <v>8</v>
      </c>
      <c r="C45" s="16">
        <v>89</v>
      </c>
      <c r="D45" s="16">
        <v>109</v>
      </c>
      <c r="E45" s="16">
        <v>78</v>
      </c>
      <c r="F45" s="16">
        <v>102</v>
      </c>
      <c r="G45" s="16">
        <v>94</v>
      </c>
      <c r="H45" s="16">
        <v>103</v>
      </c>
      <c r="I45" s="16">
        <v>112</v>
      </c>
      <c r="J45" s="16">
        <v>108</v>
      </c>
      <c r="K45" s="16">
        <v>121</v>
      </c>
      <c r="L45" s="16">
        <v>138</v>
      </c>
      <c r="M45" s="105">
        <v>1.3339777670372161E-2</v>
      </c>
    </row>
    <row r="46" spans="1:15" x14ac:dyDescent="0.2">
      <c r="A46" s="141"/>
      <c r="B46" s="66" t="s">
        <v>9</v>
      </c>
      <c r="C46" s="16">
        <v>46</v>
      </c>
      <c r="D46" s="16">
        <v>37</v>
      </c>
      <c r="E46" s="16">
        <v>38</v>
      </c>
      <c r="F46" s="16">
        <v>55</v>
      </c>
      <c r="G46" s="16">
        <v>38</v>
      </c>
      <c r="H46" s="16">
        <v>33</v>
      </c>
      <c r="I46" s="16">
        <v>34</v>
      </c>
      <c r="J46" s="16">
        <v>37</v>
      </c>
      <c r="K46" s="16">
        <v>47</v>
      </c>
      <c r="L46" s="16">
        <v>30</v>
      </c>
      <c r="M46" s="110" t="s">
        <v>213</v>
      </c>
    </row>
    <row r="47" spans="1:15" x14ac:dyDescent="0.2">
      <c r="A47" s="141"/>
      <c r="B47" s="66" t="s">
        <v>14</v>
      </c>
      <c r="C47" s="16">
        <v>15</v>
      </c>
      <c r="D47" s="16">
        <v>22</v>
      </c>
      <c r="E47" s="16">
        <v>14</v>
      </c>
      <c r="F47" s="16">
        <v>25</v>
      </c>
      <c r="G47" s="16">
        <v>20</v>
      </c>
      <c r="H47" s="16">
        <v>20</v>
      </c>
      <c r="I47" s="16">
        <v>15</v>
      </c>
      <c r="J47" s="16">
        <v>24</v>
      </c>
      <c r="K47" s="16">
        <v>25</v>
      </c>
      <c r="L47" s="16">
        <v>19</v>
      </c>
      <c r="M47" s="110" t="s">
        <v>213</v>
      </c>
    </row>
    <row r="48" spans="1:15" x14ac:dyDescent="0.2">
      <c r="A48" s="141"/>
      <c r="B48" s="66" t="s">
        <v>10</v>
      </c>
      <c r="C48" s="16">
        <v>6</v>
      </c>
      <c r="D48" s="16">
        <v>7</v>
      </c>
      <c r="E48" s="16">
        <v>4</v>
      </c>
      <c r="F48" s="16">
        <v>8</v>
      </c>
      <c r="G48" s="16">
        <v>6</v>
      </c>
      <c r="H48" s="16">
        <v>3</v>
      </c>
      <c r="I48" s="16">
        <v>2</v>
      </c>
      <c r="J48" s="16">
        <v>3</v>
      </c>
      <c r="K48" s="16">
        <v>2</v>
      </c>
      <c r="L48" s="16">
        <v>4</v>
      </c>
      <c r="M48" s="110" t="s">
        <v>213</v>
      </c>
    </row>
    <row r="49" spans="1:13" x14ac:dyDescent="0.2">
      <c r="A49" s="142"/>
      <c r="B49" s="70" t="s">
        <v>0</v>
      </c>
      <c r="C49" s="43">
        <v>12694</v>
      </c>
      <c r="D49" s="43">
        <v>13851</v>
      </c>
      <c r="E49" s="43">
        <v>12942</v>
      </c>
      <c r="F49" s="43">
        <v>12244</v>
      </c>
      <c r="G49" s="43">
        <v>10591</v>
      </c>
      <c r="H49" s="43">
        <v>8903</v>
      </c>
      <c r="I49" s="43">
        <v>8917</v>
      </c>
      <c r="J49" s="43">
        <v>9977</v>
      </c>
      <c r="K49" s="43">
        <v>10862</v>
      </c>
      <c r="L49" s="43">
        <v>10345</v>
      </c>
      <c r="M49" s="106">
        <v>1</v>
      </c>
    </row>
  </sheetData>
  <sheetProtection formatCells="0" formatColumns="0" formatRows="0" insertColumns="0" insertRows="0" insertHyperlinks="0" deleteColumns="0" deleteRows="0" sort="0" autoFilter="0" pivotTables="0"/>
  <autoFilter ref="A10:B49" xr:uid="{8F142217-6652-43A4-9D51-5E4A609F2467}"/>
  <mergeCells count="12">
    <mergeCell ref="A11:A23"/>
    <mergeCell ref="A24:A36"/>
    <mergeCell ref="A37:A49"/>
    <mergeCell ref="A1:M1"/>
    <mergeCell ref="A2:M2"/>
    <mergeCell ref="A3:M3"/>
    <mergeCell ref="A4:M4"/>
    <mergeCell ref="A5:M5"/>
    <mergeCell ref="A6:M6"/>
    <mergeCell ref="A7:M7"/>
    <mergeCell ref="A8:M8"/>
    <mergeCell ref="C9:M9"/>
  </mergeCells>
  <hyperlinks>
    <hyperlink ref="A6:E6" location="'Definitions and data notes'!A1" display="For more information on how to interpret these figures, please read the Definitions and data notes." xr:uid="{8BB1E19E-3260-4FA1-B76F-D6F0E78E5C1B}"/>
    <hyperlink ref="A7:E7" location="Contents!A1" display="Back to Contents page" xr:uid="{18FF9899-D4C6-4C06-8F28-19E905A0E29E}"/>
  </hyperlinks>
  <pageMargins left="0.7" right="0.7" top="0.75" bottom="0.75" header="0.3" footer="0.3"/>
  <pageSetup paperSize="8" scale="96"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13E01-645C-4003-A470-1B72ABD073B4}">
  <sheetPr>
    <pageSetUpPr fitToPage="1"/>
  </sheetPr>
  <dimension ref="A1:S180"/>
  <sheetViews>
    <sheetView workbookViewId="0">
      <pane ySplit="8" topLeftCell="A9" activePane="bottomLeft" state="frozen"/>
      <selection pane="bottomLeft" sqref="A1:S1"/>
    </sheetView>
  </sheetViews>
  <sheetFormatPr defaultRowHeight="14.25" x14ac:dyDescent="0.2"/>
  <cols>
    <col min="1" max="1" width="7.625" customWidth="1"/>
    <col min="2" max="2" width="45.625" customWidth="1"/>
    <col min="3" max="18" width="10.625" customWidth="1"/>
    <col min="19" max="19" width="8.625" customWidth="1"/>
  </cols>
  <sheetData>
    <row r="1" spans="1:19" ht="15" x14ac:dyDescent="0.2">
      <c r="A1" s="124" t="s">
        <v>347</v>
      </c>
      <c r="B1" s="124"/>
      <c r="C1" s="124"/>
      <c r="D1" s="124"/>
      <c r="E1" s="124"/>
      <c r="F1" s="124"/>
      <c r="G1" s="124"/>
      <c r="H1" s="124"/>
      <c r="I1" s="124"/>
      <c r="J1" s="124"/>
      <c r="K1" s="124"/>
      <c r="L1" s="124"/>
      <c r="M1" s="124"/>
      <c r="N1" s="124"/>
      <c r="O1" s="124"/>
      <c r="P1" s="124"/>
      <c r="Q1" s="124"/>
      <c r="R1" s="124"/>
      <c r="S1" s="124"/>
    </row>
    <row r="2" spans="1:19" x14ac:dyDescent="0.2">
      <c r="A2" s="123" t="s">
        <v>348</v>
      </c>
      <c r="B2" s="123"/>
      <c r="C2" s="123"/>
      <c r="D2" s="123"/>
      <c r="E2" s="123"/>
      <c r="F2" s="123"/>
      <c r="G2" s="123"/>
      <c r="H2" s="123"/>
      <c r="I2" s="123"/>
      <c r="J2" s="123"/>
      <c r="K2" s="123"/>
      <c r="L2" s="123"/>
      <c r="M2" s="123"/>
      <c r="N2" s="123"/>
      <c r="O2" s="123"/>
      <c r="P2" s="123"/>
      <c r="Q2" s="123"/>
      <c r="R2" s="123"/>
      <c r="S2" s="123"/>
    </row>
    <row r="3" spans="1:19" s="22" customFormat="1" ht="26.25" customHeight="1" x14ac:dyDescent="0.2">
      <c r="A3" s="123" t="s">
        <v>349</v>
      </c>
      <c r="B3" s="123"/>
      <c r="C3" s="123"/>
      <c r="D3" s="123"/>
      <c r="E3" s="123"/>
      <c r="F3" s="123"/>
      <c r="G3" s="123"/>
      <c r="H3" s="123"/>
      <c r="I3" s="123"/>
      <c r="J3" s="123"/>
      <c r="K3" s="123"/>
      <c r="L3" s="123"/>
      <c r="M3" s="123"/>
      <c r="N3" s="123"/>
      <c r="O3" s="123"/>
      <c r="P3" s="123"/>
      <c r="Q3" s="123"/>
      <c r="R3" s="123"/>
      <c r="S3" s="123"/>
    </row>
    <row r="4" spans="1:19" ht="14.25" customHeight="1" x14ac:dyDescent="0.2">
      <c r="A4" s="126" t="s">
        <v>385</v>
      </c>
      <c r="B4" s="126"/>
      <c r="C4" s="126"/>
      <c r="D4" s="126"/>
      <c r="E4" s="126"/>
      <c r="F4" s="126"/>
      <c r="G4" s="126"/>
      <c r="H4" s="126"/>
      <c r="I4" s="126"/>
      <c r="J4" s="126"/>
      <c r="K4" s="126"/>
      <c r="L4" s="126"/>
      <c r="M4" s="126"/>
      <c r="N4" s="126"/>
      <c r="O4" s="126"/>
      <c r="P4" s="126"/>
      <c r="Q4" s="126"/>
      <c r="R4" s="126"/>
      <c r="S4" s="126"/>
    </row>
    <row r="5" spans="1:19" s="22" customFormat="1" ht="14.25" customHeight="1" x14ac:dyDescent="0.2">
      <c r="A5" s="126" t="s">
        <v>287</v>
      </c>
      <c r="B5" s="126"/>
      <c r="C5" s="126"/>
      <c r="D5" s="126"/>
      <c r="E5" s="126"/>
      <c r="F5" s="126"/>
      <c r="G5" s="126"/>
      <c r="H5" s="126"/>
      <c r="I5" s="126"/>
      <c r="J5" s="126"/>
      <c r="K5" s="126"/>
      <c r="L5" s="126"/>
      <c r="M5" s="126"/>
      <c r="N5" s="126"/>
      <c r="O5" s="126"/>
      <c r="P5" s="126"/>
      <c r="Q5" s="126"/>
      <c r="R5" s="126"/>
      <c r="S5" s="126"/>
    </row>
    <row r="6" spans="1:19" s="22" customFormat="1" ht="24" customHeight="1" x14ac:dyDescent="0.2">
      <c r="A6" s="123" t="s">
        <v>350</v>
      </c>
      <c r="B6" s="123"/>
      <c r="C6" s="123"/>
      <c r="D6" s="123"/>
      <c r="E6" s="123"/>
      <c r="F6" s="123"/>
      <c r="G6" s="123"/>
      <c r="H6" s="123"/>
      <c r="I6" s="123"/>
      <c r="J6" s="123"/>
      <c r="K6" s="123"/>
      <c r="L6" s="123"/>
      <c r="M6" s="123"/>
      <c r="N6" s="123"/>
      <c r="O6" s="123"/>
      <c r="P6" s="123"/>
      <c r="Q6" s="123"/>
      <c r="R6" s="123"/>
      <c r="S6" s="123"/>
    </row>
    <row r="7" spans="1:19" s="22" customFormat="1" ht="14.25" customHeight="1" x14ac:dyDescent="0.2">
      <c r="A7" s="50"/>
      <c r="B7" s="50"/>
      <c r="C7" s="150" t="s">
        <v>400</v>
      </c>
      <c r="D7" s="150"/>
      <c r="E7" s="150"/>
      <c r="F7" s="150"/>
      <c r="G7" s="150"/>
      <c r="H7" s="150"/>
      <c r="I7" s="150"/>
      <c r="J7" s="150"/>
      <c r="K7" s="150"/>
      <c r="L7" s="150"/>
      <c r="M7" s="150"/>
      <c r="N7" s="150"/>
      <c r="O7" s="150"/>
      <c r="P7" s="150"/>
      <c r="Q7" s="150"/>
      <c r="R7" s="150"/>
      <c r="S7" s="150"/>
    </row>
    <row r="8" spans="1:19" s="22" customFormat="1" ht="72" x14ac:dyDescent="0.2">
      <c r="A8" s="50" t="s">
        <v>242</v>
      </c>
      <c r="B8" s="50" t="s">
        <v>243</v>
      </c>
      <c r="C8" s="51" t="s">
        <v>17</v>
      </c>
      <c r="D8" s="51" t="s">
        <v>18</v>
      </c>
      <c r="E8" s="51" t="s">
        <v>19</v>
      </c>
      <c r="F8" s="51" t="s">
        <v>20</v>
      </c>
      <c r="G8" s="51" t="s">
        <v>21</v>
      </c>
      <c r="H8" s="51" t="s">
        <v>22</v>
      </c>
      <c r="I8" s="51" t="s">
        <v>23</v>
      </c>
      <c r="J8" s="51" t="s">
        <v>24</v>
      </c>
      <c r="K8" s="51" t="s">
        <v>25</v>
      </c>
      <c r="L8" s="51" t="s">
        <v>26</v>
      </c>
      <c r="M8" s="51" t="s">
        <v>27</v>
      </c>
      <c r="N8" s="51" t="s">
        <v>28</v>
      </c>
      <c r="O8" s="51" t="s">
        <v>29</v>
      </c>
      <c r="P8" s="51" t="s">
        <v>30</v>
      </c>
      <c r="Q8" s="51" t="s">
        <v>244</v>
      </c>
      <c r="R8" s="51" t="s">
        <v>32</v>
      </c>
      <c r="S8" s="51" t="s">
        <v>0</v>
      </c>
    </row>
    <row r="9" spans="1:19" s="22" customFormat="1" x14ac:dyDescent="0.2">
      <c r="A9" s="141">
        <v>2008</v>
      </c>
      <c r="B9" s="79" t="s">
        <v>17</v>
      </c>
      <c r="C9" s="16">
        <v>0</v>
      </c>
      <c r="D9" s="16">
        <v>0</v>
      </c>
      <c r="E9" s="16">
        <v>0</v>
      </c>
      <c r="F9" s="16">
        <v>0</v>
      </c>
      <c r="G9" s="16">
        <v>0</v>
      </c>
      <c r="H9" s="16">
        <v>0</v>
      </c>
      <c r="I9" s="16">
        <v>0</v>
      </c>
      <c r="J9" s="16">
        <v>0</v>
      </c>
      <c r="K9" s="16">
        <v>0</v>
      </c>
      <c r="L9" s="16">
        <v>0</v>
      </c>
      <c r="M9" s="16">
        <v>0</v>
      </c>
      <c r="N9" s="16">
        <v>0</v>
      </c>
      <c r="O9" s="16">
        <v>0</v>
      </c>
      <c r="P9" s="16">
        <v>0</v>
      </c>
      <c r="Q9" s="16">
        <v>0</v>
      </c>
      <c r="R9" s="16">
        <v>0</v>
      </c>
      <c r="S9" s="63">
        <v>0</v>
      </c>
    </row>
    <row r="10" spans="1:19" s="22" customFormat="1" x14ac:dyDescent="0.2">
      <c r="A10" s="141">
        <f t="shared" ref="A10:A24" si="0">A9</f>
        <v>2008</v>
      </c>
      <c r="B10" s="79" t="s">
        <v>18</v>
      </c>
      <c r="C10" s="16">
        <v>0</v>
      </c>
      <c r="D10" s="16">
        <v>29</v>
      </c>
      <c r="E10" s="16">
        <v>2</v>
      </c>
      <c r="F10" s="16">
        <v>13</v>
      </c>
      <c r="G10" s="16">
        <v>4</v>
      </c>
      <c r="H10" s="16">
        <v>2</v>
      </c>
      <c r="I10" s="16">
        <v>10</v>
      </c>
      <c r="J10" s="16">
        <v>13</v>
      </c>
      <c r="K10" s="16">
        <v>1</v>
      </c>
      <c r="L10" s="16">
        <v>2</v>
      </c>
      <c r="M10" s="16">
        <v>0</v>
      </c>
      <c r="N10" s="16">
        <v>7</v>
      </c>
      <c r="O10" s="16">
        <v>28</v>
      </c>
      <c r="P10" s="16">
        <v>41</v>
      </c>
      <c r="Q10" s="16">
        <v>17</v>
      </c>
      <c r="R10" s="16">
        <v>0</v>
      </c>
      <c r="S10" s="63">
        <v>169</v>
      </c>
    </row>
    <row r="11" spans="1:19" s="22" customFormat="1" x14ac:dyDescent="0.2">
      <c r="A11" s="141">
        <f t="shared" si="0"/>
        <v>2008</v>
      </c>
      <c r="B11" s="79" t="s">
        <v>19</v>
      </c>
      <c r="C11" s="16">
        <v>0</v>
      </c>
      <c r="D11" s="16">
        <v>0</v>
      </c>
      <c r="E11" s="16">
        <v>0</v>
      </c>
      <c r="F11" s="16">
        <v>0</v>
      </c>
      <c r="G11" s="16">
        <v>0</v>
      </c>
      <c r="H11" s="16">
        <v>1</v>
      </c>
      <c r="I11" s="16">
        <v>0</v>
      </c>
      <c r="J11" s="16">
        <v>0</v>
      </c>
      <c r="K11" s="16">
        <v>0</v>
      </c>
      <c r="L11" s="16">
        <v>0</v>
      </c>
      <c r="M11" s="16">
        <v>1</v>
      </c>
      <c r="N11" s="16">
        <v>0</v>
      </c>
      <c r="O11" s="16">
        <v>0</v>
      </c>
      <c r="P11" s="16">
        <v>0</v>
      </c>
      <c r="Q11" s="16">
        <v>0</v>
      </c>
      <c r="R11" s="16">
        <v>0</v>
      </c>
      <c r="S11" s="63">
        <v>2</v>
      </c>
    </row>
    <row r="12" spans="1:19" s="22" customFormat="1" x14ac:dyDescent="0.2">
      <c r="A12" s="141">
        <f t="shared" si="0"/>
        <v>2008</v>
      </c>
      <c r="B12" s="79" t="s">
        <v>20</v>
      </c>
      <c r="C12" s="16">
        <v>0</v>
      </c>
      <c r="D12" s="16">
        <v>20</v>
      </c>
      <c r="E12" s="16">
        <v>1</v>
      </c>
      <c r="F12" s="16">
        <v>48</v>
      </c>
      <c r="G12" s="16">
        <v>4</v>
      </c>
      <c r="H12" s="16">
        <v>0</v>
      </c>
      <c r="I12" s="16">
        <v>5</v>
      </c>
      <c r="J12" s="16">
        <v>22</v>
      </c>
      <c r="K12" s="16">
        <v>5</v>
      </c>
      <c r="L12" s="16">
        <v>12</v>
      </c>
      <c r="M12" s="16">
        <v>5</v>
      </c>
      <c r="N12" s="16">
        <v>7</v>
      </c>
      <c r="O12" s="16">
        <v>22</v>
      </c>
      <c r="P12" s="16">
        <v>56</v>
      </c>
      <c r="Q12" s="16">
        <v>18</v>
      </c>
      <c r="R12" s="16">
        <v>0</v>
      </c>
      <c r="S12" s="63">
        <v>225</v>
      </c>
    </row>
    <row r="13" spans="1:19" s="22" customFormat="1" x14ac:dyDescent="0.2">
      <c r="A13" s="141">
        <f t="shared" si="0"/>
        <v>2008</v>
      </c>
      <c r="B13" s="79" t="s">
        <v>21</v>
      </c>
      <c r="C13" s="16">
        <v>0</v>
      </c>
      <c r="D13" s="16">
        <v>3</v>
      </c>
      <c r="E13" s="16">
        <v>0</v>
      </c>
      <c r="F13" s="16">
        <v>3</v>
      </c>
      <c r="G13" s="16">
        <v>2</v>
      </c>
      <c r="H13" s="16">
        <v>0</v>
      </c>
      <c r="I13" s="16">
        <v>0</v>
      </c>
      <c r="J13" s="16">
        <v>2</v>
      </c>
      <c r="K13" s="16">
        <v>0</v>
      </c>
      <c r="L13" s="16">
        <v>0</v>
      </c>
      <c r="M13" s="16">
        <v>0</v>
      </c>
      <c r="N13" s="16">
        <v>1</v>
      </c>
      <c r="O13" s="16">
        <v>4</v>
      </c>
      <c r="P13" s="16">
        <v>3</v>
      </c>
      <c r="Q13" s="16">
        <v>2</v>
      </c>
      <c r="R13" s="16">
        <v>0</v>
      </c>
      <c r="S13" s="63">
        <v>20</v>
      </c>
    </row>
    <row r="14" spans="1:19" s="22" customFormat="1" x14ac:dyDescent="0.2">
      <c r="A14" s="141">
        <f t="shared" si="0"/>
        <v>2008</v>
      </c>
      <c r="B14" s="79" t="s">
        <v>22</v>
      </c>
      <c r="C14" s="16">
        <v>0</v>
      </c>
      <c r="D14" s="16">
        <v>0</v>
      </c>
      <c r="E14" s="16">
        <v>0</v>
      </c>
      <c r="F14" s="16">
        <v>0</v>
      </c>
      <c r="G14" s="16">
        <v>0</v>
      </c>
      <c r="H14" s="16">
        <v>0</v>
      </c>
      <c r="I14" s="16">
        <v>0</v>
      </c>
      <c r="J14" s="16">
        <v>0</v>
      </c>
      <c r="K14" s="16">
        <v>0</v>
      </c>
      <c r="L14" s="16">
        <v>0</v>
      </c>
      <c r="M14" s="16">
        <v>0</v>
      </c>
      <c r="N14" s="16">
        <v>0</v>
      </c>
      <c r="O14" s="16">
        <v>0</v>
      </c>
      <c r="P14" s="16">
        <v>1</v>
      </c>
      <c r="Q14" s="16">
        <v>3</v>
      </c>
      <c r="R14" s="16">
        <v>0</v>
      </c>
      <c r="S14" s="63">
        <v>4</v>
      </c>
    </row>
    <row r="15" spans="1:19" s="22" customFormat="1" x14ac:dyDescent="0.2">
      <c r="A15" s="141">
        <f t="shared" si="0"/>
        <v>2008</v>
      </c>
      <c r="B15" s="79" t="s">
        <v>23</v>
      </c>
      <c r="C15" s="16">
        <v>0</v>
      </c>
      <c r="D15" s="16">
        <v>2</v>
      </c>
      <c r="E15" s="16">
        <v>0</v>
      </c>
      <c r="F15" s="16">
        <v>4</v>
      </c>
      <c r="G15" s="16">
        <v>0</v>
      </c>
      <c r="H15" s="16">
        <v>0</v>
      </c>
      <c r="I15" s="16">
        <v>3</v>
      </c>
      <c r="J15" s="16">
        <v>4</v>
      </c>
      <c r="K15" s="16">
        <v>0</v>
      </c>
      <c r="L15" s="16">
        <v>2</v>
      </c>
      <c r="M15" s="16">
        <v>1</v>
      </c>
      <c r="N15" s="16">
        <v>1</v>
      </c>
      <c r="O15" s="16">
        <v>3</v>
      </c>
      <c r="P15" s="16">
        <v>5</v>
      </c>
      <c r="Q15" s="16">
        <v>6</v>
      </c>
      <c r="R15" s="16">
        <v>0</v>
      </c>
      <c r="S15" s="63">
        <v>31</v>
      </c>
    </row>
    <row r="16" spans="1:19" s="22" customFormat="1" x14ac:dyDescent="0.2">
      <c r="A16" s="141">
        <f t="shared" si="0"/>
        <v>2008</v>
      </c>
      <c r="B16" s="79" t="s">
        <v>24</v>
      </c>
      <c r="C16" s="16">
        <v>0</v>
      </c>
      <c r="D16" s="16">
        <v>26</v>
      </c>
      <c r="E16" s="16">
        <v>0</v>
      </c>
      <c r="F16" s="16">
        <v>24</v>
      </c>
      <c r="G16" s="16">
        <v>4</v>
      </c>
      <c r="H16" s="16">
        <v>3</v>
      </c>
      <c r="I16" s="16">
        <v>29</v>
      </c>
      <c r="J16" s="16">
        <v>123</v>
      </c>
      <c r="K16" s="16">
        <v>5</v>
      </c>
      <c r="L16" s="16">
        <v>20</v>
      </c>
      <c r="M16" s="16">
        <v>6</v>
      </c>
      <c r="N16" s="16">
        <v>22</v>
      </c>
      <c r="O16" s="16">
        <v>48</v>
      </c>
      <c r="P16" s="16">
        <v>68</v>
      </c>
      <c r="Q16" s="16">
        <v>45</v>
      </c>
      <c r="R16" s="16">
        <v>1</v>
      </c>
      <c r="S16" s="63">
        <v>424</v>
      </c>
    </row>
    <row r="17" spans="1:19" s="22" customFormat="1" x14ac:dyDescent="0.2">
      <c r="A17" s="141">
        <f t="shared" si="0"/>
        <v>2008</v>
      </c>
      <c r="B17" s="79" t="s">
        <v>25</v>
      </c>
      <c r="C17" s="16">
        <v>0</v>
      </c>
      <c r="D17" s="16">
        <v>2</v>
      </c>
      <c r="E17" s="16">
        <v>0</v>
      </c>
      <c r="F17" s="16">
        <v>2</v>
      </c>
      <c r="G17" s="16">
        <v>1</v>
      </c>
      <c r="H17" s="16">
        <v>0</v>
      </c>
      <c r="I17" s="16">
        <v>0</v>
      </c>
      <c r="J17" s="16">
        <v>13</v>
      </c>
      <c r="K17" s="16">
        <v>8</v>
      </c>
      <c r="L17" s="16">
        <v>1</v>
      </c>
      <c r="M17" s="16">
        <v>0</v>
      </c>
      <c r="N17" s="16">
        <v>2</v>
      </c>
      <c r="O17" s="16">
        <v>2</v>
      </c>
      <c r="P17" s="16">
        <v>12</v>
      </c>
      <c r="Q17" s="16">
        <v>7</v>
      </c>
      <c r="R17" s="16">
        <v>1</v>
      </c>
      <c r="S17" s="63">
        <v>51</v>
      </c>
    </row>
    <row r="18" spans="1:19" s="22" customFormat="1" x14ac:dyDescent="0.2">
      <c r="A18" s="141">
        <f t="shared" si="0"/>
        <v>2008</v>
      </c>
      <c r="B18" s="79" t="s">
        <v>26</v>
      </c>
      <c r="C18" s="16">
        <v>0</v>
      </c>
      <c r="D18" s="16">
        <v>11</v>
      </c>
      <c r="E18" s="16">
        <v>1</v>
      </c>
      <c r="F18" s="16">
        <v>12</v>
      </c>
      <c r="G18" s="16">
        <v>2</v>
      </c>
      <c r="H18" s="16">
        <v>1</v>
      </c>
      <c r="I18" s="16">
        <v>5</v>
      </c>
      <c r="J18" s="16">
        <v>29</v>
      </c>
      <c r="K18" s="16">
        <v>5</v>
      </c>
      <c r="L18" s="16">
        <v>40</v>
      </c>
      <c r="M18" s="16">
        <v>5</v>
      </c>
      <c r="N18" s="16">
        <v>8</v>
      </c>
      <c r="O18" s="16">
        <v>23</v>
      </c>
      <c r="P18" s="16">
        <v>41</v>
      </c>
      <c r="Q18" s="16">
        <v>24</v>
      </c>
      <c r="R18" s="16">
        <v>0</v>
      </c>
      <c r="S18" s="63">
        <v>207</v>
      </c>
    </row>
    <row r="19" spans="1:19" s="22" customFormat="1" x14ac:dyDescent="0.2">
      <c r="A19" s="141">
        <f t="shared" si="0"/>
        <v>2008</v>
      </c>
      <c r="B19" s="79" t="s">
        <v>27</v>
      </c>
      <c r="C19" s="16">
        <v>0</v>
      </c>
      <c r="D19" s="16">
        <v>4</v>
      </c>
      <c r="E19" s="16">
        <v>1</v>
      </c>
      <c r="F19" s="16">
        <v>4</v>
      </c>
      <c r="G19" s="16">
        <v>4</v>
      </c>
      <c r="H19" s="16">
        <v>2</v>
      </c>
      <c r="I19" s="16">
        <v>5</v>
      </c>
      <c r="J19" s="16">
        <v>4</v>
      </c>
      <c r="K19" s="16">
        <v>1</v>
      </c>
      <c r="L19" s="16">
        <v>5</v>
      </c>
      <c r="M19" s="16">
        <v>2</v>
      </c>
      <c r="N19" s="16">
        <v>1</v>
      </c>
      <c r="O19" s="16">
        <v>12</v>
      </c>
      <c r="P19" s="16">
        <v>13</v>
      </c>
      <c r="Q19" s="16">
        <v>7</v>
      </c>
      <c r="R19" s="16">
        <v>0</v>
      </c>
      <c r="S19" s="63">
        <v>65</v>
      </c>
    </row>
    <row r="20" spans="1:19" s="22" customFormat="1" x14ac:dyDescent="0.2">
      <c r="A20" s="141">
        <f t="shared" si="0"/>
        <v>2008</v>
      </c>
      <c r="B20" s="79" t="s">
        <v>28</v>
      </c>
      <c r="C20" s="16">
        <v>0</v>
      </c>
      <c r="D20" s="16">
        <v>25</v>
      </c>
      <c r="E20" s="16">
        <v>0</v>
      </c>
      <c r="F20" s="16">
        <v>8</v>
      </c>
      <c r="G20" s="16">
        <v>6</v>
      </c>
      <c r="H20" s="16">
        <v>4</v>
      </c>
      <c r="I20" s="16">
        <v>7</v>
      </c>
      <c r="J20" s="16">
        <v>22</v>
      </c>
      <c r="K20" s="16">
        <v>3</v>
      </c>
      <c r="L20" s="16">
        <v>9</v>
      </c>
      <c r="M20" s="16">
        <v>0</v>
      </c>
      <c r="N20" s="16">
        <v>16</v>
      </c>
      <c r="O20" s="16">
        <v>28</v>
      </c>
      <c r="P20" s="16">
        <v>39</v>
      </c>
      <c r="Q20" s="16">
        <v>17</v>
      </c>
      <c r="R20" s="16">
        <v>0</v>
      </c>
      <c r="S20" s="63">
        <v>184</v>
      </c>
    </row>
    <row r="21" spans="1:19" s="22" customFormat="1" x14ac:dyDescent="0.2">
      <c r="A21" s="141">
        <f t="shared" si="0"/>
        <v>2008</v>
      </c>
      <c r="B21" s="79" t="s">
        <v>29</v>
      </c>
      <c r="C21" s="16">
        <v>0</v>
      </c>
      <c r="D21" s="16">
        <v>37</v>
      </c>
      <c r="E21" s="16">
        <v>1</v>
      </c>
      <c r="F21" s="16">
        <v>24</v>
      </c>
      <c r="G21" s="16">
        <v>4</v>
      </c>
      <c r="H21" s="16">
        <v>2</v>
      </c>
      <c r="I21" s="16">
        <v>21</v>
      </c>
      <c r="J21" s="16">
        <v>45</v>
      </c>
      <c r="K21" s="16">
        <v>4</v>
      </c>
      <c r="L21" s="16">
        <v>24</v>
      </c>
      <c r="M21" s="16">
        <v>4</v>
      </c>
      <c r="N21" s="16">
        <v>30</v>
      </c>
      <c r="O21" s="16">
        <v>121</v>
      </c>
      <c r="P21" s="16">
        <v>83</v>
      </c>
      <c r="Q21" s="16">
        <v>40</v>
      </c>
      <c r="R21" s="16">
        <v>4</v>
      </c>
      <c r="S21" s="63">
        <v>444</v>
      </c>
    </row>
    <row r="22" spans="1:19" s="22" customFormat="1" x14ac:dyDescent="0.2">
      <c r="A22" s="141">
        <f t="shared" si="0"/>
        <v>2008</v>
      </c>
      <c r="B22" s="79" t="s">
        <v>30</v>
      </c>
      <c r="C22" s="16">
        <v>0</v>
      </c>
      <c r="D22" s="16">
        <v>82</v>
      </c>
      <c r="E22" s="16">
        <v>4</v>
      </c>
      <c r="F22" s="16">
        <v>54</v>
      </c>
      <c r="G22" s="16">
        <v>9</v>
      </c>
      <c r="H22" s="16">
        <v>6</v>
      </c>
      <c r="I22" s="16">
        <v>35</v>
      </c>
      <c r="J22" s="16">
        <v>75</v>
      </c>
      <c r="K22" s="16">
        <v>12</v>
      </c>
      <c r="L22" s="16">
        <v>46</v>
      </c>
      <c r="M22" s="16">
        <v>9</v>
      </c>
      <c r="N22" s="16">
        <v>22</v>
      </c>
      <c r="O22" s="16">
        <v>112</v>
      </c>
      <c r="P22" s="16">
        <v>385</v>
      </c>
      <c r="Q22" s="16">
        <v>143</v>
      </c>
      <c r="R22" s="16">
        <v>3</v>
      </c>
      <c r="S22" s="63">
        <v>997</v>
      </c>
    </row>
    <row r="23" spans="1:19" s="22" customFormat="1" ht="24" x14ac:dyDescent="0.2">
      <c r="A23" s="141">
        <f t="shared" si="0"/>
        <v>2008</v>
      </c>
      <c r="B23" s="79" t="s">
        <v>31</v>
      </c>
      <c r="C23" s="16">
        <v>0</v>
      </c>
      <c r="D23" s="16">
        <v>65</v>
      </c>
      <c r="E23" s="16">
        <v>1</v>
      </c>
      <c r="F23" s="16">
        <v>21</v>
      </c>
      <c r="G23" s="16">
        <v>15</v>
      </c>
      <c r="H23" s="16">
        <v>6</v>
      </c>
      <c r="I23" s="16">
        <v>29</v>
      </c>
      <c r="J23" s="16">
        <v>90</v>
      </c>
      <c r="K23" s="16">
        <v>13</v>
      </c>
      <c r="L23" s="16">
        <v>20</v>
      </c>
      <c r="M23" s="16">
        <v>7</v>
      </c>
      <c r="N23" s="16">
        <v>27</v>
      </c>
      <c r="O23" s="16">
        <v>72</v>
      </c>
      <c r="P23" s="16">
        <v>142</v>
      </c>
      <c r="Q23" s="16">
        <v>191</v>
      </c>
      <c r="R23" s="16">
        <v>0</v>
      </c>
      <c r="S23" s="63">
        <v>699</v>
      </c>
    </row>
    <row r="24" spans="1:19" s="22" customFormat="1" x14ac:dyDescent="0.2">
      <c r="A24" s="141">
        <f t="shared" si="0"/>
        <v>2008</v>
      </c>
      <c r="B24" s="79" t="s">
        <v>32</v>
      </c>
      <c r="C24" s="16">
        <v>0</v>
      </c>
      <c r="D24" s="16">
        <v>1</v>
      </c>
      <c r="E24" s="16">
        <v>0</v>
      </c>
      <c r="F24" s="16">
        <v>0</v>
      </c>
      <c r="G24" s="16">
        <v>1</v>
      </c>
      <c r="H24" s="16">
        <v>0</v>
      </c>
      <c r="I24" s="16">
        <v>0</v>
      </c>
      <c r="J24" s="16">
        <v>0</v>
      </c>
      <c r="K24" s="16">
        <v>0</v>
      </c>
      <c r="L24" s="16">
        <v>1</v>
      </c>
      <c r="M24" s="16">
        <v>0</v>
      </c>
      <c r="N24" s="16">
        <v>1</v>
      </c>
      <c r="O24" s="16">
        <v>1</v>
      </c>
      <c r="P24" s="16">
        <v>1</v>
      </c>
      <c r="Q24" s="16">
        <v>3</v>
      </c>
      <c r="R24" s="16">
        <v>4</v>
      </c>
      <c r="S24" s="63">
        <v>13</v>
      </c>
    </row>
    <row r="25" spans="1:19" s="22" customFormat="1" x14ac:dyDescent="0.2">
      <c r="A25" s="142">
        <f>A23</f>
        <v>2008</v>
      </c>
      <c r="B25" s="80" t="s">
        <v>0</v>
      </c>
      <c r="C25" s="43">
        <v>0</v>
      </c>
      <c r="D25" s="43">
        <v>307</v>
      </c>
      <c r="E25" s="43">
        <v>11</v>
      </c>
      <c r="F25" s="43">
        <v>217</v>
      </c>
      <c r="G25" s="43">
        <v>56</v>
      </c>
      <c r="H25" s="43">
        <v>27</v>
      </c>
      <c r="I25" s="43">
        <v>149</v>
      </c>
      <c r="J25" s="43">
        <v>442</v>
      </c>
      <c r="K25" s="43">
        <v>57</v>
      </c>
      <c r="L25" s="43">
        <v>182</v>
      </c>
      <c r="M25" s="43">
        <v>40</v>
      </c>
      <c r="N25" s="43">
        <v>145</v>
      </c>
      <c r="O25" s="43">
        <v>476</v>
      </c>
      <c r="P25" s="43">
        <v>890</v>
      </c>
      <c r="Q25" s="43">
        <v>523</v>
      </c>
      <c r="R25" s="43">
        <v>13</v>
      </c>
      <c r="S25" s="43">
        <v>3535</v>
      </c>
    </row>
    <row r="26" spans="1:19" s="22" customFormat="1" x14ac:dyDescent="0.2">
      <c r="A26" s="143">
        <v>2009</v>
      </c>
      <c r="B26" s="79" t="s">
        <v>17</v>
      </c>
      <c r="C26" s="16">
        <v>0</v>
      </c>
      <c r="D26" s="16">
        <v>0</v>
      </c>
      <c r="E26" s="16">
        <v>0</v>
      </c>
      <c r="F26" s="16">
        <v>0</v>
      </c>
      <c r="G26" s="16">
        <v>0</v>
      </c>
      <c r="H26" s="16">
        <v>0</v>
      </c>
      <c r="I26" s="16">
        <v>0</v>
      </c>
      <c r="J26" s="16">
        <v>0</v>
      </c>
      <c r="K26" s="16">
        <v>0</v>
      </c>
      <c r="L26" s="16">
        <v>0</v>
      </c>
      <c r="M26" s="16">
        <v>0</v>
      </c>
      <c r="N26" s="16">
        <v>0</v>
      </c>
      <c r="O26" s="16">
        <v>0</v>
      </c>
      <c r="P26" s="16">
        <v>0</v>
      </c>
      <c r="Q26" s="16">
        <v>0</v>
      </c>
      <c r="R26" s="16">
        <v>0</v>
      </c>
      <c r="S26" s="63">
        <v>0</v>
      </c>
    </row>
    <row r="27" spans="1:19" s="22" customFormat="1" x14ac:dyDescent="0.2">
      <c r="A27" s="141">
        <f t="shared" ref="A27:A37" si="1">A26</f>
        <v>2009</v>
      </c>
      <c r="B27" s="79" t="s">
        <v>18</v>
      </c>
      <c r="C27" s="16">
        <v>0</v>
      </c>
      <c r="D27" s="16">
        <v>33</v>
      </c>
      <c r="E27" s="16">
        <v>0</v>
      </c>
      <c r="F27" s="16">
        <v>6</v>
      </c>
      <c r="G27" s="16">
        <v>3</v>
      </c>
      <c r="H27" s="16">
        <v>0</v>
      </c>
      <c r="I27" s="16">
        <v>2</v>
      </c>
      <c r="J27" s="16">
        <v>18</v>
      </c>
      <c r="K27" s="16">
        <v>3</v>
      </c>
      <c r="L27" s="16">
        <v>4</v>
      </c>
      <c r="M27" s="16">
        <v>4</v>
      </c>
      <c r="N27" s="16">
        <v>7</v>
      </c>
      <c r="O27" s="16">
        <v>22</v>
      </c>
      <c r="P27" s="16">
        <v>44</v>
      </c>
      <c r="Q27" s="16">
        <v>32</v>
      </c>
      <c r="R27" s="16">
        <v>0</v>
      </c>
      <c r="S27" s="63">
        <v>178</v>
      </c>
    </row>
    <row r="28" spans="1:19" s="22" customFormat="1" x14ac:dyDescent="0.2">
      <c r="A28" s="141">
        <f t="shared" si="1"/>
        <v>2009</v>
      </c>
      <c r="B28" s="79" t="s">
        <v>19</v>
      </c>
      <c r="C28" s="16">
        <v>0</v>
      </c>
      <c r="D28" s="16">
        <v>1</v>
      </c>
      <c r="E28" s="16">
        <v>0</v>
      </c>
      <c r="F28" s="16">
        <v>0</v>
      </c>
      <c r="G28" s="16">
        <v>0</v>
      </c>
      <c r="H28" s="16">
        <v>0</v>
      </c>
      <c r="I28" s="16">
        <v>0</v>
      </c>
      <c r="J28" s="16">
        <v>0</v>
      </c>
      <c r="K28" s="16">
        <v>0</v>
      </c>
      <c r="L28" s="16">
        <v>0</v>
      </c>
      <c r="M28" s="16">
        <v>0</v>
      </c>
      <c r="N28" s="16">
        <v>0</v>
      </c>
      <c r="O28" s="16">
        <v>0</v>
      </c>
      <c r="P28" s="16">
        <v>0</v>
      </c>
      <c r="Q28" s="16">
        <v>2</v>
      </c>
      <c r="R28" s="16">
        <v>0</v>
      </c>
      <c r="S28" s="63">
        <v>3</v>
      </c>
    </row>
    <row r="29" spans="1:19" s="22" customFormat="1" x14ac:dyDescent="0.2">
      <c r="A29" s="141">
        <f t="shared" si="1"/>
        <v>2009</v>
      </c>
      <c r="B29" s="79" t="s">
        <v>20</v>
      </c>
      <c r="C29" s="16">
        <v>0</v>
      </c>
      <c r="D29" s="16">
        <v>28</v>
      </c>
      <c r="E29" s="16">
        <v>1</v>
      </c>
      <c r="F29" s="16">
        <v>48</v>
      </c>
      <c r="G29" s="16">
        <v>2</v>
      </c>
      <c r="H29" s="16">
        <v>0</v>
      </c>
      <c r="I29" s="16">
        <v>7</v>
      </c>
      <c r="J29" s="16">
        <v>20</v>
      </c>
      <c r="K29" s="16">
        <v>2</v>
      </c>
      <c r="L29" s="16">
        <v>15</v>
      </c>
      <c r="M29" s="16">
        <v>2</v>
      </c>
      <c r="N29" s="16">
        <v>7</v>
      </c>
      <c r="O29" s="16">
        <v>32</v>
      </c>
      <c r="P29" s="16">
        <v>66</v>
      </c>
      <c r="Q29" s="16">
        <v>20</v>
      </c>
      <c r="R29" s="16">
        <v>0</v>
      </c>
      <c r="S29" s="63">
        <v>250</v>
      </c>
    </row>
    <row r="30" spans="1:19" s="22" customFormat="1" x14ac:dyDescent="0.2">
      <c r="A30" s="141">
        <f t="shared" si="1"/>
        <v>2009</v>
      </c>
      <c r="B30" s="79" t="s">
        <v>21</v>
      </c>
      <c r="C30" s="16">
        <v>0</v>
      </c>
      <c r="D30" s="16">
        <v>5</v>
      </c>
      <c r="E30" s="16">
        <v>0</v>
      </c>
      <c r="F30" s="16">
        <v>3</v>
      </c>
      <c r="G30" s="16">
        <v>1</v>
      </c>
      <c r="H30" s="16">
        <v>0</v>
      </c>
      <c r="I30" s="16">
        <v>1</v>
      </c>
      <c r="J30" s="16">
        <v>2</v>
      </c>
      <c r="K30" s="16">
        <v>0</v>
      </c>
      <c r="L30" s="16">
        <v>1</v>
      </c>
      <c r="M30" s="16">
        <v>1</v>
      </c>
      <c r="N30" s="16">
        <v>0</v>
      </c>
      <c r="O30" s="16">
        <v>1</v>
      </c>
      <c r="P30" s="16">
        <v>3</v>
      </c>
      <c r="Q30" s="16">
        <v>5</v>
      </c>
      <c r="R30" s="16">
        <v>0</v>
      </c>
      <c r="S30" s="63">
        <v>23</v>
      </c>
    </row>
    <row r="31" spans="1:19" s="22" customFormat="1" x14ac:dyDescent="0.2">
      <c r="A31" s="141">
        <f t="shared" si="1"/>
        <v>2009</v>
      </c>
      <c r="B31" s="79" t="s">
        <v>22</v>
      </c>
      <c r="C31" s="16">
        <v>0</v>
      </c>
      <c r="D31" s="16">
        <v>1</v>
      </c>
      <c r="E31" s="16">
        <v>0</v>
      </c>
      <c r="F31" s="16">
        <v>0</v>
      </c>
      <c r="G31" s="16">
        <v>0</v>
      </c>
      <c r="H31" s="16">
        <v>1</v>
      </c>
      <c r="I31" s="16">
        <v>0</v>
      </c>
      <c r="J31" s="16">
        <v>0</v>
      </c>
      <c r="K31" s="16">
        <v>0</v>
      </c>
      <c r="L31" s="16">
        <v>0</v>
      </c>
      <c r="M31" s="16">
        <v>0</v>
      </c>
      <c r="N31" s="16">
        <v>1</v>
      </c>
      <c r="O31" s="16">
        <v>1</v>
      </c>
      <c r="P31" s="16">
        <v>0</v>
      </c>
      <c r="Q31" s="16">
        <v>2</v>
      </c>
      <c r="R31" s="16">
        <v>0</v>
      </c>
      <c r="S31" s="63">
        <v>6</v>
      </c>
    </row>
    <row r="32" spans="1:19" s="22" customFormat="1" x14ac:dyDescent="0.2">
      <c r="A32" s="141">
        <f t="shared" si="1"/>
        <v>2009</v>
      </c>
      <c r="B32" s="79" t="s">
        <v>23</v>
      </c>
      <c r="C32" s="16">
        <v>0</v>
      </c>
      <c r="D32" s="16">
        <v>2</v>
      </c>
      <c r="E32" s="16">
        <v>0</v>
      </c>
      <c r="F32" s="16">
        <v>1</v>
      </c>
      <c r="G32" s="16">
        <v>1</v>
      </c>
      <c r="H32" s="16">
        <v>1</v>
      </c>
      <c r="I32" s="16">
        <v>5</v>
      </c>
      <c r="J32" s="16">
        <v>7</v>
      </c>
      <c r="K32" s="16">
        <v>0</v>
      </c>
      <c r="L32" s="16">
        <v>0</v>
      </c>
      <c r="M32" s="16">
        <v>0</v>
      </c>
      <c r="N32" s="16">
        <v>4</v>
      </c>
      <c r="O32" s="16">
        <v>1</v>
      </c>
      <c r="P32" s="16">
        <v>6</v>
      </c>
      <c r="Q32" s="16">
        <v>12</v>
      </c>
      <c r="R32" s="16">
        <v>0</v>
      </c>
      <c r="S32" s="63">
        <v>40</v>
      </c>
    </row>
    <row r="33" spans="1:19" s="22" customFormat="1" x14ac:dyDescent="0.2">
      <c r="A33" s="141">
        <f t="shared" si="1"/>
        <v>2009</v>
      </c>
      <c r="B33" s="79" t="s">
        <v>24</v>
      </c>
      <c r="C33" s="16">
        <v>0</v>
      </c>
      <c r="D33" s="16">
        <v>35</v>
      </c>
      <c r="E33" s="16">
        <v>1</v>
      </c>
      <c r="F33" s="16">
        <v>23</v>
      </c>
      <c r="G33" s="16">
        <v>5</v>
      </c>
      <c r="H33" s="16">
        <v>5</v>
      </c>
      <c r="I33" s="16">
        <v>41</v>
      </c>
      <c r="J33" s="16">
        <v>139</v>
      </c>
      <c r="K33" s="16">
        <v>11</v>
      </c>
      <c r="L33" s="16">
        <v>24</v>
      </c>
      <c r="M33" s="16">
        <v>5</v>
      </c>
      <c r="N33" s="16">
        <v>13</v>
      </c>
      <c r="O33" s="16">
        <v>48</v>
      </c>
      <c r="P33" s="16">
        <v>63</v>
      </c>
      <c r="Q33" s="16">
        <v>74</v>
      </c>
      <c r="R33" s="16">
        <v>0</v>
      </c>
      <c r="S33" s="63">
        <v>487</v>
      </c>
    </row>
    <row r="34" spans="1:19" s="22" customFormat="1" x14ac:dyDescent="0.2">
      <c r="A34" s="141">
        <f t="shared" si="1"/>
        <v>2009</v>
      </c>
      <c r="B34" s="79" t="s">
        <v>25</v>
      </c>
      <c r="C34" s="16">
        <v>0</v>
      </c>
      <c r="D34" s="16">
        <v>5</v>
      </c>
      <c r="E34" s="16">
        <v>0</v>
      </c>
      <c r="F34" s="16">
        <v>4</v>
      </c>
      <c r="G34" s="16">
        <v>0</v>
      </c>
      <c r="H34" s="16">
        <v>0</v>
      </c>
      <c r="I34" s="16">
        <v>1</v>
      </c>
      <c r="J34" s="16">
        <v>16</v>
      </c>
      <c r="K34" s="16">
        <v>5</v>
      </c>
      <c r="L34" s="16">
        <v>3</v>
      </c>
      <c r="M34" s="16">
        <v>0</v>
      </c>
      <c r="N34" s="16">
        <v>1</v>
      </c>
      <c r="O34" s="16">
        <v>4</v>
      </c>
      <c r="P34" s="16">
        <v>8</v>
      </c>
      <c r="Q34" s="16">
        <v>13</v>
      </c>
      <c r="R34" s="16">
        <v>0</v>
      </c>
      <c r="S34" s="63">
        <v>60</v>
      </c>
    </row>
    <row r="35" spans="1:19" s="22" customFormat="1" x14ac:dyDescent="0.2">
      <c r="A35" s="141">
        <f t="shared" si="1"/>
        <v>2009</v>
      </c>
      <c r="B35" s="79" t="s">
        <v>26</v>
      </c>
      <c r="C35" s="16">
        <v>0</v>
      </c>
      <c r="D35" s="16">
        <v>16</v>
      </c>
      <c r="E35" s="16">
        <v>0</v>
      </c>
      <c r="F35" s="16">
        <v>16</v>
      </c>
      <c r="G35" s="16">
        <v>6</v>
      </c>
      <c r="H35" s="16">
        <v>3</v>
      </c>
      <c r="I35" s="16">
        <v>6</v>
      </c>
      <c r="J35" s="16">
        <v>26</v>
      </c>
      <c r="K35" s="16">
        <v>3</v>
      </c>
      <c r="L35" s="16">
        <v>44</v>
      </c>
      <c r="M35" s="16">
        <v>4</v>
      </c>
      <c r="N35" s="16">
        <v>4</v>
      </c>
      <c r="O35" s="16">
        <v>27</v>
      </c>
      <c r="P35" s="16">
        <v>43</v>
      </c>
      <c r="Q35" s="16">
        <v>26</v>
      </c>
      <c r="R35" s="16">
        <v>2</v>
      </c>
      <c r="S35" s="63">
        <v>226</v>
      </c>
    </row>
    <row r="36" spans="1:19" s="22" customFormat="1" x14ac:dyDescent="0.2">
      <c r="A36" s="141">
        <f t="shared" si="1"/>
        <v>2009</v>
      </c>
      <c r="B36" s="79" t="s">
        <v>27</v>
      </c>
      <c r="C36" s="16">
        <v>0</v>
      </c>
      <c r="D36" s="16">
        <v>10</v>
      </c>
      <c r="E36" s="16">
        <v>0</v>
      </c>
      <c r="F36" s="16">
        <v>4</v>
      </c>
      <c r="G36" s="16">
        <v>0</v>
      </c>
      <c r="H36" s="16">
        <v>0</v>
      </c>
      <c r="I36" s="16">
        <v>4</v>
      </c>
      <c r="J36" s="16">
        <v>3</v>
      </c>
      <c r="K36" s="16">
        <v>0</v>
      </c>
      <c r="L36" s="16">
        <v>2</v>
      </c>
      <c r="M36" s="16">
        <v>4</v>
      </c>
      <c r="N36" s="16">
        <v>1</v>
      </c>
      <c r="O36" s="16">
        <v>6</v>
      </c>
      <c r="P36" s="16">
        <v>11</v>
      </c>
      <c r="Q36" s="16">
        <v>9</v>
      </c>
      <c r="R36" s="16">
        <v>0</v>
      </c>
      <c r="S36" s="63">
        <v>54</v>
      </c>
    </row>
    <row r="37" spans="1:19" s="22" customFormat="1" x14ac:dyDescent="0.2">
      <c r="A37" s="141">
        <f t="shared" si="1"/>
        <v>2009</v>
      </c>
      <c r="B37" s="79" t="s">
        <v>28</v>
      </c>
      <c r="C37" s="16">
        <v>0</v>
      </c>
      <c r="D37" s="16">
        <v>11</v>
      </c>
      <c r="E37" s="16">
        <v>0</v>
      </c>
      <c r="F37" s="16">
        <v>12</v>
      </c>
      <c r="G37" s="16">
        <v>3</v>
      </c>
      <c r="H37" s="16">
        <v>1</v>
      </c>
      <c r="I37" s="16">
        <v>14</v>
      </c>
      <c r="J37" s="16">
        <v>27</v>
      </c>
      <c r="K37" s="16">
        <v>0</v>
      </c>
      <c r="L37" s="16">
        <v>8</v>
      </c>
      <c r="M37" s="16">
        <v>2</v>
      </c>
      <c r="N37" s="16">
        <v>14</v>
      </c>
      <c r="O37" s="16">
        <v>34</v>
      </c>
      <c r="P37" s="16">
        <v>40</v>
      </c>
      <c r="Q37" s="16">
        <v>18</v>
      </c>
      <c r="R37" s="16">
        <v>0</v>
      </c>
      <c r="S37" s="63">
        <v>184</v>
      </c>
    </row>
    <row r="38" spans="1:19" s="22" customFormat="1" x14ac:dyDescent="0.2">
      <c r="A38" s="141">
        <f>A36</f>
        <v>2009</v>
      </c>
      <c r="B38" s="79" t="s">
        <v>29</v>
      </c>
      <c r="C38" s="16">
        <v>0</v>
      </c>
      <c r="D38" s="16">
        <v>46</v>
      </c>
      <c r="E38" s="16">
        <v>0</v>
      </c>
      <c r="F38" s="16">
        <v>17</v>
      </c>
      <c r="G38" s="16">
        <v>5</v>
      </c>
      <c r="H38" s="16">
        <v>2</v>
      </c>
      <c r="I38" s="16">
        <v>12</v>
      </c>
      <c r="J38" s="16">
        <v>25</v>
      </c>
      <c r="K38" s="16">
        <v>4</v>
      </c>
      <c r="L38" s="16">
        <v>20</v>
      </c>
      <c r="M38" s="16">
        <v>5</v>
      </c>
      <c r="N38" s="16">
        <v>24</v>
      </c>
      <c r="O38" s="16">
        <v>105</v>
      </c>
      <c r="P38" s="16">
        <v>92</v>
      </c>
      <c r="Q38" s="16">
        <v>42</v>
      </c>
      <c r="R38" s="16">
        <v>0</v>
      </c>
      <c r="S38" s="63">
        <v>399</v>
      </c>
    </row>
    <row r="39" spans="1:19" s="22" customFormat="1" x14ac:dyDescent="0.2">
      <c r="A39" s="141">
        <f>A37</f>
        <v>2009</v>
      </c>
      <c r="B39" s="79" t="s">
        <v>30</v>
      </c>
      <c r="C39" s="16">
        <v>0</v>
      </c>
      <c r="D39" s="16">
        <v>100</v>
      </c>
      <c r="E39" s="16">
        <v>4</v>
      </c>
      <c r="F39" s="16">
        <v>43</v>
      </c>
      <c r="G39" s="16">
        <v>9</v>
      </c>
      <c r="H39" s="16">
        <v>6</v>
      </c>
      <c r="I39" s="16">
        <v>33</v>
      </c>
      <c r="J39" s="16">
        <v>83</v>
      </c>
      <c r="K39" s="16">
        <v>4</v>
      </c>
      <c r="L39" s="16">
        <v>61</v>
      </c>
      <c r="M39" s="16">
        <v>10</v>
      </c>
      <c r="N39" s="16">
        <v>38</v>
      </c>
      <c r="O39" s="16">
        <v>109</v>
      </c>
      <c r="P39" s="16">
        <v>407</v>
      </c>
      <c r="Q39" s="16">
        <v>178</v>
      </c>
      <c r="R39" s="16">
        <v>0</v>
      </c>
      <c r="S39" s="63">
        <v>1085</v>
      </c>
    </row>
    <row r="40" spans="1:19" s="22" customFormat="1" ht="24" x14ac:dyDescent="0.2">
      <c r="A40" s="141">
        <f>A39</f>
        <v>2009</v>
      </c>
      <c r="B40" s="79" t="s">
        <v>31</v>
      </c>
      <c r="C40" s="16">
        <v>0</v>
      </c>
      <c r="D40" s="16">
        <v>112</v>
      </c>
      <c r="E40" s="16">
        <v>5</v>
      </c>
      <c r="F40" s="16">
        <v>21</v>
      </c>
      <c r="G40" s="16">
        <v>12</v>
      </c>
      <c r="H40" s="16">
        <v>3</v>
      </c>
      <c r="I40" s="16">
        <v>41</v>
      </c>
      <c r="J40" s="16">
        <v>97</v>
      </c>
      <c r="K40" s="16">
        <v>14</v>
      </c>
      <c r="L40" s="16">
        <v>45</v>
      </c>
      <c r="M40" s="16">
        <v>18</v>
      </c>
      <c r="N40" s="16">
        <v>30</v>
      </c>
      <c r="O40" s="16">
        <v>103</v>
      </c>
      <c r="P40" s="16">
        <v>184</v>
      </c>
      <c r="Q40" s="16">
        <v>338</v>
      </c>
      <c r="R40" s="16">
        <v>3</v>
      </c>
      <c r="S40" s="63">
        <v>1026</v>
      </c>
    </row>
    <row r="41" spans="1:19" s="22" customFormat="1" x14ac:dyDescent="0.2">
      <c r="A41" s="141">
        <f>A40</f>
        <v>2009</v>
      </c>
      <c r="B41" s="79" t="s">
        <v>32</v>
      </c>
      <c r="C41" s="16">
        <v>0</v>
      </c>
      <c r="D41" s="16">
        <v>0</v>
      </c>
      <c r="E41" s="16">
        <v>0</v>
      </c>
      <c r="F41" s="16">
        <v>0</v>
      </c>
      <c r="G41" s="16">
        <v>0</v>
      </c>
      <c r="H41" s="16">
        <v>0</v>
      </c>
      <c r="I41" s="16">
        <v>0</v>
      </c>
      <c r="J41" s="16">
        <v>2</v>
      </c>
      <c r="K41" s="16">
        <v>0</v>
      </c>
      <c r="L41" s="16">
        <v>0</v>
      </c>
      <c r="M41" s="16">
        <v>0</v>
      </c>
      <c r="N41" s="16">
        <v>1</v>
      </c>
      <c r="O41" s="16">
        <v>0</v>
      </c>
      <c r="P41" s="16">
        <v>2</v>
      </c>
      <c r="Q41" s="16">
        <v>2</v>
      </c>
      <c r="R41" s="16">
        <v>3</v>
      </c>
      <c r="S41" s="63">
        <v>10</v>
      </c>
    </row>
    <row r="42" spans="1:19" s="22" customFormat="1" x14ac:dyDescent="0.2">
      <c r="A42" s="142">
        <f>A41</f>
        <v>2009</v>
      </c>
      <c r="B42" s="80" t="s">
        <v>0</v>
      </c>
      <c r="C42" s="43">
        <v>0</v>
      </c>
      <c r="D42" s="43">
        <v>405</v>
      </c>
      <c r="E42" s="43">
        <v>11</v>
      </c>
      <c r="F42" s="43">
        <v>198</v>
      </c>
      <c r="G42" s="43">
        <v>47</v>
      </c>
      <c r="H42" s="43">
        <v>22</v>
      </c>
      <c r="I42" s="43">
        <v>167</v>
      </c>
      <c r="J42" s="43">
        <v>465</v>
      </c>
      <c r="K42" s="43">
        <v>46</v>
      </c>
      <c r="L42" s="43">
        <v>227</v>
      </c>
      <c r="M42" s="43">
        <v>55</v>
      </c>
      <c r="N42" s="43">
        <v>145</v>
      </c>
      <c r="O42" s="43">
        <v>493</v>
      </c>
      <c r="P42" s="43">
        <v>969</v>
      </c>
      <c r="Q42" s="43">
        <v>773</v>
      </c>
      <c r="R42" s="43">
        <v>8</v>
      </c>
      <c r="S42" s="43">
        <v>4031</v>
      </c>
    </row>
    <row r="43" spans="1:19" s="22" customFormat="1" x14ac:dyDescent="0.2">
      <c r="A43" s="143">
        <v>2010</v>
      </c>
      <c r="B43" s="79" t="s">
        <v>17</v>
      </c>
      <c r="C43" s="16">
        <v>0</v>
      </c>
      <c r="D43" s="16">
        <v>0</v>
      </c>
      <c r="E43" s="16">
        <v>0</v>
      </c>
      <c r="F43" s="16">
        <v>0</v>
      </c>
      <c r="G43" s="16">
        <v>0</v>
      </c>
      <c r="H43" s="16">
        <v>0</v>
      </c>
      <c r="I43" s="16">
        <v>0</v>
      </c>
      <c r="J43" s="16">
        <v>0</v>
      </c>
      <c r="K43" s="16">
        <v>0</v>
      </c>
      <c r="L43" s="16">
        <v>0</v>
      </c>
      <c r="M43" s="16">
        <v>0</v>
      </c>
      <c r="N43" s="16">
        <v>0</v>
      </c>
      <c r="O43" s="16">
        <v>0</v>
      </c>
      <c r="P43" s="16">
        <v>0</v>
      </c>
      <c r="Q43" s="16">
        <v>0</v>
      </c>
      <c r="R43" s="16">
        <v>0</v>
      </c>
      <c r="S43" s="63">
        <v>0</v>
      </c>
    </row>
    <row r="44" spans="1:19" s="22" customFormat="1" x14ac:dyDescent="0.2">
      <c r="A44" s="141">
        <f t="shared" ref="A44:A56" si="2">A43</f>
        <v>2010</v>
      </c>
      <c r="B44" s="79" t="s">
        <v>18</v>
      </c>
      <c r="C44" s="16">
        <v>0</v>
      </c>
      <c r="D44" s="16">
        <v>25</v>
      </c>
      <c r="E44" s="16">
        <v>1</v>
      </c>
      <c r="F44" s="16">
        <v>5</v>
      </c>
      <c r="G44" s="16">
        <v>1</v>
      </c>
      <c r="H44" s="16">
        <v>0</v>
      </c>
      <c r="I44" s="16">
        <v>2</v>
      </c>
      <c r="J44" s="16">
        <v>16</v>
      </c>
      <c r="K44" s="16">
        <v>2</v>
      </c>
      <c r="L44" s="16">
        <v>6</v>
      </c>
      <c r="M44" s="16">
        <v>4</v>
      </c>
      <c r="N44" s="16">
        <v>8</v>
      </c>
      <c r="O44" s="16">
        <v>19</v>
      </c>
      <c r="P44" s="16">
        <v>23</v>
      </c>
      <c r="Q44" s="16">
        <v>22</v>
      </c>
      <c r="R44" s="16">
        <v>0</v>
      </c>
      <c r="S44" s="63">
        <v>134</v>
      </c>
    </row>
    <row r="45" spans="1:19" s="22" customFormat="1" x14ac:dyDescent="0.2">
      <c r="A45" s="141">
        <f t="shared" si="2"/>
        <v>2010</v>
      </c>
      <c r="B45" s="79" t="s">
        <v>19</v>
      </c>
      <c r="C45" s="16">
        <v>0</v>
      </c>
      <c r="D45" s="16">
        <v>0</v>
      </c>
      <c r="E45" s="16">
        <v>0</v>
      </c>
      <c r="F45" s="16">
        <v>1</v>
      </c>
      <c r="G45" s="16">
        <v>0</v>
      </c>
      <c r="H45" s="16">
        <v>0</v>
      </c>
      <c r="I45" s="16">
        <v>0</v>
      </c>
      <c r="J45" s="16">
        <v>0</v>
      </c>
      <c r="K45" s="16">
        <v>0</v>
      </c>
      <c r="L45" s="16">
        <v>0</v>
      </c>
      <c r="M45" s="16">
        <v>0</v>
      </c>
      <c r="N45" s="16">
        <v>0</v>
      </c>
      <c r="O45" s="16">
        <v>0</v>
      </c>
      <c r="P45" s="16">
        <v>0</v>
      </c>
      <c r="Q45" s="16">
        <v>0</v>
      </c>
      <c r="R45" s="16">
        <v>0</v>
      </c>
      <c r="S45" s="63">
        <v>1</v>
      </c>
    </row>
    <row r="46" spans="1:19" s="22" customFormat="1" x14ac:dyDescent="0.2">
      <c r="A46" s="141">
        <f t="shared" si="2"/>
        <v>2010</v>
      </c>
      <c r="B46" s="79" t="s">
        <v>20</v>
      </c>
      <c r="C46" s="16">
        <v>1</v>
      </c>
      <c r="D46" s="16">
        <v>15</v>
      </c>
      <c r="E46" s="16">
        <v>2</v>
      </c>
      <c r="F46" s="16">
        <v>32</v>
      </c>
      <c r="G46" s="16">
        <v>3</v>
      </c>
      <c r="H46" s="16">
        <v>0</v>
      </c>
      <c r="I46" s="16">
        <v>2</v>
      </c>
      <c r="J46" s="16">
        <v>10</v>
      </c>
      <c r="K46" s="16">
        <v>6</v>
      </c>
      <c r="L46" s="16">
        <v>15</v>
      </c>
      <c r="M46" s="16">
        <v>2</v>
      </c>
      <c r="N46" s="16">
        <v>6</v>
      </c>
      <c r="O46" s="16">
        <v>24</v>
      </c>
      <c r="P46" s="16">
        <v>44</v>
      </c>
      <c r="Q46" s="16">
        <v>33</v>
      </c>
      <c r="R46" s="16">
        <v>0</v>
      </c>
      <c r="S46" s="63">
        <v>195</v>
      </c>
    </row>
    <row r="47" spans="1:19" s="22" customFormat="1" x14ac:dyDescent="0.2">
      <c r="A47" s="141">
        <f t="shared" si="2"/>
        <v>2010</v>
      </c>
      <c r="B47" s="79" t="s">
        <v>21</v>
      </c>
      <c r="C47" s="16">
        <v>0</v>
      </c>
      <c r="D47" s="16">
        <v>4</v>
      </c>
      <c r="E47" s="16">
        <v>0</v>
      </c>
      <c r="F47" s="16">
        <v>1</v>
      </c>
      <c r="G47" s="16">
        <v>0</v>
      </c>
      <c r="H47" s="16">
        <v>1</v>
      </c>
      <c r="I47" s="16">
        <v>4</v>
      </c>
      <c r="J47" s="16">
        <v>1</v>
      </c>
      <c r="K47" s="16">
        <v>2</v>
      </c>
      <c r="L47" s="16">
        <v>0</v>
      </c>
      <c r="M47" s="16">
        <v>2</v>
      </c>
      <c r="N47" s="16">
        <v>2</v>
      </c>
      <c r="O47" s="16">
        <v>1</v>
      </c>
      <c r="P47" s="16">
        <v>2</v>
      </c>
      <c r="Q47" s="16">
        <v>1</v>
      </c>
      <c r="R47" s="16">
        <v>0</v>
      </c>
      <c r="S47" s="63">
        <v>21</v>
      </c>
    </row>
    <row r="48" spans="1:19" s="22" customFormat="1" x14ac:dyDescent="0.2">
      <c r="A48" s="141">
        <f t="shared" si="2"/>
        <v>2010</v>
      </c>
      <c r="B48" s="79" t="s">
        <v>22</v>
      </c>
      <c r="C48" s="16">
        <v>0</v>
      </c>
      <c r="D48" s="16">
        <v>1</v>
      </c>
      <c r="E48" s="16">
        <v>0</v>
      </c>
      <c r="F48" s="16">
        <v>0</v>
      </c>
      <c r="G48" s="16">
        <v>0</v>
      </c>
      <c r="H48" s="16">
        <v>0</v>
      </c>
      <c r="I48" s="16">
        <v>0</v>
      </c>
      <c r="J48" s="16">
        <v>1</v>
      </c>
      <c r="K48" s="16">
        <v>0</v>
      </c>
      <c r="L48" s="16">
        <v>0</v>
      </c>
      <c r="M48" s="16">
        <v>1</v>
      </c>
      <c r="N48" s="16">
        <v>0</v>
      </c>
      <c r="O48" s="16">
        <v>0</v>
      </c>
      <c r="P48" s="16">
        <v>0</v>
      </c>
      <c r="Q48" s="16">
        <v>1</v>
      </c>
      <c r="R48" s="16">
        <v>0</v>
      </c>
      <c r="S48" s="63">
        <v>4</v>
      </c>
    </row>
    <row r="49" spans="1:19" s="22" customFormat="1" x14ac:dyDescent="0.2">
      <c r="A49" s="141">
        <f t="shared" si="2"/>
        <v>2010</v>
      </c>
      <c r="B49" s="79" t="s">
        <v>23</v>
      </c>
      <c r="C49" s="16">
        <v>0</v>
      </c>
      <c r="D49" s="16">
        <v>5</v>
      </c>
      <c r="E49" s="16">
        <v>0</v>
      </c>
      <c r="F49" s="16">
        <v>2</v>
      </c>
      <c r="G49" s="16">
        <v>0</v>
      </c>
      <c r="H49" s="16">
        <v>2</v>
      </c>
      <c r="I49" s="16">
        <v>6</v>
      </c>
      <c r="J49" s="16">
        <v>4</v>
      </c>
      <c r="K49" s="16">
        <v>0</v>
      </c>
      <c r="L49" s="16">
        <v>1</v>
      </c>
      <c r="M49" s="16">
        <v>0</v>
      </c>
      <c r="N49" s="16">
        <v>2</v>
      </c>
      <c r="O49" s="16">
        <v>3</v>
      </c>
      <c r="P49" s="16">
        <v>3</v>
      </c>
      <c r="Q49" s="16">
        <v>8</v>
      </c>
      <c r="R49" s="16">
        <v>0</v>
      </c>
      <c r="S49" s="63">
        <v>36</v>
      </c>
    </row>
    <row r="50" spans="1:19" s="22" customFormat="1" x14ac:dyDescent="0.2">
      <c r="A50" s="141">
        <f t="shared" si="2"/>
        <v>2010</v>
      </c>
      <c r="B50" s="79" t="s">
        <v>24</v>
      </c>
      <c r="C50" s="16">
        <v>0</v>
      </c>
      <c r="D50" s="16">
        <v>25</v>
      </c>
      <c r="E50" s="16">
        <v>2</v>
      </c>
      <c r="F50" s="16">
        <v>9</v>
      </c>
      <c r="G50" s="16">
        <v>4</v>
      </c>
      <c r="H50" s="16">
        <v>4</v>
      </c>
      <c r="I50" s="16">
        <v>24</v>
      </c>
      <c r="J50" s="16">
        <v>124</v>
      </c>
      <c r="K50" s="16">
        <v>9</v>
      </c>
      <c r="L50" s="16">
        <v>15</v>
      </c>
      <c r="M50" s="16">
        <v>2</v>
      </c>
      <c r="N50" s="16">
        <v>20</v>
      </c>
      <c r="O50" s="16">
        <v>28</v>
      </c>
      <c r="P50" s="16">
        <v>63</v>
      </c>
      <c r="Q50" s="16">
        <v>47</v>
      </c>
      <c r="R50" s="16">
        <v>0</v>
      </c>
      <c r="S50" s="63">
        <v>376</v>
      </c>
    </row>
    <row r="51" spans="1:19" s="22" customFormat="1" x14ac:dyDescent="0.2">
      <c r="A51" s="141">
        <f t="shared" si="2"/>
        <v>2010</v>
      </c>
      <c r="B51" s="79" t="s">
        <v>25</v>
      </c>
      <c r="C51" s="16">
        <v>0</v>
      </c>
      <c r="D51" s="16">
        <v>5</v>
      </c>
      <c r="E51" s="16">
        <v>1</v>
      </c>
      <c r="F51" s="16">
        <v>4</v>
      </c>
      <c r="G51" s="16">
        <v>0</v>
      </c>
      <c r="H51" s="16">
        <v>0</v>
      </c>
      <c r="I51" s="16">
        <v>2</v>
      </c>
      <c r="J51" s="16">
        <v>12</v>
      </c>
      <c r="K51" s="16">
        <v>5</v>
      </c>
      <c r="L51" s="16">
        <v>1</v>
      </c>
      <c r="M51" s="16">
        <v>0</v>
      </c>
      <c r="N51" s="16">
        <v>0</v>
      </c>
      <c r="O51" s="16">
        <v>2</v>
      </c>
      <c r="P51" s="16">
        <v>7</v>
      </c>
      <c r="Q51" s="16">
        <v>9</v>
      </c>
      <c r="R51" s="16">
        <v>0</v>
      </c>
      <c r="S51" s="63">
        <v>48</v>
      </c>
    </row>
    <row r="52" spans="1:19" s="22" customFormat="1" x14ac:dyDescent="0.2">
      <c r="A52" s="141">
        <f t="shared" si="2"/>
        <v>2010</v>
      </c>
      <c r="B52" s="79" t="s">
        <v>26</v>
      </c>
      <c r="C52" s="16">
        <v>0</v>
      </c>
      <c r="D52" s="16">
        <v>10</v>
      </c>
      <c r="E52" s="16">
        <v>0</v>
      </c>
      <c r="F52" s="16">
        <v>7</v>
      </c>
      <c r="G52" s="16">
        <v>2</v>
      </c>
      <c r="H52" s="16">
        <v>1</v>
      </c>
      <c r="I52" s="16">
        <v>9</v>
      </c>
      <c r="J52" s="16">
        <v>17</v>
      </c>
      <c r="K52" s="16">
        <v>2</v>
      </c>
      <c r="L52" s="16">
        <v>30</v>
      </c>
      <c r="M52" s="16">
        <v>3</v>
      </c>
      <c r="N52" s="16">
        <v>8</v>
      </c>
      <c r="O52" s="16">
        <v>18</v>
      </c>
      <c r="P52" s="16">
        <v>30</v>
      </c>
      <c r="Q52" s="16">
        <v>19</v>
      </c>
      <c r="R52" s="16">
        <v>0</v>
      </c>
      <c r="S52" s="63">
        <v>156</v>
      </c>
    </row>
    <row r="53" spans="1:19" s="22" customFormat="1" x14ac:dyDescent="0.2">
      <c r="A53" s="141">
        <f t="shared" si="2"/>
        <v>2010</v>
      </c>
      <c r="B53" s="79" t="s">
        <v>27</v>
      </c>
      <c r="C53" s="16">
        <v>0</v>
      </c>
      <c r="D53" s="16">
        <v>2</v>
      </c>
      <c r="E53" s="16">
        <v>0</v>
      </c>
      <c r="F53" s="16">
        <v>1</v>
      </c>
      <c r="G53" s="16">
        <v>2</v>
      </c>
      <c r="H53" s="16">
        <v>0</v>
      </c>
      <c r="I53" s="16">
        <v>1</v>
      </c>
      <c r="J53" s="16">
        <v>5</v>
      </c>
      <c r="K53" s="16">
        <v>0</v>
      </c>
      <c r="L53" s="16">
        <v>4</v>
      </c>
      <c r="M53" s="16">
        <v>2</v>
      </c>
      <c r="N53" s="16">
        <v>5</v>
      </c>
      <c r="O53" s="16">
        <v>12</v>
      </c>
      <c r="P53" s="16">
        <v>10</v>
      </c>
      <c r="Q53" s="16">
        <v>10</v>
      </c>
      <c r="R53" s="16">
        <v>0</v>
      </c>
      <c r="S53" s="63">
        <v>54</v>
      </c>
    </row>
    <row r="54" spans="1:19" s="22" customFormat="1" x14ac:dyDescent="0.2">
      <c r="A54" s="141">
        <f t="shared" si="2"/>
        <v>2010</v>
      </c>
      <c r="B54" s="79" t="s">
        <v>28</v>
      </c>
      <c r="C54" s="16">
        <v>0</v>
      </c>
      <c r="D54" s="16">
        <v>23</v>
      </c>
      <c r="E54" s="16">
        <v>0</v>
      </c>
      <c r="F54" s="16">
        <v>7</v>
      </c>
      <c r="G54" s="16">
        <v>5</v>
      </c>
      <c r="H54" s="16">
        <v>1</v>
      </c>
      <c r="I54" s="16">
        <v>5</v>
      </c>
      <c r="J54" s="16">
        <v>14</v>
      </c>
      <c r="K54" s="16">
        <v>0</v>
      </c>
      <c r="L54" s="16">
        <v>9</v>
      </c>
      <c r="M54" s="16">
        <v>2</v>
      </c>
      <c r="N54" s="16">
        <v>21</v>
      </c>
      <c r="O54" s="16">
        <v>26</v>
      </c>
      <c r="P54" s="16">
        <v>32</v>
      </c>
      <c r="Q54" s="16">
        <v>13</v>
      </c>
      <c r="R54" s="16">
        <v>0</v>
      </c>
      <c r="S54" s="63">
        <v>158</v>
      </c>
    </row>
    <row r="55" spans="1:19" s="22" customFormat="1" x14ac:dyDescent="0.2">
      <c r="A55" s="141">
        <f t="shared" si="2"/>
        <v>2010</v>
      </c>
      <c r="B55" s="79" t="s">
        <v>29</v>
      </c>
      <c r="C55" s="16">
        <v>0</v>
      </c>
      <c r="D55" s="16">
        <v>33</v>
      </c>
      <c r="E55" s="16">
        <v>1</v>
      </c>
      <c r="F55" s="16">
        <v>8</v>
      </c>
      <c r="G55" s="16">
        <v>2</v>
      </c>
      <c r="H55" s="16">
        <v>6</v>
      </c>
      <c r="I55" s="16">
        <v>12</v>
      </c>
      <c r="J55" s="16">
        <v>24</v>
      </c>
      <c r="K55" s="16">
        <v>2</v>
      </c>
      <c r="L55" s="16">
        <v>13</v>
      </c>
      <c r="M55" s="16">
        <v>6</v>
      </c>
      <c r="N55" s="16">
        <v>15</v>
      </c>
      <c r="O55" s="16">
        <v>73</v>
      </c>
      <c r="P55" s="16">
        <v>57</v>
      </c>
      <c r="Q55" s="16">
        <v>37</v>
      </c>
      <c r="R55" s="16">
        <v>2</v>
      </c>
      <c r="S55" s="63">
        <v>291</v>
      </c>
    </row>
    <row r="56" spans="1:19" s="22" customFormat="1" x14ac:dyDescent="0.2">
      <c r="A56" s="141">
        <f t="shared" si="2"/>
        <v>2010</v>
      </c>
      <c r="B56" s="79" t="s">
        <v>30</v>
      </c>
      <c r="C56" s="16">
        <v>1</v>
      </c>
      <c r="D56" s="16">
        <v>96</v>
      </c>
      <c r="E56" s="16">
        <v>3</v>
      </c>
      <c r="F56" s="16">
        <v>29</v>
      </c>
      <c r="G56" s="16">
        <v>11</v>
      </c>
      <c r="H56" s="16">
        <v>3</v>
      </c>
      <c r="I56" s="16">
        <v>21</v>
      </c>
      <c r="J56" s="16">
        <v>83</v>
      </c>
      <c r="K56" s="16">
        <v>7</v>
      </c>
      <c r="L56" s="16">
        <v>46</v>
      </c>
      <c r="M56" s="16">
        <v>11</v>
      </c>
      <c r="N56" s="16">
        <v>27</v>
      </c>
      <c r="O56" s="16">
        <v>79</v>
      </c>
      <c r="P56" s="16">
        <v>402</v>
      </c>
      <c r="Q56" s="16">
        <v>191</v>
      </c>
      <c r="R56" s="16">
        <v>0</v>
      </c>
      <c r="S56" s="63">
        <v>1010</v>
      </c>
    </row>
    <row r="57" spans="1:19" s="22" customFormat="1" ht="24" x14ac:dyDescent="0.2">
      <c r="A57" s="141">
        <f>A55</f>
        <v>2010</v>
      </c>
      <c r="B57" s="79" t="s">
        <v>31</v>
      </c>
      <c r="C57" s="16">
        <v>0</v>
      </c>
      <c r="D57" s="16">
        <v>91</v>
      </c>
      <c r="E57" s="16">
        <v>2</v>
      </c>
      <c r="F57" s="16">
        <v>19</v>
      </c>
      <c r="G57" s="16">
        <v>16</v>
      </c>
      <c r="H57" s="16">
        <v>9</v>
      </c>
      <c r="I57" s="16">
        <v>32</v>
      </c>
      <c r="J57" s="16">
        <v>113</v>
      </c>
      <c r="K57" s="16">
        <v>13</v>
      </c>
      <c r="L57" s="16">
        <v>47</v>
      </c>
      <c r="M57" s="16">
        <v>9</v>
      </c>
      <c r="N57" s="16">
        <v>36</v>
      </c>
      <c r="O57" s="16">
        <v>67</v>
      </c>
      <c r="P57" s="16">
        <v>136</v>
      </c>
      <c r="Q57" s="16">
        <v>389</v>
      </c>
      <c r="R57" s="16">
        <v>0</v>
      </c>
      <c r="S57" s="63">
        <v>979</v>
      </c>
    </row>
    <row r="58" spans="1:19" s="22" customFormat="1" x14ac:dyDescent="0.2">
      <c r="A58" s="141">
        <f>A56</f>
        <v>2010</v>
      </c>
      <c r="B58" s="79" t="s">
        <v>32</v>
      </c>
      <c r="C58" s="16">
        <v>0</v>
      </c>
      <c r="D58" s="16">
        <v>0</v>
      </c>
      <c r="E58" s="16">
        <v>0</v>
      </c>
      <c r="F58" s="16">
        <v>0</v>
      </c>
      <c r="G58" s="16">
        <v>0</v>
      </c>
      <c r="H58" s="16">
        <v>0</v>
      </c>
      <c r="I58" s="16">
        <v>0</v>
      </c>
      <c r="J58" s="16">
        <v>1</v>
      </c>
      <c r="K58" s="16">
        <v>0</v>
      </c>
      <c r="L58" s="16">
        <v>0</v>
      </c>
      <c r="M58" s="16">
        <v>0</v>
      </c>
      <c r="N58" s="16">
        <v>0</v>
      </c>
      <c r="O58" s="16">
        <v>0</v>
      </c>
      <c r="P58" s="16">
        <v>1</v>
      </c>
      <c r="Q58" s="16">
        <v>0</v>
      </c>
      <c r="R58" s="16">
        <v>1</v>
      </c>
      <c r="S58" s="63">
        <v>3</v>
      </c>
    </row>
    <row r="59" spans="1:19" s="22" customFormat="1" x14ac:dyDescent="0.2">
      <c r="A59" s="142">
        <f>A58</f>
        <v>2010</v>
      </c>
      <c r="B59" s="80" t="s">
        <v>0</v>
      </c>
      <c r="C59" s="43">
        <v>2</v>
      </c>
      <c r="D59" s="43">
        <v>335</v>
      </c>
      <c r="E59" s="43">
        <v>12</v>
      </c>
      <c r="F59" s="43">
        <v>125</v>
      </c>
      <c r="G59" s="43">
        <v>46</v>
      </c>
      <c r="H59" s="43">
        <v>27</v>
      </c>
      <c r="I59" s="43">
        <v>120</v>
      </c>
      <c r="J59" s="43">
        <v>425</v>
      </c>
      <c r="K59" s="43">
        <v>48</v>
      </c>
      <c r="L59" s="43">
        <v>187</v>
      </c>
      <c r="M59" s="43">
        <v>44</v>
      </c>
      <c r="N59" s="43">
        <v>150</v>
      </c>
      <c r="O59" s="43">
        <v>352</v>
      </c>
      <c r="P59" s="43">
        <v>810</v>
      </c>
      <c r="Q59" s="43">
        <v>780</v>
      </c>
      <c r="R59" s="43">
        <v>3</v>
      </c>
      <c r="S59" s="43">
        <v>3466</v>
      </c>
    </row>
    <row r="60" spans="1:19" s="22" customFormat="1" x14ac:dyDescent="0.2">
      <c r="A60" s="143">
        <v>2011</v>
      </c>
      <c r="B60" s="79" t="s">
        <v>17</v>
      </c>
      <c r="C60" s="16">
        <v>0</v>
      </c>
      <c r="D60" s="16">
        <v>0</v>
      </c>
      <c r="E60" s="16">
        <v>0</v>
      </c>
      <c r="F60" s="16">
        <v>0</v>
      </c>
      <c r="G60" s="16">
        <v>0</v>
      </c>
      <c r="H60" s="16">
        <v>0</v>
      </c>
      <c r="I60" s="16">
        <v>0</v>
      </c>
      <c r="J60" s="16">
        <v>0</v>
      </c>
      <c r="K60" s="16">
        <v>0</v>
      </c>
      <c r="L60" s="16">
        <v>0</v>
      </c>
      <c r="M60" s="16">
        <v>0</v>
      </c>
      <c r="N60" s="16">
        <v>0</v>
      </c>
      <c r="O60" s="16">
        <v>0</v>
      </c>
      <c r="P60" s="16">
        <v>1</v>
      </c>
      <c r="Q60" s="16">
        <v>0</v>
      </c>
      <c r="R60" s="16">
        <v>0</v>
      </c>
      <c r="S60" s="63">
        <v>1</v>
      </c>
    </row>
    <row r="61" spans="1:19" s="22" customFormat="1" x14ac:dyDescent="0.2">
      <c r="A61" s="141">
        <f t="shared" ref="A61:A72" si="3">A60</f>
        <v>2011</v>
      </c>
      <c r="B61" s="79" t="s">
        <v>18</v>
      </c>
      <c r="C61" s="16">
        <v>0</v>
      </c>
      <c r="D61" s="16">
        <v>18</v>
      </c>
      <c r="E61" s="16">
        <v>1</v>
      </c>
      <c r="F61" s="16">
        <v>4</v>
      </c>
      <c r="G61" s="16">
        <v>2</v>
      </c>
      <c r="H61" s="16">
        <v>0</v>
      </c>
      <c r="I61" s="16">
        <v>3</v>
      </c>
      <c r="J61" s="16">
        <v>5</v>
      </c>
      <c r="K61" s="16">
        <v>0</v>
      </c>
      <c r="L61" s="16">
        <v>2</v>
      </c>
      <c r="M61" s="16">
        <v>0</v>
      </c>
      <c r="N61" s="16">
        <v>2</v>
      </c>
      <c r="O61" s="16">
        <v>9</v>
      </c>
      <c r="P61" s="16">
        <v>24</v>
      </c>
      <c r="Q61" s="16">
        <v>15</v>
      </c>
      <c r="R61" s="16">
        <v>0</v>
      </c>
      <c r="S61" s="63">
        <v>85</v>
      </c>
    </row>
    <row r="62" spans="1:19" s="22" customFormat="1" x14ac:dyDescent="0.2">
      <c r="A62" s="141">
        <f t="shared" si="3"/>
        <v>2011</v>
      </c>
      <c r="B62" s="79" t="s">
        <v>19</v>
      </c>
      <c r="C62" s="16">
        <v>0</v>
      </c>
      <c r="D62" s="16">
        <v>0</v>
      </c>
      <c r="E62" s="16">
        <v>0</v>
      </c>
      <c r="F62" s="16">
        <v>0</v>
      </c>
      <c r="G62" s="16">
        <v>0</v>
      </c>
      <c r="H62" s="16">
        <v>0</v>
      </c>
      <c r="I62" s="16">
        <v>0</v>
      </c>
      <c r="J62" s="16">
        <v>0</v>
      </c>
      <c r="K62" s="16">
        <v>0</v>
      </c>
      <c r="L62" s="16">
        <v>0</v>
      </c>
      <c r="M62" s="16">
        <v>0</v>
      </c>
      <c r="N62" s="16">
        <v>0</v>
      </c>
      <c r="O62" s="16">
        <v>0</v>
      </c>
      <c r="P62" s="16">
        <v>1</v>
      </c>
      <c r="Q62" s="16">
        <v>0</v>
      </c>
      <c r="R62" s="16">
        <v>0</v>
      </c>
      <c r="S62" s="63">
        <v>1</v>
      </c>
    </row>
    <row r="63" spans="1:19" s="22" customFormat="1" x14ac:dyDescent="0.2">
      <c r="A63" s="141">
        <f t="shared" si="3"/>
        <v>2011</v>
      </c>
      <c r="B63" s="79" t="s">
        <v>20</v>
      </c>
      <c r="C63" s="16">
        <v>0</v>
      </c>
      <c r="D63" s="16">
        <v>16</v>
      </c>
      <c r="E63" s="16">
        <v>0</v>
      </c>
      <c r="F63" s="16">
        <v>26</v>
      </c>
      <c r="G63" s="16">
        <v>1</v>
      </c>
      <c r="H63" s="16">
        <v>1</v>
      </c>
      <c r="I63" s="16">
        <v>1</v>
      </c>
      <c r="J63" s="16">
        <v>16</v>
      </c>
      <c r="K63" s="16">
        <v>3</v>
      </c>
      <c r="L63" s="16">
        <v>9</v>
      </c>
      <c r="M63" s="16">
        <v>0</v>
      </c>
      <c r="N63" s="16">
        <v>5</v>
      </c>
      <c r="O63" s="16">
        <v>6</v>
      </c>
      <c r="P63" s="16">
        <v>45</v>
      </c>
      <c r="Q63" s="16">
        <v>16</v>
      </c>
      <c r="R63" s="16">
        <v>0</v>
      </c>
      <c r="S63" s="63">
        <v>145</v>
      </c>
    </row>
    <row r="64" spans="1:19" s="22" customFormat="1" x14ac:dyDescent="0.2">
      <c r="A64" s="141">
        <f t="shared" si="3"/>
        <v>2011</v>
      </c>
      <c r="B64" s="79" t="s">
        <v>21</v>
      </c>
      <c r="C64" s="16">
        <v>0</v>
      </c>
      <c r="D64" s="16">
        <v>2</v>
      </c>
      <c r="E64" s="16">
        <v>0</v>
      </c>
      <c r="F64" s="16">
        <v>0</v>
      </c>
      <c r="G64" s="16">
        <v>5</v>
      </c>
      <c r="H64" s="16">
        <v>0</v>
      </c>
      <c r="I64" s="16">
        <v>0</v>
      </c>
      <c r="J64" s="16">
        <v>0</v>
      </c>
      <c r="K64" s="16">
        <v>0</v>
      </c>
      <c r="L64" s="16">
        <v>1</v>
      </c>
      <c r="M64" s="16">
        <v>1</v>
      </c>
      <c r="N64" s="16">
        <v>0</v>
      </c>
      <c r="O64" s="16">
        <v>0</v>
      </c>
      <c r="P64" s="16">
        <v>0</v>
      </c>
      <c r="Q64" s="16">
        <v>2</v>
      </c>
      <c r="R64" s="16">
        <v>0</v>
      </c>
      <c r="S64" s="63">
        <v>11</v>
      </c>
    </row>
    <row r="65" spans="1:19" s="22" customFormat="1" x14ac:dyDescent="0.2">
      <c r="A65" s="141">
        <f t="shared" si="3"/>
        <v>2011</v>
      </c>
      <c r="B65" s="79" t="s">
        <v>22</v>
      </c>
      <c r="C65" s="16">
        <v>0</v>
      </c>
      <c r="D65" s="16">
        <v>0</v>
      </c>
      <c r="E65" s="16">
        <v>1</v>
      </c>
      <c r="F65" s="16">
        <v>0</v>
      </c>
      <c r="G65" s="16">
        <v>0</v>
      </c>
      <c r="H65" s="16">
        <v>0</v>
      </c>
      <c r="I65" s="16">
        <v>0</v>
      </c>
      <c r="J65" s="16">
        <v>0</v>
      </c>
      <c r="K65" s="16">
        <v>0</v>
      </c>
      <c r="L65" s="16">
        <v>0</v>
      </c>
      <c r="M65" s="16">
        <v>0</v>
      </c>
      <c r="N65" s="16">
        <v>0</v>
      </c>
      <c r="O65" s="16">
        <v>0</v>
      </c>
      <c r="P65" s="16">
        <v>0</v>
      </c>
      <c r="Q65" s="16">
        <v>3</v>
      </c>
      <c r="R65" s="16">
        <v>0</v>
      </c>
      <c r="S65" s="63">
        <v>4</v>
      </c>
    </row>
    <row r="66" spans="1:19" s="22" customFormat="1" x14ac:dyDescent="0.2">
      <c r="A66" s="141">
        <f t="shared" si="3"/>
        <v>2011</v>
      </c>
      <c r="B66" s="79" t="s">
        <v>23</v>
      </c>
      <c r="C66" s="16">
        <v>0</v>
      </c>
      <c r="D66" s="16">
        <v>1</v>
      </c>
      <c r="E66" s="16">
        <v>0</v>
      </c>
      <c r="F66" s="16">
        <v>3</v>
      </c>
      <c r="G66" s="16">
        <v>0</v>
      </c>
      <c r="H66" s="16">
        <v>0</v>
      </c>
      <c r="I66" s="16">
        <v>4</v>
      </c>
      <c r="J66" s="16">
        <v>2</v>
      </c>
      <c r="K66" s="16">
        <v>1</v>
      </c>
      <c r="L66" s="16">
        <v>3</v>
      </c>
      <c r="M66" s="16">
        <v>0</v>
      </c>
      <c r="N66" s="16">
        <v>1</v>
      </c>
      <c r="O66" s="16">
        <v>6</v>
      </c>
      <c r="P66" s="16">
        <v>2</v>
      </c>
      <c r="Q66" s="16">
        <v>10</v>
      </c>
      <c r="R66" s="16">
        <v>0</v>
      </c>
      <c r="S66" s="63">
        <v>33</v>
      </c>
    </row>
    <row r="67" spans="1:19" s="22" customFormat="1" x14ac:dyDescent="0.2">
      <c r="A67" s="141">
        <f t="shared" si="3"/>
        <v>2011</v>
      </c>
      <c r="B67" s="79" t="s">
        <v>24</v>
      </c>
      <c r="C67" s="16">
        <v>0</v>
      </c>
      <c r="D67" s="16">
        <v>31</v>
      </c>
      <c r="E67" s="16">
        <v>1</v>
      </c>
      <c r="F67" s="16">
        <v>5</v>
      </c>
      <c r="G67" s="16">
        <v>3</v>
      </c>
      <c r="H67" s="16">
        <v>0</v>
      </c>
      <c r="I67" s="16">
        <v>15</v>
      </c>
      <c r="J67" s="16">
        <v>85</v>
      </c>
      <c r="K67" s="16">
        <v>6</v>
      </c>
      <c r="L67" s="16">
        <v>11</v>
      </c>
      <c r="M67" s="16">
        <v>1</v>
      </c>
      <c r="N67" s="16">
        <v>9</v>
      </c>
      <c r="O67" s="16">
        <v>17</v>
      </c>
      <c r="P67" s="16">
        <v>35</v>
      </c>
      <c r="Q67" s="16">
        <v>34</v>
      </c>
      <c r="R67" s="16">
        <v>0</v>
      </c>
      <c r="S67" s="63">
        <v>253</v>
      </c>
    </row>
    <row r="68" spans="1:19" s="22" customFormat="1" x14ac:dyDescent="0.2">
      <c r="A68" s="141">
        <f t="shared" si="3"/>
        <v>2011</v>
      </c>
      <c r="B68" s="79" t="s">
        <v>25</v>
      </c>
      <c r="C68" s="16">
        <v>0</v>
      </c>
      <c r="D68" s="16">
        <v>2</v>
      </c>
      <c r="E68" s="16">
        <v>0</v>
      </c>
      <c r="F68" s="16">
        <v>0</v>
      </c>
      <c r="G68" s="16">
        <v>0</v>
      </c>
      <c r="H68" s="16">
        <v>0</v>
      </c>
      <c r="I68" s="16">
        <v>1</v>
      </c>
      <c r="J68" s="16">
        <v>5</v>
      </c>
      <c r="K68" s="16">
        <v>14</v>
      </c>
      <c r="L68" s="16">
        <v>0</v>
      </c>
      <c r="M68" s="16">
        <v>0</v>
      </c>
      <c r="N68" s="16">
        <v>0</v>
      </c>
      <c r="O68" s="16">
        <v>0</v>
      </c>
      <c r="P68" s="16">
        <v>3</v>
      </c>
      <c r="Q68" s="16">
        <v>7</v>
      </c>
      <c r="R68" s="16">
        <v>0</v>
      </c>
      <c r="S68" s="63">
        <v>32</v>
      </c>
    </row>
    <row r="69" spans="1:19" s="22" customFormat="1" x14ac:dyDescent="0.2">
      <c r="A69" s="141">
        <f t="shared" si="3"/>
        <v>2011</v>
      </c>
      <c r="B69" s="79" t="s">
        <v>26</v>
      </c>
      <c r="C69" s="16">
        <v>0</v>
      </c>
      <c r="D69" s="16">
        <v>6</v>
      </c>
      <c r="E69" s="16">
        <v>0</v>
      </c>
      <c r="F69" s="16">
        <v>5</v>
      </c>
      <c r="G69" s="16">
        <v>4</v>
      </c>
      <c r="H69" s="16">
        <v>0</v>
      </c>
      <c r="I69" s="16">
        <v>6</v>
      </c>
      <c r="J69" s="16">
        <v>7</v>
      </c>
      <c r="K69" s="16">
        <v>2</v>
      </c>
      <c r="L69" s="16">
        <v>16</v>
      </c>
      <c r="M69" s="16">
        <v>0</v>
      </c>
      <c r="N69" s="16">
        <v>6</v>
      </c>
      <c r="O69" s="16">
        <v>9</v>
      </c>
      <c r="P69" s="16">
        <v>17</v>
      </c>
      <c r="Q69" s="16">
        <v>13</v>
      </c>
      <c r="R69" s="16">
        <v>0</v>
      </c>
      <c r="S69" s="63">
        <v>91</v>
      </c>
    </row>
    <row r="70" spans="1:19" s="22" customFormat="1" x14ac:dyDescent="0.2">
      <c r="A70" s="141">
        <f t="shared" si="3"/>
        <v>2011</v>
      </c>
      <c r="B70" s="79" t="s">
        <v>27</v>
      </c>
      <c r="C70" s="16">
        <v>0</v>
      </c>
      <c r="D70" s="16">
        <v>6</v>
      </c>
      <c r="E70" s="16">
        <v>0</v>
      </c>
      <c r="F70" s="16">
        <v>1</v>
      </c>
      <c r="G70" s="16">
        <v>0</v>
      </c>
      <c r="H70" s="16">
        <v>0</v>
      </c>
      <c r="I70" s="16">
        <v>0</v>
      </c>
      <c r="J70" s="16">
        <v>4</v>
      </c>
      <c r="K70" s="16">
        <v>1</v>
      </c>
      <c r="L70" s="16">
        <v>1</v>
      </c>
      <c r="M70" s="16">
        <v>2</v>
      </c>
      <c r="N70" s="16">
        <v>0</v>
      </c>
      <c r="O70" s="16">
        <v>4</v>
      </c>
      <c r="P70" s="16">
        <v>5</v>
      </c>
      <c r="Q70" s="16">
        <v>10</v>
      </c>
      <c r="R70" s="16">
        <v>0</v>
      </c>
      <c r="S70" s="63">
        <v>34</v>
      </c>
    </row>
    <row r="71" spans="1:19" s="22" customFormat="1" x14ac:dyDescent="0.2">
      <c r="A71" s="141">
        <f t="shared" si="3"/>
        <v>2011</v>
      </c>
      <c r="B71" s="79" t="s">
        <v>28</v>
      </c>
      <c r="C71" s="16">
        <v>0</v>
      </c>
      <c r="D71" s="16">
        <v>17</v>
      </c>
      <c r="E71" s="16">
        <v>1</v>
      </c>
      <c r="F71" s="16">
        <v>2</v>
      </c>
      <c r="G71" s="16">
        <v>2</v>
      </c>
      <c r="H71" s="16">
        <v>2</v>
      </c>
      <c r="I71" s="16">
        <v>2</v>
      </c>
      <c r="J71" s="16">
        <v>9</v>
      </c>
      <c r="K71" s="16">
        <v>0</v>
      </c>
      <c r="L71" s="16">
        <v>3</v>
      </c>
      <c r="M71" s="16">
        <v>1</v>
      </c>
      <c r="N71" s="16">
        <v>12</v>
      </c>
      <c r="O71" s="16">
        <v>12</v>
      </c>
      <c r="P71" s="16">
        <v>25</v>
      </c>
      <c r="Q71" s="16">
        <v>13</v>
      </c>
      <c r="R71" s="16">
        <v>1</v>
      </c>
      <c r="S71" s="63">
        <v>102</v>
      </c>
    </row>
    <row r="72" spans="1:19" s="22" customFormat="1" x14ac:dyDescent="0.2">
      <c r="A72" s="141">
        <f t="shared" si="3"/>
        <v>2011</v>
      </c>
      <c r="B72" s="79" t="s">
        <v>29</v>
      </c>
      <c r="C72" s="16">
        <v>0</v>
      </c>
      <c r="D72" s="16">
        <v>24</v>
      </c>
      <c r="E72" s="16">
        <v>0</v>
      </c>
      <c r="F72" s="16">
        <v>3</v>
      </c>
      <c r="G72" s="16">
        <v>3</v>
      </c>
      <c r="H72" s="16">
        <v>0</v>
      </c>
      <c r="I72" s="16">
        <v>8</v>
      </c>
      <c r="J72" s="16">
        <v>12</v>
      </c>
      <c r="K72" s="16">
        <v>0</v>
      </c>
      <c r="L72" s="16">
        <v>11</v>
      </c>
      <c r="M72" s="16">
        <v>4</v>
      </c>
      <c r="N72" s="16">
        <v>12</v>
      </c>
      <c r="O72" s="16">
        <v>41</v>
      </c>
      <c r="P72" s="16">
        <v>36</v>
      </c>
      <c r="Q72" s="16">
        <v>22</v>
      </c>
      <c r="R72" s="16">
        <v>1</v>
      </c>
      <c r="S72" s="63">
        <v>177</v>
      </c>
    </row>
    <row r="73" spans="1:19" s="22" customFormat="1" x14ac:dyDescent="0.2">
      <c r="A73" s="141">
        <f>A71</f>
        <v>2011</v>
      </c>
      <c r="B73" s="79" t="s">
        <v>30</v>
      </c>
      <c r="C73" s="16">
        <v>0</v>
      </c>
      <c r="D73" s="16">
        <v>75</v>
      </c>
      <c r="E73" s="16">
        <v>1</v>
      </c>
      <c r="F73" s="16">
        <v>31</v>
      </c>
      <c r="G73" s="16">
        <v>4</v>
      </c>
      <c r="H73" s="16">
        <v>5</v>
      </c>
      <c r="I73" s="16">
        <v>17</v>
      </c>
      <c r="J73" s="16">
        <v>74</v>
      </c>
      <c r="K73" s="16">
        <v>7</v>
      </c>
      <c r="L73" s="16">
        <v>30</v>
      </c>
      <c r="M73" s="16">
        <v>14</v>
      </c>
      <c r="N73" s="16">
        <v>25</v>
      </c>
      <c r="O73" s="16">
        <v>34</v>
      </c>
      <c r="P73" s="16">
        <v>363</v>
      </c>
      <c r="Q73" s="16">
        <v>133</v>
      </c>
      <c r="R73" s="16">
        <v>1</v>
      </c>
      <c r="S73" s="63">
        <v>814</v>
      </c>
    </row>
    <row r="74" spans="1:19" s="22" customFormat="1" ht="24" x14ac:dyDescent="0.2">
      <c r="A74" s="141">
        <f>A72</f>
        <v>2011</v>
      </c>
      <c r="B74" s="79" t="s">
        <v>31</v>
      </c>
      <c r="C74" s="16">
        <v>0</v>
      </c>
      <c r="D74" s="16">
        <v>86</v>
      </c>
      <c r="E74" s="16">
        <v>2</v>
      </c>
      <c r="F74" s="16">
        <v>13</v>
      </c>
      <c r="G74" s="16">
        <v>12</v>
      </c>
      <c r="H74" s="16">
        <v>4</v>
      </c>
      <c r="I74" s="16">
        <v>37</v>
      </c>
      <c r="J74" s="16">
        <v>88</v>
      </c>
      <c r="K74" s="16">
        <v>15</v>
      </c>
      <c r="L74" s="16">
        <v>31</v>
      </c>
      <c r="M74" s="16">
        <v>10</v>
      </c>
      <c r="N74" s="16">
        <v>29</v>
      </c>
      <c r="O74" s="16">
        <v>55</v>
      </c>
      <c r="P74" s="16">
        <v>138</v>
      </c>
      <c r="Q74" s="16">
        <v>391</v>
      </c>
      <c r="R74" s="16">
        <v>1</v>
      </c>
      <c r="S74" s="63">
        <v>912</v>
      </c>
    </row>
    <row r="75" spans="1:19" s="22" customFormat="1" x14ac:dyDescent="0.2">
      <c r="A75" s="141">
        <f>A74</f>
        <v>2011</v>
      </c>
      <c r="B75" s="79" t="s">
        <v>32</v>
      </c>
      <c r="C75" s="16">
        <v>0</v>
      </c>
      <c r="D75" s="16">
        <v>1</v>
      </c>
      <c r="E75" s="16">
        <v>1</v>
      </c>
      <c r="F75" s="16">
        <v>1</v>
      </c>
      <c r="G75" s="16">
        <v>1</v>
      </c>
      <c r="H75" s="16">
        <v>0</v>
      </c>
      <c r="I75" s="16">
        <v>1</v>
      </c>
      <c r="J75" s="16">
        <v>1</v>
      </c>
      <c r="K75" s="16">
        <v>0</v>
      </c>
      <c r="L75" s="16">
        <v>0</v>
      </c>
      <c r="M75" s="16">
        <v>0</v>
      </c>
      <c r="N75" s="16">
        <v>0</v>
      </c>
      <c r="O75" s="16">
        <v>1</v>
      </c>
      <c r="P75" s="16">
        <v>1</v>
      </c>
      <c r="Q75" s="16">
        <v>2</v>
      </c>
      <c r="R75" s="16">
        <v>3</v>
      </c>
      <c r="S75" s="63">
        <v>13</v>
      </c>
    </row>
    <row r="76" spans="1:19" s="22" customFormat="1" x14ac:dyDescent="0.2">
      <c r="A76" s="142">
        <f>A75</f>
        <v>2011</v>
      </c>
      <c r="B76" s="80" t="s">
        <v>0</v>
      </c>
      <c r="C76" s="43">
        <v>0</v>
      </c>
      <c r="D76" s="43">
        <v>285</v>
      </c>
      <c r="E76" s="43">
        <v>8</v>
      </c>
      <c r="F76" s="43">
        <v>94</v>
      </c>
      <c r="G76" s="43">
        <v>37</v>
      </c>
      <c r="H76" s="43">
        <v>12</v>
      </c>
      <c r="I76" s="43">
        <v>95</v>
      </c>
      <c r="J76" s="43">
        <v>308</v>
      </c>
      <c r="K76" s="43">
        <v>49</v>
      </c>
      <c r="L76" s="43">
        <v>118</v>
      </c>
      <c r="M76" s="43">
        <v>33</v>
      </c>
      <c r="N76" s="43">
        <v>101</v>
      </c>
      <c r="O76" s="43">
        <v>194</v>
      </c>
      <c r="P76" s="43">
        <v>696</v>
      </c>
      <c r="Q76" s="43">
        <v>671</v>
      </c>
      <c r="R76" s="43">
        <v>7</v>
      </c>
      <c r="S76" s="43">
        <v>2708</v>
      </c>
    </row>
    <row r="77" spans="1:19" s="22" customFormat="1" x14ac:dyDescent="0.2">
      <c r="A77" s="143">
        <v>2012</v>
      </c>
      <c r="B77" s="79" t="s">
        <v>17</v>
      </c>
      <c r="C77" s="16">
        <v>0</v>
      </c>
      <c r="D77" s="16">
        <v>0</v>
      </c>
      <c r="E77" s="16">
        <v>0</v>
      </c>
      <c r="F77" s="16">
        <v>0</v>
      </c>
      <c r="G77" s="16">
        <v>0</v>
      </c>
      <c r="H77" s="16">
        <v>1</v>
      </c>
      <c r="I77" s="16">
        <v>0</v>
      </c>
      <c r="J77" s="16">
        <v>0</v>
      </c>
      <c r="K77" s="16">
        <v>0</v>
      </c>
      <c r="L77" s="16">
        <v>0</v>
      </c>
      <c r="M77" s="16">
        <v>0</v>
      </c>
      <c r="N77" s="16">
        <v>0</v>
      </c>
      <c r="O77" s="16">
        <v>0</v>
      </c>
      <c r="P77" s="16">
        <v>0</v>
      </c>
      <c r="Q77" s="16">
        <v>0</v>
      </c>
      <c r="R77" s="16">
        <v>0</v>
      </c>
      <c r="S77" s="63">
        <v>1</v>
      </c>
    </row>
    <row r="78" spans="1:19" s="22" customFormat="1" x14ac:dyDescent="0.2">
      <c r="A78" s="141">
        <f t="shared" ref="A78:A84" si="4">A77</f>
        <v>2012</v>
      </c>
      <c r="B78" s="79" t="s">
        <v>18</v>
      </c>
      <c r="C78" s="16">
        <v>0</v>
      </c>
      <c r="D78" s="16">
        <v>11</v>
      </c>
      <c r="E78" s="16">
        <v>0</v>
      </c>
      <c r="F78" s="16">
        <v>3</v>
      </c>
      <c r="G78" s="16">
        <v>0</v>
      </c>
      <c r="H78" s="16">
        <v>0</v>
      </c>
      <c r="I78" s="16">
        <v>1</v>
      </c>
      <c r="J78" s="16">
        <v>6</v>
      </c>
      <c r="K78" s="16">
        <v>1</v>
      </c>
      <c r="L78" s="16">
        <v>2</v>
      </c>
      <c r="M78" s="16">
        <v>1</v>
      </c>
      <c r="N78" s="16">
        <v>5</v>
      </c>
      <c r="O78" s="16">
        <v>2</v>
      </c>
      <c r="P78" s="16">
        <v>18</v>
      </c>
      <c r="Q78" s="16">
        <v>10</v>
      </c>
      <c r="R78" s="16">
        <v>0</v>
      </c>
      <c r="S78" s="63">
        <v>60</v>
      </c>
    </row>
    <row r="79" spans="1:19" s="22" customFormat="1" x14ac:dyDescent="0.2">
      <c r="A79" s="141">
        <f t="shared" si="4"/>
        <v>2012</v>
      </c>
      <c r="B79" s="79" t="s">
        <v>19</v>
      </c>
      <c r="C79" s="16">
        <v>0</v>
      </c>
      <c r="D79" s="16">
        <v>0</v>
      </c>
      <c r="E79" s="16">
        <v>0</v>
      </c>
      <c r="F79" s="16">
        <v>0</v>
      </c>
      <c r="G79" s="16">
        <v>0</v>
      </c>
      <c r="H79" s="16">
        <v>0</v>
      </c>
      <c r="I79" s="16">
        <v>0</v>
      </c>
      <c r="J79" s="16">
        <v>0</v>
      </c>
      <c r="K79" s="16">
        <v>0</v>
      </c>
      <c r="L79" s="16">
        <v>0</v>
      </c>
      <c r="M79" s="16">
        <v>0</v>
      </c>
      <c r="N79" s="16">
        <v>0</v>
      </c>
      <c r="O79" s="16">
        <v>0</v>
      </c>
      <c r="P79" s="16">
        <v>0</v>
      </c>
      <c r="Q79" s="16">
        <v>2</v>
      </c>
      <c r="R79" s="16">
        <v>0</v>
      </c>
      <c r="S79" s="63">
        <v>2</v>
      </c>
    </row>
    <row r="80" spans="1:19" s="22" customFormat="1" x14ac:dyDescent="0.2">
      <c r="A80" s="141">
        <f t="shared" si="4"/>
        <v>2012</v>
      </c>
      <c r="B80" s="79" t="s">
        <v>20</v>
      </c>
      <c r="C80" s="16">
        <v>0</v>
      </c>
      <c r="D80" s="16">
        <v>15</v>
      </c>
      <c r="E80" s="16">
        <v>0</v>
      </c>
      <c r="F80" s="16">
        <v>18</v>
      </c>
      <c r="G80" s="16">
        <v>0</v>
      </c>
      <c r="H80" s="16">
        <v>1</v>
      </c>
      <c r="I80" s="16">
        <v>1</v>
      </c>
      <c r="J80" s="16">
        <v>10</v>
      </c>
      <c r="K80" s="16">
        <v>0</v>
      </c>
      <c r="L80" s="16">
        <v>4</v>
      </c>
      <c r="M80" s="16">
        <v>4</v>
      </c>
      <c r="N80" s="16">
        <v>3</v>
      </c>
      <c r="O80" s="16">
        <v>6</v>
      </c>
      <c r="P80" s="16">
        <v>37</v>
      </c>
      <c r="Q80" s="16">
        <v>14</v>
      </c>
      <c r="R80" s="16">
        <v>0</v>
      </c>
      <c r="S80" s="63">
        <v>113</v>
      </c>
    </row>
    <row r="81" spans="1:19" s="22" customFormat="1" x14ac:dyDescent="0.2">
      <c r="A81" s="141">
        <f t="shared" si="4"/>
        <v>2012</v>
      </c>
      <c r="B81" s="79" t="s">
        <v>21</v>
      </c>
      <c r="C81" s="16">
        <v>0</v>
      </c>
      <c r="D81" s="16">
        <v>3</v>
      </c>
      <c r="E81" s="16">
        <v>0</v>
      </c>
      <c r="F81" s="16">
        <v>0</v>
      </c>
      <c r="G81" s="16">
        <v>2</v>
      </c>
      <c r="H81" s="16">
        <v>0</v>
      </c>
      <c r="I81" s="16">
        <v>2</v>
      </c>
      <c r="J81" s="16">
        <v>1</v>
      </c>
      <c r="K81" s="16">
        <v>1</v>
      </c>
      <c r="L81" s="16">
        <v>1</v>
      </c>
      <c r="M81" s="16">
        <v>0</v>
      </c>
      <c r="N81" s="16">
        <v>1</v>
      </c>
      <c r="O81" s="16">
        <v>1</v>
      </c>
      <c r="P81" s="16">
        <v>2</v>
      </c>
      <c r="Q81" s="16">
        <v>3</v>
      </c>
      <c r="R81" s="16">
        <v>0</v>
      </c>
      <c r="S81" s="63">
        <v>17</v>
      </c>
    </row>
    <row r="82" spans="1:19" s="22" customFormat="1" x14ac:dyDescent="0.2">
      <c r="A82" s="141">
        <f t="shared" si="4"/>
        <v>2012</v>
      </c>
      <c r="B82" s="79" t="s">
        <v>22</v>
      </c>
      <c r="C82" s="16">
        <v>0</v>
      </c>
      <c r="D82" s="16">
        <v>0</v>
      </c>
      <c r="E82" s="16">
        <v>0</v>
      </c>
      <c r="F82" s="16">
        <v>1</v>
      </c>
      <c r="G82" s="16">
        <v>0</v>
      </c>
      <c r="H82" s="16">
        <v>0</v>
      </c>
      <c r="I82" s="16">
        <v>0</v>
      </c>
      <c r="J82" s="16">
        <v>0</v>
      </c>
      <c r="K82" s="16">
        <v>0</v>
      </c>
      <c r="L82" s="16">
        <v>0</v>
      </c>
      <c r="M82" s="16">
        <v>0</v>
      </c>
      <c r="N82" s="16">
        <v>0</v>
      </c>
      <c r="O82" s="16">
        <v>0</v>
      </c>
      <c r="P82" s="16">
        <v>0</v>
      </c>
      <c r="Q82" s="16">
        <v>1</v>
      </c>
      <c r="R82" s="16">
        <v>0</v>
      </c>
      <c r="S82" s="63">
        <v>2</v>
      </c>
    </row>
    <row r="83" spans="1:19" s="22" customFormat="1" x14ac:dyDescent="0.2">
      <c r="A83" s="141">
        <f t="shared" si="4"/>
        <v>2012</v>
      </c>
      <c r="B83" s="79" t="s">
        <v>23</v>
      </c>
      <c r="C83" s="16">
        <v>0</v>
      </c>
      <c r="D83" s="16">
        <v>3</v>
      </c>
      <c r="E83" s="16">
        <v>0</v>
      </c>
      <c r="F83" s="16">
        <v>1</v>
      </c>
      <c r="G83" s="16">
        <v>0</v>
      </c>
      <c r="H83" s="16">
        <v>1</v>
      </c>
      <c r="I83" s="16">
        <v>5</v>
      </c>
      <c r="J83" s="16">
        <v>3</v>
      </c>
      <c r="K83" s="16">
        <v>0</v>
      </c>
      <c r="L83" s="16">
        <v>0</v>
      </c>
      <c r="M83" s="16">
        <v>0</v>
      </c>
      <c r="N83" s="16">
        <v>1</v>
      </c>
      <c r="O83" s="16">
        <v>1</v>
      </c>
      <c r="P83" s="16">
        <v>2</v>
      </c>
      <c r="Q83" s="16">
        <v>4</v>
      </c>
      <c r="R83" s="16">
        <v>0</v>
      </c>
      <c r="S83" s="63">
        <v>21</v>
      </c>
    </row>
    <row r="84" spans="1:19" s="22" customFormat="1" x14ac:dyDescent="0.2">
      <c r="A84" s="141">
        <f t="shared" si="4"/>
        <v>2012</v>
      </c>
      <c r="B84" s="79" t="s">
        <v>24</v>
      </c>
      <c r="C84" s="16">
        <v>1</v>
      </c>
      <c r="D84" s="16">
        <v>14</v>
      </c>
      <c r="E84" s="16">
        <v>2</v>
      </c>
      <c r="F84" s="16">
        <v>5</v>
      </c>
      <c r="G84" s="16">
        <v>5</v>
      </c>
      <c r="H84" s="16">
        <v>4</v>
      </c>
      <c r="I84" s="16">
        <v>16</v>
      </c>
      <c r="J84" s="16">
        <v>67</v>
      </c>
      <c r="K84" s="16">
        <v>3</v>
      </c>
      <c r="L84" s="16">
        <v>4</v>
      </c>
      <c r="M84" s="16">
        <v>1</v>
      </c>
      <c r="N84" s="16">
        <v>7</v>
      </c>
      <c r="O84" s="16">
        <v>14</v>
      </c>
      <c r="P84" s="16">
        <v>33</v>
      </c>
      <c r="Q84" s="16">
        <v>39</v>
      </c>
      <c r="R84" s="16">
        <v>0</v>
      </c>
      <c r="S84" s="63">
        <v>215</v>
      </c>
    </row>
    <row r="85" spans="1:19" s="22" customFormat="1" x14ac:dyDescent="0.2">
      <c r="A85" s="141">
        <f>A83</f>
        <v>2012</v>
      </c>
      <c r="B85" s="79" t="s">
        <v>25</v>
      </c>
      <c r="C85" s="16">
        <v>0</v>
      </c>
      <c r="D85" s="16">
        <v>3</v>
      </c>
      <c r="E85" s="16">
        <v>0</v>
      </c>
      <c r="F85" s="16">
        <v>2</v>
      </c>
      <c r="G85" s="16">
        <v>0</v>
      </c>
      <c r="H85" s="16">
        <v>0</v>
      </c>
      <c r="I85" s="16">
        <v>0</v>
      </c>
      <c r="J85" s="16">
        <v>3</v>
      </c>
      <c r="K85" s="16">
        <v>5</v>
      </c>
      <c r="L85" s="16">
        <v>2</v>
      </c>
      <c r="M85" s="16">
        <v>1</v>
      </c>
      <c r="N85" s="16">
        <v>2</v>
      </c>
      <c r="O85" s="16">
        <v>2</v>
      </c>
      <c r="P85" s="16">
        <v>5</v>
      </c>
      <c r="Q85" s="16">
        <v>8</v>
      </c>
      <c r="R85" s="16">
        <v>0</v>
      </c>
      <c r="S85" s="63">
        <v>33</v>
      </c>
    </row>
    <row r="86" spans="1:19" s="22" customFormat="1" x14ac:dyDescent="0.2">
      <c r="A86" s="141">
        <f>A84</f>
        <v>2012</v>
      </c>
      <c r="B86" s="79" t="s">
        <v>26</v>
      </c>
      <c r="C86" s="16">
        <v>0</v>
      </c>
      <c r="D86" s="16">
        <v>1</v>
      </c>
      <c r="E86" s="16">
        <v>0</v>
      </c>
      <c r="F86" s="16">
        <v>3</v>
      </c>
      <c r="G86" s="16">
        <v>0</v>
      </c>
      <c r="H86" s="16">
        <v>0</v>
      </c>
      <c r="I86" s="16">
        <v>1</v>
      </c>
      <c r="J86" s="16">
        <v>12</v>
      </c>
      <c r="K86" s="16">
        <v>1</v>
      </c>
      <c r="L86" s="16">
        <v>14</v>
      </c>
      <c r="M86" s="16">
        <v>0</v>
      </c>
      <c r="N86" s="16">
        <v>3</v>
      </c>
      <c r="O86" s="16">
        <v>2</v>
      </c>
      <c r="P86" s="16">
        <v>12</v>
      </c>
      <c r="Q86" s="16">
        <v>10</v>
      </c>
      <c r="R86" s="16">
        <v>0</v>
      </c>
      <c r="S86" s="63">
        <v>59</v>
      </c>
    </row>
    <row r="87" spans="1:19" s="22" customFormat="1" x14ac:dyDescent="0.2">
      <c r="A87" s="141">
        <f t="shared" ref="A87:A93" si="5">A86</f>
        <v>2012</v>
      </c>
      <c r="B87" s="79" t="s">
        <v>27</v>
      </c>
      <c r="C87" s="16">
        <v>0</v>
      </c>
      <c r="D87" s="16">
        <v>2</v>
      </c>
      <c r="E87" s="16">
        <v>0</v>
      </c>
      <c r="F87" s="16">
        <v>2</v>
      </c>
      <c r="G87" s="16">
        <v>1</v>
      </c>
      <c r="H87" s="16">
        <v>0</v>
      </c>
      <c r="I87" s="16">
        <v>3</v>
      </c>
      <c r="J87" s="16">
        <v>7</v>
      </c>
      <c r="K87" s="16">
        <v>0</v>
      </c>
      <c r="L87" s="16">
        <v>3</v>
      </c>
      <c r="M87" s="16">
        <v>0</v>
      </c>
      <c r="N87" s="16">
        <v>1</v>
      </c>
      <c r="O87" s="16">
        <v>5</v>
      </c>
      <c r="P87" s="16">
        <v>6</v>
      </c>
      <c r="Q87" s="16">
        <v>1</v>
      </c>
      <c r="R87" s="16">
        <v>0</v>
      </c>
      <c r="S87" s="63">
        <v>31</v>
      </c>
    </row>
    <row r="88" spans="1:19" s="22" customFormat="1" x14ac:dyDescent="0.2">
      <c r="A88" s="141">
        <f t="shared" si="5"/>
        <v>2012</v>
      </c>
      <c r="B88" s="79" t="s">
        <v>28</v>
      </c>
      <c r="C88" s="16">
        <v>0</v>
      </c>
      <c r="D88" s="16">
        <v>10</v>
      </c>
      <c r="E88" s="16">
        <v>1</v>
      </c>
      <c r="F88" s="16">
        <v>7</v>
      </c>
      <c r="G88" s="16">
        <v>1</v>
      </c>
      <c r="H88" s="16">
        <v>0</v>
      </c>
      <c r="I88" s="16">
        <v>6</v>
      </c>
      <c r="J88" s="16">
        <v>12</v>
      </c>
      <c r="K88" s="16">
        <v>2</v>
      </c>
      <c r="L88" s="16">
        <v>5</v>
      </c>
      <c r="M88" s="16">
        <v>3</v>
      </c>
      <c r="N88" s="16">
        <v>11</v>
      </c>
      <c r="O88" s="16">
        <v>10</v>
      </c>
      <c r="P88" s="16">
        <v>25</v>
      </c>
      <c r="Q88" s="16">
        <v>9</v>
      </c>
      <c r="R88" s="16">
        <v>0</v>
      </c>
      <c r="S88" s="63">
        <v>102</v>
      </c>
    </row>
    <row r="89" spans="1:19" s="22" customFormat="1" x14ac:dyDescent="0.2">
      <c r="A89" s="141">
        <f t="shared" si="5"/>
        <v>2012</v>
      </c>
      <c r="B89" s="79" t="s">
        <v>29</v>
      </c>
      <c r="C89" s="16">
        <v>0</v>
      </c>
      <c r="D89" s="16">
        <v>20</v>
      </c>
      <c r="E89" s="16">
        <v>0</v>
      </c>
      <c r="F89" s="16">
        <v>6</v>
      </c>
      <c r="G89" s="16">
        <v>7</v>
      </c>
      <c r="H89" s="16">
        <v>0</v>
      </c>
      <c r="I89" s="16">
        <v>9</v>
      </c>
      <c r="J89" s="16">
        <v>9</v>
      </c>
      <c r="K89" s="16">
        <v>0</v>
      </c>
      <c r="L89" s="16">
        <v>2</v>
      </c>
      <c r="M89" s="16">
        <v>4</v>
      </c>
      <c r="N89" s="16">
        <v>9</v>
      </c>
      <c r="O89" s="16">
        <v>33</v>
      </c>
      <c r="P89" s="16">
        <v>16</v>
      </c>
      <c r="Q89" s="16">
        <v>17</v>
      </c>
      <c r="R89" s="16">
        <v>0</v>
      </c>
      <c r="S89" s="63">
        <v>132</v>
      </c>
    </row>
    <row r="90" spans="1:19" s="22" customFormat="1" x14ac:dyDescent="0.2">
      <c r="A90" s="141">
        <f t="shared" si="5"/>
        <v>2012</v>
      </c>
      <c r="B90" s="79" t="s">
        <v>30</v>
      </c>
      <c r="C90" s="16">
        <v>1</v>
      </c>
      <c r="D90" s="16">
        <v>71</v>
      </c>
      <c r="E90" s="16">
        <v>4</v>
      </c>
      <c r="F90" s="16">
        <v>38</v>
      </c>
      <c r="G90" s="16">
        <v>10</v>
      </c>
      <c r="H90" s="16">
        <v>5</v>
      </c>
      <c r="I90" s="16">
        <v>20</v>
      </c>
      <c r="J90" s="16">
        <v>62</v>
      </c>
      <c r="K90" s="16">
        <v>6</v>
      </c>
      <c r="L90" s="16">
        <v>35</v>
      </c>
      <c r="M90" s="16">
        <v>9</v>
      </c>
      <c r="N90" s="16">
        <v>20</v>
      </c>
      <c r="O90" s="16">
        <v>22</v>
      </c>
      <c r="P90" s="16">
        <v>345</v>
      </c>
      <c r="Q90" s="16">
        <v>129</v>
      </c>
      <c r="R90" s="16">
        <v>0</v>
      </c>
      <c r="S90" s="63">
        <v>777</v>
      </c>
    </row>
    <row r="91" spans="1:19" s="22" customFormat="1" ht="24" x14ac:dyDescent="0.2">
      <c r="A91" s="141">
        <f t="shared" si="5"/>
        <v>2012</v>
      </c>
      <c r="B91" s="79" t="s">
        <v>31</v>
      </c>
      <c r="C91" s="16">
        <v>0</v>
      </c>
      <c r="D91" s="16">
        <v>57</v>
      </c>
      <c r="E91" s="16">
        <v>2</v>
      </c>
      <c r="F91" s="16">
        <v>11</v>
      </c>
      <c r="G91" s="16">
        <v>11</v>
      </c>
      <c r="H91" s="16">
        <v>4</v>
      </c>
      <c r="I91" s="16">
        <v>18</v>
      </c>
      <c r="J91" s="16">
        <v>73</v>
      </c>
      <c r="K91" s="16">
        <v>7</v>
      </c>
      <c r="L91" s="16">
        <v>20</v>
      </c>
      <c r="M91" s="16">
        <v>9</v>
      </c>
      <c r="N91" s="16">
        <v>12</v>
      </c>
      <c r="O91" s="16">
        <v>39</v>
      </c>
      <c r="P91" s="16">
        <v>109</v>
      </c>
      <c r="Q91" s="16">
        <v>345</v>
      </c>
      <c r="R91" s="16">
        <v>0</v>
      </c>
      <c r="S91" s="63">
        <v>717</v>
      </c>
    </row>
    <row r="92" spans="1:19" s="22" customFormat="1" x14ac:dyDescent="0.2">
      <c r="A92" s="141">
        <f t="shared" si="5"/>
        <v>2012</v>
      </c>
      <c r="B92" s="79" t="s">
        <v>32</v>
      </c>
      <c r="C92" s="16">
        <v>0</v>
      </c>
      <c r="D92" s="16">
        <v>2</v>
      </c>
      <c r="E92" s="16">
        <v>0</v>
      </c>
      <c r="F92" s="16">
        <v>0</v>
      </c>
      <c r="G92" s="16">
        <v>0</v>
      </c>
      <c r="H92" s="16">
        <v>0</v>
      </c>
      <c r="I92" s="16">
        <v>0</v>
      </c>
      <c r="J92" s="16">
        <v>2</v>
      </c>
      <c r="K92" s="16">
        <v>0</v>
      </c>
      <c r="L92" s="16">
        <v>0</v>
      </c>
      <c r="M92" s="16">
        <v>0</v>
      </c>
      <c r="N92" s="16">
        <v>0</v>
      </c>
      <c r="O92" s="16">
        <v>0</v>
      </c>
      <c r="P92" s="16">
        <v>1</v>
      </c>
      <c r="Q92" s="16">
        <v>1</v>
      </c>
      <c r="R92" s="16">
        <v>1</v>
      </c>
      <c r="S92" s="63">
        <v>7</v>
      </c>
    </row>
    <row r="93" spans="1:19" s="22" customFormat="1" x14ac:dyDescent="0.2">
      <c r="A93" s="142">
        <f t="shared" si="5"/>
        <v>2012</v>
      </c>
      <c r="B93" s="80" t="s">
        <v>0</v>
      </c>
      <c r="C93" s="43">
        <v>2</v>
      </c>
      <c r="D93" s="43">
        <v>212</v>
      </c>
      <c r="E93" s="43">
        <v>9</v>
      </c>
      <c r="F93" s="43">
        <v>97</v>
      </c>
      <c r="G93" s="43">
        <v>37</v>
      </c>
      <c r="H93" s="43">
        <v>16</v>
      </c>
      <c r="I93" s="43">
        <v>82</v>
      </c>
      <c r="J93" s="43">
        <v>267</v>
      </c>
      <c r="K93" s="43">
        <v>26</v>
      </c>
      <c r="L93" s="43">
        <v>92</v>
      </c>
      <c r="M93" s="43">
        <v>32</v>
      </c>
      <c r="N93" s="43">
        <v>75</v>
      </c>
      <c r="O93" s="43">
        <v>137</v>
      </c>
      <c r="P93" s="43">
        <v>611</v>
      </c>
      <c r="Q93" s="43">
        <v>593</v>
      </c>
      <c r="R93" s="43">
        <v>1</v>
      </c>
      <c r="S93" s="43">
        <v>2289</v>
      </c>
    </row>
    <row r="94" spans="1:19" s="22" customFormat="1" x14ac:dyDescent="0.2">
      <c r="A94" s="143">
        <v>2013</v>
      </c>
      <c r="B94" s="79" t="s">
        <v>17</v>
      </c>
      <c r="C94" s="16">
        <v>0</v>
      </c>
      <c r="D94" s="16">
        <v>0</v>
      </c>
      <c r="E94" s="16">
        <v>0</v>
      </c>
      <c r="F94" s="16">
        <v>0</v>
      </c>
      <c r="G94" s="16">
        <v>0</v>
      </c>
      <c r="H94" s="16">
        <v>0</v>
      </c>
      <c r="I94" s="16">
        <v>0</v>
      </c>
      <c r="J94" s="16">
        <v>0</v>
      </c>
      <c r="K94" s="16">
        <v>0</v>
      </c>
      <c r="L94" s="16">
        <v>1</v>
      </c>
      <c r="M94" s="16">
        <v>0</v>
      </c>
      <c r="N94" s="16">
        <v>0</v>
      </c>
      <c r="O94" s="16">
        <v>0</v>
      </c>
      <c r="P94" s="16">
        <v>1</v>
      </c>
      <c r="Q94" s="16">
        <v>0</v>
      </c>
      <c r="R94" s="16">
        <v>0</v>
      </c>
      <c r="S94" s="63">
        <v>2</v>
      </c>
    </row>
    <row r="95" spans="1:19" s="22" customFormat="1" x14ac:dyDescent="0.2">
      <c r="A95" s="141">
        <f t="shared" ref="A95:A101" si="6">A94</f>
        <v>2013</v>
      </c>
      <c r="B95" s="79" t="s">
        <v>18</v>
      </c>
      <c r="C95" s="16">
        <v>0</v>
      </c>
      <c r="D95" s="16">
        <v>12</v>
      </c>
      <c r="E95" s="16">
        <v>1</v>
      </c>
      <c r="F95" s="16">
        <v>3</v>
      </c>
      <c r="G95" s="16">
        <v>1</v>
      </c>
      <c r="H95" s="16">
        <v>0</v>
      </c>
      <c r="I95" s="16">
        <v>2</v>
      </c>
      <c r="J95" s="16">
        <v>9</v>
      </c>
      <c r="K95" s="16">
        <v>0</v>
      </c>
      <c r="L95" s="16">
        <v>4</v>
      </c>
      <c r="M95" s="16">
        <v>2</v>
      </c>
      <c r="N95" s="16">
        <v>6</v>
      </c>
      <c r="O95" s="16">
        <v>7</v>
      </c>
      <c r="P95" s="16">
        <v>12</v>
      </c>
      <c r="Q95" s="16">
        <v>19</v>
      </c>
      <c r="R95" s="16">
        <v>0</v>
      </c>
      <c r="S95" s="63">
        <v>78</v>
      </c>
    </row>
    <row r="96" spans="1:19" s="22" customFormat="1" x14ac:dyDescent="0.2">
      <c r="A96" s="141">
        <f t="shared" si="6"/>
        <v>2013</v>
      </c>
      <c r="B96" s="79" t="s">
        <v>19</v>
      </c>
      <c r="C96" s="16">
        <v>0</v>
      </c>
      <c r="D96" s="16">
        <v>0</v>
      </c>
      <c r="E96" s="16">
        <v>0</v>
      </c>
      <c r="F96" s="16">
        <v>0</v>
      </c>
      <c r="G96" s="16">
        <v>0</v>
      </c>
      <c r="H96" s="16">
        <v>0</v>
      </c>
      <c r="I96" s="16">
        <v>1</v>
      </c>
      <c r="J96" s="16">
        <v>0</v>
      </c>
      <c r="K96" s="16">
        <v>0</v>
      </c>
      <c r="L96" s="16">
        <v>0</v>
      </c>
      <c r="M96" s="16">
        <v>0</v>
      </c>
      <c r="N96" s="16">
        <v>0</v>
      </c>
      <c r="O96" s="16">
        <v>0</v>
      </c>
      <c r="P96" s="16">
        <v>0</v>
      </c>
      <c r="Q96" s="16">
        <v>0</v>
      </c>
      <c r="R96" s="16">
        <v>0</v>
      </c>
      <c r="S96" s="63">
        <v>1</v>
      </c>
    </row>
    <row r="97" spans="1:19" s="22" customFormat="1" x14ac:dyDescent="0.2">
      <c r="A97" s="141">
        <f t="shared" si="6"/>
        <v>2013</v>
      </c>
      <c r="B97" s="79" t="s">
        <v>20</v>
      </c>
      <c r="C97" s="16">
        <v>0</v>
      </c>
      <c r="D97" s="16">
        <v>9</v>
      </c>
      <c r="E97" s="16">
        <v>1</v>
      </c>
      <c r="F97" s="16">
        <v>24</v>
      </c>
      <c r="G97" s="16">
        <v>1</v>
      </c>
      <c r="H97" s="16">
        <v>0</v>
      </c>
      <c r="I97" s="16">
        <v>0</v>
      </c>
      <c r="J97" s="16">
        <v>6</v>
      </c>
      <c r="K97" s="16">
        <v>1</v>
      </c>
      <c r="L97" s="16">
        <v>8</v>
      </c>
      <c r="M97" s="16">
        <v>0</v>
      </c>
      <c r="N97" s="16">
        <v>3</v>
      </c>
      <c r="O97" s="16">
        <v>3</v>
      </c>
      <c r="P97" s="16">
        <v>42</v>
      </c>
      <c r="Q97" s="16">
        <v>12</v>
      </c>
      <c r="R97" s="16">
        <v>0</v>
      </c>
      <c r="S97" s="63">
        <v>110</v>
      </c>
    </row>
    <row r="98" spans="1:19" s="22" customFormat="1" x14ac:dyDescent="0.2">
      <c r="A98" s="141">
        <f t="shared" si="6"/>
        <v>2013</v>
      </c>
      <c r="B98" s="79" t="s">
        <v>21</v>
      </c>
      <c r="C98" s="16">
        <v>0</v>
      </c>
      <c r="D98" s="16">
        <v>4</v>
      </c>
      <c r="E98" s="16">
        <v>0</v>
      </c>
      <c r="F98" s="16">
        <v>0</v>
      </c>
      <c r="G98" s="16">
        <v>1</v>
      </c>
      <c r="H98" s="16">
        <v>0</v>
      </c>
      <c r="I98" s="16">
        <v>1</v>
      </c>
      <c r="J98" s="16">
        <v>0</v>
      </c>
      <c r="K98" s="16">
        <v>0</v>
      </c>
      <c r="L98" s="16">
        <v>0</v>
      </c>
      <c r="M98" s="16">
        <v>1</v>
      </c>
      <c r="N98" s="16">
        <v>3</v>
      </c>
      <c r="O98" s="16">
        <v>0</v>
      </c>
      <c r="P98" s="16">
        <v>2</v>
      </c>
      <c r="Q98" s="16">
        <v>2</v>
      </c>
      <c r="R98" s="16">
        <v>0</v>
      </c>
      <c r="S98" s="63">
        <v>14</v>
      </c>
    </row>
    <row r="99" spans="1:19" s="22" customFormat="1" x14ac:dyDescent="0.2">
      <c r="A99" s="141">
        <f t="shared" si="6"/>
        <v>2013</v>
      </c>
      <c r="B99" s="79" t="s">
        <v>22</v>
      </c>
      <c r="C99" s="16">
        <v>0</v>
      </c>
      <c r="D99" s="16">
        <v>0</v>
      </c>
      <c r="E99" s="16">
        <v>0</v>
      </c>
      <c r="F99" s="16">
        <v>0</v>
      </c>
      <c r="G99" s="16">
        <v>1</v>
      </c>
      <c r="H99" s="16">
        <v>0</v>
      </c>
      <c r="I99" s="16">
        <v>0</v>
      </c>
      <c r="J99" s="16">
        <v>0</v>
      </c>
      <c r="K99" s="16">
        <v>0</v>
      </c>
      <c r="L99" s="16">
        <v>0</v>
      </c>
      <c r="M99" s="16">
        <v>0</v>
      </c>
      <c r="N99" s="16">
        <v>0</v>
      </c>
      <c r="O99" s="16">
        <v>0</v>
      </c>
      <c r="P99" s="16">
        <v>0</v>
      </c>
      <c r="Q99" s="16">
        <v>2</v>
      </c>
      <c r="R99" s="16">
        <v>0</v>
      </c>
      <c r="S99" s="63">
        <v>3</v>
      </c>
    </row>
    <row r="100" spans="1:19" s="22" customFormat="1" x14ac:dyDescent="0.2">
      <c r="A100" s="141">
        <f t="shared" si="6"/>
        <v>2013</v>
      </c>
      <c r="B100" s="79" t="s">
        <v>23</v>
      </c>
      <c r="C100" s="16">
        <v>0</v>
      </c>
      <c r="D100" s="16">
        <v>2</v>
      </c>
      <c r="E100" s="16">
        <v>0</v>
      </c>
      <c r="F100" s="16">
        <v>1</v>
      </c>
      <c r="G100" s="16">
        <v>0</v>
      </c>
      <c r="H100" s="16">
        <v>0</v>
      </c>
      <c r="I100" s="16">
        <v>3</v>
      </c>
      <c r="J100" s="16">
        <v>4</v>
      </c>
      <c r="K100" s="16">
        <v>0</v>
      </c>
      <c r="L100" s="16">
        <v>1</v>
      </c>
      <c r="M100" s="16">
        <v>1</v>
      </c>
      <c r="N100" s="16">
        <v>1</v>
      </c>
      <c r="O100" s="16">
        <v>0</v>
      </c>
      <c r="P100" s="16">
        <v>1</v>
      </c>
      <c r="Q100" s="16">
        <v>8</v>
      </c>
      <c r="R100" s="16">
        <v>0</v>
      </c>
      <c r="S100" s="63">
        <v>22</v>
      </c>
    </row>
    <row r="101" spans="1:19" s="22" customFormat="1" x14ac:dyDescent="0.2">
      <c r="A101" s="141">
        <f t="shared" si="6"/>
        <v>2013</v>
      </c>
      <c r="B101" s="79" t="s">
        <v>24</v>
      </c>
      <c r="C101" s="16">
        <v>0</v>
      </c>
      <c r="D101" s="16">
        <v>18</v>
      </c>
      <c r="E101" s="16">
        <v>1</v>
      </c>
      <c r="F101" s="16">
        <v>2</v>
      </c>
      <c r="G101" s="16">
        <v>3</v>
      </c>
      <c r="H101" s="16">
        <v>2</v>
      </c>
      <c r="I101" s="16">
        <v>12</v>
      </c>
      <c r="J101" s="16">
        <v>76</v>
      </c>
      <c r="K101" s="16">
        <v>3</v>
      </c>
      <c r="L101" s="16">
        <v>10</v>
      </c>
      <c r="M101" s="16">
        <v>3</v>
      </c>
      <c r="N101" s="16">
        <v>12</v>
      </c>
      <c r="O101" s="16">
        <v>9</v>
      </c>
      <c r="P101" s="16">
        <v>24</v>
      </c>
      <c r="Q101" s="16">
        <v>26</v>
      </c>
      <c r="R101" s="16">
        <v>0</v>
      </c>
      <c r="S101" s="63">
        <v>201</v>
      </c>
    </row>
    <row r="102" spans="1:19" s="22" customFormat="1" x14ac:dyDescent="0.2">
      <c r="A102" s="141">
        <f>A100</f>
        <v>2013</v>
      </c>
      <c r="B102" s="79" t="s">
        <v>25</v>
      </c>
      <c r="C102" s="16">
        <v>0</v>
      </c>
      <c r="D102" s="16">
        <v>2</v>
      </c>
      <c r="E102" s="16">
        <v>0</v>
      </c>
      <c r="F102" s="16">
        <v>0</v>
      </c>
      <c r="G102" s="16">
        <v>0</v>
      </c>
      <c r="H102" s="16">
        <v>0</v>
      </c>
      <c r="I102" s="16">
        <v>0</v>
      </c>
      <c r="J102" s="16">
        <v>5</v>
      </c>
      <c r="K102" s="16">
        <v>6</v>
      </c>
      <c r="L102" s="16">
        <v>0</v>
      </c>
      <c r="M102" s="16">
        <v>0</v>
      </c>
      <c r="N102" s="16">
        <v>1</v>
      </c>
      <c r="O102" s="16">
        <v>0</v>
      </c>
      <c r="P102" s="16">
        <v>2</v>
      </c>
      <c r="Q102" s="16">
        <v>7</v>
      </c>
      <c r="R102" s="16">
        <v>0</v>
      </c>
      <c r="S102" s="63">
        <v>23</v>
      </c>
    </row>
    <row r="103" spans="1:19" s="22" customFormat="1" x14ac:dyDescent="0.2">
      <c r="A103" s="141">
        <f>A101</f>
        <v>2013</v>
      </c>
      <c r="B103" s="79" t="s">
        <v>26</v>
      </c>
      <c r="C103" s="16">
        <v>0</v>
      </c>
      <c r="D103" s="16">
        <v>4</v>
      </c>
      <c r="E103" s="16">
        <v>2</v>
      </c>
      <c r="F103" s="16">
        <v>6</v>
      </c>
      <c r="G103" s="16">
        <v>1</v>
      </c>
      <c r="H103" s="16">
        <v>1</v>
      </c>
      <c r="I103" s="16">
        <v>4</v>
      </c>
      <c r="J103" s="16">
        <v>6</v>
      </c>
      <c r="K103" s="16">
        <v>1</v>
      </c>
      <c r="L103" s="16">
        <v>10</v>
      </c>
      <c r="M103" s="16">
        <v>1</v>
      </c>
      <c r="N103" s="16">
        <v>2</v>
      </c>
      <c r="O103" s="16">
        <v>4</v>
      </c>
      <c r="P103" s="16">
        <v>8</v>
      </c>
      <c r="Q103" s="16">
        <v>9</v>
      </c>
      <c r="R103" s="16">
        <v>1</v>
      </c>
      <c r="S103" s="63">
        <v>60</v>
      </c>
    </row>
    <row r="104" spans="1:19" s="22" customFormat="1" x14ac:dyDescent="0.2">
      <c r="A104" s="141">
        <f t="shared" ref="A104:A110" si="7">A103</f>
        <v>2013</v>
      </c>
      <c r="B104" s="79" t="s">
        <v>27</v>
      </c>
      <c r="C104" s="16">
        <v>0</v>
      </c>
      <c r="D104" s="16">
        <v>2</v>
      </c>
      <c r="E104" s="16">
        <v>0</v>
      </c>
      <c r="F104" s="16">
        <v>1</v>
      </c>
      <c r="G104" s="16">
        <v>0</v>
      </c>
      <c r="H104" s="16">
        <v>0</v>
      </c>
      <c r="I104" s="16">
        <v>3</v>
      </c>
      <c r="J104" s="16">
        <v>2</v>
      </c>
      <c r="K104" s="16">
        <v>0</v>
      </c>
      <c r="L104" s="16">
        <v>0</v>
      </c>
      <c r="M104" s="16">
        <v>1</v>
      </c>
      <c r="N104" s="16">
        <v>1</v>
      </c>
      <c r="O104" s="16">
        <v>2</v>
      </c>
      <c r="P104" s="16">
        <v>4</v>
      </c>
      <c r="Q104" s="16">
        <v>2</v>
      </c>
      <c r="R104" s="16">
        <v>0</v>
      </c>
      <c r="S104" s="63">
        <v>18</v>
      </c>
    </row>
    <row r="105" spans="1:19" s="22" customFormat="1" x14ac:dyDescent="0.2">
      <c r="A105" s="141">
        <f t="shared" si="7"/>
        <v>2013</v>
      </c>
      <c r="B105" s="79" t="s">
        <v>28</v>
      </c>
      <c r="C105" s="16">
        <v>1</v>
      </c>
      <c r="D105" s="16">
        <v>11</v>
      </c>
      <c r="E105" s="16">
        <v>0</v>
      </c>
      <c r="F105" s="16">
        <v>2</v>
      </c>
      <c r="G105" s="16">
        <v>2</v>
      </c>
      <c r="H105" s="16">
        <v>0</v>
      </c>
      <c r="I105" s="16">
        <v>3</v>
      </c>
      <c r="J105" s="16">
        <v>9</v>
      </c>
      <c r="K105" s="16">
        <v>1</v>
      </c>
      <c r="L105" s="16">
        <v>1</v>
      </c>
      <c r="M105" s="16">
        <v>1</v>
      </c>
      <c r="N105" s="16">
        <v>8</v>
      </c>
      <c r="O105" s="16">
        <v>7</v>
      </c>
      <c r="P105" s="16">
        <v>17</v>
      </c>
      <c r="Q105" s="16">
        <v>12</v>
      </c>
      <c r="R105" s="16">
        <v>0</v>
      </c>
      <c r="S105" s="63">
        <v>75</v>
      </c>
    </row>
    <row r="106" spans="1:19" s="22" customFormat="1" x14ac:dyDescent="0.2">
      <c r="A106" s="141">
        <f t="shared" si="7"/>
        <v>2013</v>
      </c>
      <c r="B106" s="79" t="s">
        <v>29</v>
      </c>
      <c r="C106" s="16">
        <v>0</v>
      </c>
      <c r="D106" s="16">
        <v>19</v>
      </c>
      <c r="E106" s="16">
        <v>0</v>
      </c>
      <c r="F106" s="16">
        <v>1</v>
      </c>
      <c r="G106" s="16">
        <v>3</v>
      </c>
      <c r="H106" s="16">
        <v>0</v>
      </c>
      <c r="I106" s="16">
        <v>6</v>
      </c>
      <c r="J106" s="16">
        <v>15</v>
      </c>
      <c r="K106" s="16">
        <v>1</v>
      </c>
      <c r="L106" s="16">
        <v>2</v>
      </c>
      <c r="M106" s="16">
        <v>0</v>
      </c>
      <c r="N106" s="16">
        <v>3</v>
      </c>
      <c r="O106" s="16">
        <v>21</v>
      </c>
      <c r="P106" s="16">
        <v>14</v>
      </c>
      <c r="Q106" s="16">
        <v>14</v>
      </c>
      <c r="R106" s="16">
        <v>0</v>
      </c>
      <c r="S106" s="63">
        <v>99</v>
      </c>
    </row>
    <row r="107" spans="1:19" s="22" customFormat="1" x14ac:dyDescent="0.2">
      <c r="A107" s="141">
        <f t="shared" si="7"/>
        <v>2013</v>
      </c>
      <c r="B107" s="79" t="s">
        <v>30</v>
      </c>
      <c r="C107" s="16">
        <v>0</v>
      </c>
      <c r="D107" s="16">
        <v>62</v>
      </c>
      <c r="E107" s="16">
        <v>1</v>
      </c>
      <c r="F107" s="16">
        <v>26</v>
      </c>
      <c r="G107" s="16">
        <v>12</v>
      </c>
      <c r="H107" s="16">
        <v>7</v>
      </c>
      <c r="I107" s="16">
        <v>16</v>
      </c>
      <c r="J107" s="16">
        <v>66</v>
      </c>
      <c r="K107" s="16">
        <v>6</v>
      </c>
      <c r="L107" s="16">
        <v>34</v>
      </c>
      <c r="M107" s="16">
        <v>8</v>
      </c>
      <c r="N107" s="16">
        <v>14</v>
      </c>
      <c r="O107" s="16">
        <v>21</v>
      </c>
      <c r="P107" s="16">
        <v>395</v>
      </c>
      <c r="Q107" s="16">
        <v>123</v>
      </c>
      <c r="R107" s="16">
        <v>0</v>
      </c>
      <c r="S107" s="63">
        <v>791</v>
      </c>
    </row>
    <row r="108" spans="1:19" s="22" customFormat="1" ht="24" x14ac:dyDescent="0.2">
      <c r="A108" s="141">
        <f t="shared" si="7"/>
        <v>2013</v>
      </c>
      <c r="B108" s="79" t="s">
        <v>31</v>
      </c>
      <c r="C108" s="16">
        <v>0</v>
      </c>
      <c r="D108" s="16">
        <v>56</v>
      </c>
      <c r="E108" s="16">
        <v>1</v>
      </c>
      <c r="F108" s="16">
        <v>7</v>
      </c>
      <c r="G108" s="16">
        <v>17</v>
      </c>
      <c r="H108" s="16">
        <v>5</v>
      </c>
      <c r="I108" s="16">
        <v>21</v>
      </c>
      <c r="J108" s="16">
        <v>76</v>
      </c>
      <c r="K108" s="16">
        <v>4</v>
      </c>
      <c r="L108" s="16">
        <v>15</v>
      </c>
      <c r="M108" s="16">
        <v>7</v>
      </c>
      <c r="N108" s="16">
        <v>9</v>
      </c>
      <c r="O108" s="16">
        <v>18</v>
      </c>
      <c r="P108" s="16">
        <v>95</v>
      </c>
      <c r="Q108" s="16">
        <v>241</v>
      </c>
      <c r="R108" s="16">
        <v>0</v>
      </c>
      <c r="S108" s="63">
        <v>572</v>
      </c>
    </row>
    <row r="109" spans="1:19" s="22" customFormat="1" x14ac:dyDescent="0.2">
      <c r="A109" s="141">
        <f t="shared" si="7"/>
        <v>2013</v>
      </c>
      <c r="B109" s="79" t="s">
        <v>32</v>
      </c>
      <c r="C109" s="16">
        <v>0</v>
      </c>
      <c r="D109" s="16">
        <v>0</v>
      </c>
      <c r="E109" s="16">
        <v>0</v>
      </c>
      <c r="F109" s="16">
        <v>0</v>
      </c>
      <c r="G109" s="16">
        <v>0</v>
      </c>
      <c r="H109" s="16">
        <v>0</v>
      </c>
      <c r="I109" s="16">
        <v>0</v>
      </c>
      <c r="J109" s="16">
        <v>0</v>
      </c>
      <c r="K109" s="16">
        <v>0</v>
      </c>
      <c r="L109" s="16">
        <v>0</v>
      </c>
      <c r="M109" s="16">
        <v>0</v>
      </c>
      <c r="N109" s="16">
        <v>0</v>
      </c>
      <c r="O109" s="16">
        <v>0</v>
      </c>
      <c r="P109" s="16">
        <v>0</v>
      </c>
      <c r="Q109" s="16">
        <v>1</v>
      </c>
      <c r="R109" s="16">
        <v>6</v>
      </c>
      <c r="S109" s="63">
        <v>7</v>
      </c>
    </row>
    <row r="110" spans="1:19" s="22" customFormat="1" x14ac:dyDescent="0.2">
      <c r="A110" s="142">
        <f t="shared" si="7"/>
        <v>2013</v>
      </c>
      <c r="B110" s="80" t="s">
        <v>0</v>
      </c>
      <c r="C110" s="43">
        <v>1</v>
      </c>
      <c r="D110" s="43">
        <v>201</v>
      </c>
      <c r="E110" s="43">
        <v>7</v>
      </c>
      <c r="F110" s="43">
        <v>73</v>
      </c>
      <c r="G110" s="43">
        <v>42</v>
      </c>
      <c r="H110" s="43">
        <v>15</v>
      </c>
      <c r="I110" s="43">
        <v>72</v>
      </c>
      <c r="J110" s="43">
        <v>274</v>
      </c>
      <c r="K110" s="43">
        <v>23</v>
      </c>
      <c r="L110" s="43">
        <v>86</v>
      </c>
      <c r="M110" s="43">
        <v>25</v>
      </c>
      <c r="N110" s="43">
        <v>63</v>
      </c>
      <c r="O110" s="43">
        <v>92</v>
      </c>
      <c r="P110" s="43">
        <v>617</v>
      </c>
      <c r="Q110" s="43">
        <v>478</v>
      </c>
      <c r="R110" s="43">
        <v>7</v>
      </c>
      <c r="S110" s="43">
        <v>2076</v>
      </c>
    </row>
    <row r="111" spans="1:19" s="22" customFormat="1" x14ac:dyDescent="0.2">
      <c r="A111" s="143">
        <v>2014</v>
      </c>
      <c r="B111" s="79" t="s">
        <v>17</v>
      </c>
      <c r="C111" s="16">
        <v>0</v>
      </c>
      <c r="D111" s="16">
        <v>0</v>
      </c>
      <c r="E111" s="16">
        <v>0</v>
      </c>
      <c r="F111" s="16">
        <v>0</v>
      </c>
      <c r="G111" s="16">
        <v>0</v>
      </c>
      <c r="H111" s="16">
        <v>0</v>
      </c>
      <c r="I111" s="16">
        <v>0</v>
      </c>
      <c r="J111" s="16">
        <v>0</v>
      </c>
      <c r="K111" s="16">
        <v>0</v>
      </c>
      <c r="L111" s="16">
        <v>0</v>
      </c>
      <c r="M111" s="16">
        <v>0</v>
      </c>
      <c r="N111" s="16">
        <v>0</v>
      </c>
      <c r="O111" s="16">
        <v>0</v>
      </c>
      <c r="P111" s="16">
        <v>0</v>
      </c>
      <c r="Q111" s="16">
        <v>0</v>
      </c>
      <c r="R111" s="16">
        <v>0</v>
      </c>
      <c r="S111" s="63">
        <v>0</v>
      </c>
    </row>
    <row r="112" spans="1:19" s="22" customFormat="1" x14ac:dyDescent="0.2">
      <c r="A112" s="141">
        <f t="shared" ref="A112:A123" si="8">A111</f>
        <v>2014</v>
      </c>
      <c r="B112" s="79" t="s">
        <v>18</v>
      </c>
      <c r="C112" s="16">
        <v>0</v>
      </c>
      <c r="D112" s="16">
        <v>15</v>
      </c>
      <c r="E112" s="16">
        <v>0</v>
      </c>
      <c r="F112" s="16">
        <v>0</v>
      </c>
      <c r="G112" s="16">
        <v>1</v>
      </c>
      <c r="H112" s="16">
        <v>1</v>
      </c>
      <c r="I112" s="16">
        <v>1</v>
      </c>
      <c r="J112" s="16">
        <v>5</v>
      </c>
      <c r="K112" s="16">
        <v>0</v>
      </c>
      <c r="L112" s="16">
        <v>2</v>
      </c>
      <c r="M112" s="16">
        <v>0</v>
      </c>
      <c r="N112" s="16">
        <v>0</v>
      </c>
      <c r="O112" s="16">
        <v>4</v>
      </c>
      <c r="P112" s="16">
        <v>14</v>
      </c>
      <c r="Q112" s="16">
        <v>14</v>
      </c>
      <c r="R112" s="16">
        <v>0</v>
      </c>
      <c r="S112" s="63">
        <v>57</v>
      </c>
    </row>
    <row r="113" spans="1:19" s="22" customFormat="1" x14ac:dyDescent="0.2">
      <c r="A113" s="141">
        <f t="shared" si="8"/>
        <v>2014</v>
      </c>
      <c r="B113" s="79" t="s">
        <v>19</v>
      </c>
      <c r="C113" s="16">
        <v>0</v>
      </c>
      <c r="D113" s="16">
        <v>1</v>
      </c>
      <c r="E113" s="16">
        <v>0</v>
      </c>
      <c r="F113" s="16">
        <v>0</v>
      </c>
      <c r="G113" s="16">
        <v>0</v>
      </c>
      <c r="H113" s="16">
        <v>0</v>
      </c>
      <c r="I113" s="16">
        <v>0</v>
      </c>
      <c r="J113" s="16">
        <v>0</v>
      </c>
      <c r="K113" s="16">
        <v>0</v>
      </c>
      <c r="L113" s="16">
        <v>0</v>
      </c>
      <c r="M113" s="16">
        <v>0</v>
      </c>
      <c r="N113" s="16">
        <v>0</v>
      </c>
      <c r="O113" s="16">
        <v>0</v>
      </c>
      <c r="P113" s="16">
        <v>0</v>
      </c>
      <c r="Q113" s="16">
        <v>0</v>
      </c>
      <c r="R113" s="16">
        <v>0</v>
      </c>
      <c r="S113" s="63">
        <v>1</v>
      </c>
    </row>
    <row r="114" spans="1:19" s="22" customFormat="1" x14ac:dyDescent="0.2">
      <c r="A114" s="141">
        <f t="shared" si="8"/>
        <v>2014</v>
      </c>
      <c r="B114" s="79" t="s">
        <v>20</v>
      </c>
      <c r="C114" s="16">
        <v>0</v>
      </c>
      <c r="D114" s="16">
        <v>10</v>
      </c>
      <c r="E114" s="16">
        <v>0</v>
      </c>
      <c r="F114" s="16">
        <v>12</v>
      </c>
      <c r="G114" s="16">
        <v>1</v>
      </c>
      <c r="H114" s="16">
        <v>0</v>
      </c>
      <c r="I114" s="16">
        <v>1</v>
      </c>
      <c r="J114" s="16">
        <v>14</v>
      </c>
      <c r="K114" s="16">
        <v>4</v>
      </c>
      <c r="L114" s="16">
        <v>4</v>
      </c>
      <c r="M114" s="16">
        <v>2</v>
      </c>
      <c r="N114" s="16">
        <v>0</v>
      </c>
      <c r="O114" s="16">
        <v>4</v>
      </c>
      <c r="P114" s="16">
        <v>42</v>
      </c>
      <c r="Q114" s="16">
        <v>10</v>
      </c>
      <c r="R114" s="16">
        <v>0</v>
      </c>
      <c r="S114" s="63">
        <v>104</v>
      </c>
    </row>
    <row r="115" spans="1:19" s="22" customFormat="1" x14ac:dyDescent="0.2">
      <c r="A115" s="141">
        <f t="shared" si="8"/>
        <v>2014</v>
      </c>
      <c r="B115" s="79" t="s">
        <v>21</v>
      </c>
      <c r="C115" s="16">
        <v>0</v>
      </c>
      <c r="D115" s="16">
        <v>2</v>
      </c>
      <c r="E115" s="16">
        <v>0</v>
      </c>
      <c r="F115" s="16">
        <v>0</v>
      </c>
      <c r="G115" s="16">
        <v>1</v>
      </c>
      <c r="H115" s="16">
        <v>0</v>
      </c>
      <c r="I115" s="16">
        <v>2</v>
      </c>
      <c r="J115" s="16">
        <v>1</v>
      </c>
      <c r="K115" s="16">
        <v>0</v>
      </c>
      <c r="L115" s="16">
        <v>1</v>
      </c>
      <c r="M115" s="16">
        <v>1</v>
      </c>
      <c r="N115" s="16">
        <v>0</v>
      </c>
      <c r="O115" s="16">
        <v>0</v>
      </c>
      <c r="P115" s="16">
        <v>2</v>
      </c>
      <c r="Q115" s="16">
        <v>5</v>
      </c>
      <c r="R115" s="16">
        <v>0</v>
      </c>
      <c r="S115" s="63">
        <v>15</v>
      </c>
    </row>
    <row r="116" spans="1:19" s="22" customFormat="1" x14ac:dyDescent="0.2">
      <c r="A116" s="141">
        <f t="shared" si="8"/>
        <v>2014</v>
      </c>
      <c r="B116" s="79" t="s">
        <v>22</v>
      </c>
      <c r="C116" s="16">
        <v>0</v>
      </c>
      <c r="D116" s="16">
        <v>1</v>
      </c>
      <c r="E116" s="16">
        <v>0</v>
      </c>
      <c r="F116" s="16">
        <v>1</v>
      </c>
      <c r="G116" s="16">
        <v>0</v>
      </c>
      <c r="H116" s="16">
        <v>0</v>
      </c>
      <c r="I116" s="16">
        <v>0</v>
      </c>
      <c r="J116" s="16">
        <v>0</v>
      </c>
      <c r="K116" s="16">
        <v>0</v>
      </c>
      <c r="L116" s="16">
        <v>0</v>
      </c>
      <c r="M116" s="16">
        <v>0</v>
      </c>
      <c r="N116" s="16">
        <v>0</v>
      </c>
      <c r="O116" s="16">
        <v>0</v>
      </c>
      <c r="P116" s="16">
        <v>0</v>
      </c>
      <c r="Q116" s="16">
        <v>0</v>
      </c>
      <c r="R116" s="16">
        <v>0</v>
      </c>
      <c r="S116" s="63">
        <v>2</v>
      </c>
    </row>
    <row r="117" spans="1:19" s="22" customFormat="1" x14ac:dyDescent="0.2">
      <c r="A117" s="141">
        <f t="shared" si="8"/>
        <v>2014</v>
      </c>
      <c r="B117" s="79" t="s">
        <v>23</v>
      </c>
      <c r="C117" s="16">
        <v>0</v>
      </c>
      <c r="D117" s="16">
        <v>3</v>
      </c>
      <c r="E117" s="16">
        <v>0</v>
      </c>
      <c r="F117" s="16">
        <v>0</v>
      </c>
      <c r="G117" s="16">
        <v>0</v>
      </c>
      <c r="H117" s="16">
        <v>0</v>
      </c>
      <c r="I117" s="16">
        <v>2</v>
      </c>
      <c r="J117" s="16">
        <v>5</v>
      </c>
      <c r="K117" s="16">
        <v>1</v>
      </c>
      <c r="L117" s="16">
        <v>0</v>
      </c>
      <c r="M117" s="16">
        <v>0</v>
      </c>
      <c r="N117" s="16">
        <v>1</v>
      </c>
      <c r="O117" s="16">
        <v>0</v>
      </c>
      <c r="P117" s="16">
        <v>2</v>
      </c>
      <c r="Q117" s="16">
        <v>8</v>
      </c>
      <c r="R117" s="16">
        <v>0</v>
      </c>
      <c r="S117" s="63">
        <v>22</v>
      </c>
    </row>
    <row r="118" spans="1:19" s="22" customFormat="1" x14ac:dyDescent="0.2">
      <c r="A118" s="141">
        <f t="shared" si="8"/>
        <v>2014</v>
      </c>
      <c r="B118" s="79" t="s">
        <v>24</v>
      </c>
      <c r="C118" s="16">
        <v>0</v>
      </c>
      <c r="D118" s="16">
        <v>19</v>
      </c>
      <c r="E118" s="16">
        <v>1</v>
      </c>
      <c r="F118" s="16">
        <v>4</v>
      </c>
      <c r="G118" s="16">
        <v>2</v>
      </c>
      <c r="H118" s="16">
        <v>3</v>
      </c>
      <c r="I118" s="16">
        <v>13</v>
      </c>
      <c r="J118" s="16">
        <v>66</v>
      </c>
      <c r="K118" s="16">
        <v>3</v>
      </c>
      <c r="L118" s="16">
        <v>3</v>
      </c>
      <c r="M118" s="16">
        <v>3</v>
      </c>
      <c r="N118" s="16">
        <v>4</v>
      </c>
      <c r="O118" s="16">
        <v>11</v>
      </c>
      <c r="P118" s="16">
        <v>22</v>
      </c>
      <c r="Q118" s="16">
        <v>36</v>
      </c>
      <c r="R118" s="16">
        <v>0</v>
      </c>
      <c r="S118" s="63">
        <v>190</v>
      </c>
    </row>
    <row r="119" spans="1:19" s="22" customFormat="1" x14ac:dyDescent="0.2">
      <c r="A119" s="141">
        <f t="shared" si="8"/>
        <v>2014</v>
      </c>
      <c r="B119" s="79" t="s">
        <v>25</v>
      </c>
      <c r="C119" s="16">
        <v>0</v>
      </c>
      <c r="D119" s="16">
        <v>2</v>
      </c>
      <c r="E119" s="16">
        <v>0</v>
      </c>
      <c r="F119" s="16">
        <v>0</v>
      </c>
      <c r="G119" s="16">
        <v>4</v>
      </c>
      <c r="H119" s="16">
        <v>0</v>
      </c>
      <c r="I119" s="16">
        <v>0</v>
      </c>
      <c r="J119" s="16">
        <v>5</v>
      </c>
      <c r="K119" s="16">
        <v>3</v>
      </c>
      <c r="L119" s="16">
        <v>2</v>
      </c>
      <c r="M119" s="16">
        <v>1</v>
      </c>
      <c r="N119" s="16">
        <v>0</v>
      </c>
      <c r="O119" s="16">
        <v>1</v>
      </c>
      <c r="P119" s="16">
        <v>3</v>
      </c>
      <c r="Q119" s="16">
        <v>7</v>
      </c>
      <c r="R119" s="16">
        <v>1</v>
      </c>
      <c r="S119" s="63">
        <v>29</v>
      </c>
    </row>
    <row r="120" spans="1:19" s="22" customFormat="1" x14ac:dyDescent="0.2">
      <c r="A120" s="141">
        <f t="shared" si="8"/>
        <v>2014</v>
      </c>
      <c r="B120" s="79" t="s">
        <v>26</v>
      </c>
      <c r="C120" s="16">
        <v>0</v>
      </c>
      <c r="D120" s="16">
        <v>5</v>
      </c>
      <c r="E120" s="16">
        <v>0</v>
      </c>
      <c r="F120" s="16">
        <v>1</v>
      </c>
      <c r="G120" s="16">
        <v>1</v>
      </c>
      <c r="H120" s="16">
        <v>0</v>
      </c>
      <c r="I120" s="16">
        <v>0</v>
      </c>
      <c r="J120" s="16">
        <v>12</v>
      </c>
      <c r="K120" s="16">
        <v>1</v>
      </c>
      <c r="L120" s="16">
        <v>7</v>
      </c>
      <c r="M120" s="16">
        <v>0</v>
      </c>
      <c r="N120" s="16">
        <v>1</v>
      </c>
      <c r="O120" s="16">
        <v>0</v>
      </c>
      <c r="P120" s="16">
        <v>10</v>
      </c>
      <c r="Q120" s="16">
        <v>5</v>
      </c>
      <c r="R120" s="16">
        <v>0</v>
      </c>
      <c r="S120" s="63">
        <v>43</v>
      </c>
    </row>
    <row r="121" spans="1:19" s="22" customFormat="1" x14ac:dyDescent="0.2">
      <c r="A121" s="141">
        <f t="shared" si="8"/>
        <v>2014</v>
      </c>
      <c r="B121" s="79" t="s">
        <v>27</v>
      </c>
      <c r="C121" s="16">
        <v>0</v>
      </c>
      <c r="D121" s="16">
        <v>0</v>
      </c>
      <c r="E121" s="16">
        <v>0</v>
      </c>
      <c r="F121" s="16">
        <v>4</v>
      </c>
      <c r="G121" s="16">
        <v>0</v>
      </c>
      <c r="H121" s="16">
        <v>0</v>
      </c>
      <c r="I121" s="16">
        <v>0</v>
      </c>
      <c r="J121" s="16">
        <v>3</v>
      </c>
      <c r="K121" s="16">
        <v>0</v>
      </c>
      <c r="L121" s="16">
        <v>2</v>
      </c>
      <c r="M121" s="16">
        <v>4</v>
      </c>
      <c r="N121" s="16">
        <v>1</v>
      </c>
      <c r="O121" s="16">
        <v>0</v>
      </c>
      <c r="P121" s="16">
        <v>3</v>
      </c>
      <c r="Q121" s="16">
        <v>0</v>
      </c>
      <c r="R121" s="16">
        <v>0</v>
      </c>
      <c r="S121" s="63">
        <v>17</v>
      </c>
    </row>
    <row r="122" spans="1:19" s="22" customFormat="1" x14ac:dyDescent="0.2">
      <c r="A122" s="141">
        <f t="shared" si="8"/>
        <v>2014</v>
      </c>
      <c r="B122" s="79" t="s">
        <v>28</v>
      </c>
      <c r="C122" s="16">
        <v>0</v>
      </c>
      <c r="D122" s="16">
        <v>14</v>
      </c>
      <c r="E122" s="16">
        <v>0</v>
      </c>
      <c r="F122" s="16">
        <v>6</v>
      </c>
      <c r="G122" s="16">
        <v>2</v>
      </c>
      <c r="H122" s="16">
        <v>0</v>
      </c>
      <c r="I122" s="16">
        <v>2</v>
      </c>
      <c r="J122" s="16">
        <v>7</v>
      </c>
      <c r="K122" s="16">
        <v>0</v>
      </c>
      <c r="L122" s="16">
        <v>2</v>
      </c>
      <c r="M122" s="16">
        <v>0</v>
      </c>
      <c r="N122" s="16">
        <v>10</v>
      </c>
      <c r="O122" s="16">
        <v>3</v>
      </c>
      <c r="P122" s="16">
        <v>9</v>
      </c>
      <c r="Q122" s="16">
        <v>7</v>
      </c>
      <c r="R122" s="16">
        <v>0</v>
      </c>
      <c r="S122" s="63">
        <v>62</v>
      </c>
    </row>
    <row r="123" spans="1:19" s="22" customFormat="1" x14ac:dyDescent="0.2">
      <c r="A123" s="141">
        <f t="shared" si="8"/>
        <v>2014</v>
      </c>
      <c r="B123" s="79" t="s">
        <v>29</v>
      </c>
      <c r="C123" s="16">
        <v>1</v>
      </c>
      <c r="D123" s="16">
        <v>9</v>
      </c>
      <c r="E123" s="16">
        <v>0</v>
      </c>
      <c r="F123" s="16">
        <v>5</v>
      </c>
      <c r="G123" s="16">
        <v>1</v>
      </c>
      <c r="H123" s="16">
        <v>0</v>
      </c>
      <c r="I123" s="16">
        <v>6</v>
      </c>
      <c r="J123" s="16">
        <v>7</v>
      </c>
      <c r="K123" s="16">
        <v>2</v>
      </c>
      <c r="L123" s="16">
        <v>4</v>
      </c>
      <c r="M123" s="16">
        <v>0</v>
      </c>
      <c r="N123" s="16">
        <v>9</v>
      </c>
      <c r="O123" s="16">
        <v>12</v>
      </c>
      <c r="P123" s="16">
        <v>21</v>
      </c>
      <c r="Q123" s="16">
        <v>13</v>
      </c>
      <c r="R123" s="16">
        <v>2</v>
      </c>
      <c r="S123" s="63">
        <v>92</v>
      </c>
    </row>
    <row r="124" spans="1:19" s="22" customFormat="1" x14ac:dyDescent="0.2">
      <c r="A124" s="141">
        <f>A122</f>
        <v>2014</v>
      </c>
      <c r="B124" s="79" t="s">
        <v>30</v>
      </c>
      <c r="C124" s="16">
        <v>0</v>
      </c>
      <c r="D124" s="16">
        <v>78</v>
      </c>
      <c r="E124" s="16">
        <v>3</v>
      </c>
      <c r="F124" s="16">
        <v>27</v>
      </c>
      <c r="G124" s="16">
        <v>9</v>
      </c>
      <c r="H124" s="16">
        <v>8</v>
      </c>
      <c r="I124" s="16">
        <v>27</v>
      </c>
      <c r="J124" s="16">
        <v>68</v>
      </c>
      <c r="K124" s="16">
        <v>9</v>
      </c>
      <c r="L124" s="16">
        <v>29</v>
      </c>
      <c r="M124" s="16">
        <v>18</v>
      </c>
      <c r="N124" s="16">
        <v>19</v>
      </c>
      <c r="O124" s="16">
        <v>12</v>
      </c>
      <c r="P124" s="16">
        <v>416</v>
      </c>
      <c r="Q124" s="16">
        <v>137</v>
      </c>
      <c r="R124" s="16">
        <v>1</v>
      </c>
      <c r="S124" s="63">
        <v>861</v>
      </c>
    </row>
    <row r="125" spans="1:19" s="22" customFormat="1" ht="24" x14ac:dyDescent="0.2">
      <c r="A125" s="141">
        <f>A123</f>
        <v>2014</v>
      </c>
      <c r="B125" s="79" t="s">
        <v>31</v>
      </c>
      <c r="C125" s="16">
        <v>0</v>
      </c>
      <c r="D125" s="16">
        <v>48</v>
      </c>
      <c r="E125" s="16">
        <v>0</v>
      </c>
      <c r="F125" s="16">
        <v>7</v>
      </c>
      <c r="G125" s="16">
        <v>6</v>
      </c>
      <c r="H125" s="16">
        <v>1</v>
      </c>
      <c r="I125" s="16">
        <v>21</v>
      </c>
      <c r="J125" s="16">
        <v>77</v>
      </c>
      <c r="K125" s="16">
        <v>4</v>
      </c>
      <c r="L125" s="16">
        <v>14</v>
      </c>
      <c r="M125" s="16">
        <v>9</v>
      </c>
      <c r="N125" s="16">
        <v>12</v>
      </c>
      <c r="O125" s="16">
        <v>13</v>
      </c>
      <c r="P125" s="16">
        <v>90</v>
      </c>
      <c r="Q125" s="16">
        <v>237</v>
      </c>
      <c r="R125" s="16">
        <v>0</v>
      </c>
      <c r="S125" s="63">
        <v>539</v>
      </c>
    </row>
    <row r="126" spans="1:19" s="22" customFormat="1" x14ac:dyDescent="0.2">
      <c r="A126" s="141">
        <f>A125</f>
        <v>2014</v>
      </c>
      <c r="B126" s="79" t="s">
        <v>32</v>
      </c>
      <c r="C126" s="16">
        <v>0</v>
      </c>
      <c r="D126" s="16">
        <v>0</v>
      </c>
      <c r="E126" s="16">
        <v>0</v>
      </c>
      <c r="F126" s="16">
        <v>0</v>
      </c>
      <c r="G126" s="16">
        <v>0</v>
      </c>
      <c r="H126" s="16">
        <v>0</v>
      </c>
      <c r="I126" s="16">
        <v>1</v>
      </c>
      <c r="J126" s="16">
        <v>0</v>
      </c>
      <c r="K126" s="16">
        <v>0</v>
      </c>
      <c r="L126" s="16">
        <v>0</v>
      </c>
      <c r="M126" s="16">
        <v>0</v>
      </c>
      <c r="N126" s="16">
        <v>0</v>
      </c>
      <c r="O126" s="16">
        <v>1</v>
      </c>
      <c r="P126" s="16">
        <v>4</v>
      </c>
      <c r="Q126" s="16">
        <v>1</v>
      </c>
      <c r="R126" s="16">
        <v>1</v>
      </c>
      <c r="S126" s="63">
        <v>8</v>
      </c>
    </row>
    <row r="127" spans="1:19" s="22" customFormat="1" x14ac:dyDescent="0.2">
      <c r="A127" s="142">
        <f>A126</f>
        <v>2014</v>
      </c>
      <c r="B127" s="80" t="s">
        <v>0</v>
      </c>
      <c r="C127" s="43">
        <v>1</v>
      </c>
      <c r="D127" s="43">
        <v>207</v>
      </c>
      <c r="E127" s="43">
        <v>4</v>
      </c>
      <c r="F127" s="43">
        <v>67</v>
      </c>
      <c r="G127" s="43">
        <v>28</v>
      </c>
      <c r="H127" s="43">
        <v>13</v>
      </c>
      <c r="I127" s="43">
        <v>76</v>
      </c>
      <c r="J127" s="43">
        <v>270</v>
      </c>
      <c r="K127" s="43">
        <v>27</v>
      </c>
      <c r="L127" s="43">
        <v>70</v>
      </c>
      <c r="M127" s="43">
        <v>38</v>
      </c>
      <c r="N127" s="43">
        <v>57</v>
      </c>
      <c r="O127" s="43">
        <v>61</v>
      </c>
      <c r="P127" s="43">
        <v>638</v>
      </c>
      <c r="Q127" s="43">
        <v>480</v>
      </c>
      <c r="R127" s="43">
        <v>5</v>
      </c>
      <c r="S127" s="43">
        <v>2042</v>
      </c>
    </row>
    <row r="128" spans="1:19" s="22" customFormat="1" x14ac:dyDescent="0.2">
      <c r="A128" s="143">
        <v>2015</v>
      </c>
      <c r="B128" s="79" t="s">
        <v>17</v>
      </c>
      <c r="C128" s="16">
        <v>0</v>
      </c>
      <c r="D128" s="16">
        <v>0</v>
      </c>
      <c r="E128" s="16">
        <v>0</v>
      </c>
      <c r="F128" s="16">
        <v>0</v>
      </c>
      <c r="G128" s="16">
        <v>0</v>
      </c>
      <c r="H128" s="16">
        <v>0</v>
      </c>
      <c r="I128" s="16">
        <v>0</v>
      </c>
      <c r="J128" s="16">
        <v>0</v>
      </c>
      <c r="K128" s="16">
        <v>0</v>
      </c>
      <c r="L128" s="16">
        <v>0</v>
      </c>
      <c r="M128" s="16">
        <v>0</v>
      </c>
      <c r="N128" s="16">
        <v>0</v>
      </c>
      <c r="O128" s="16">
        <v>0</v>
      </c>
      <c r="P128" s="16">
        <v>0</v>
      </c>
      <c r="Q128" s="16">
        <v>0</v>
      </c>
      <c r="R128" s="16">
        <v>0</v>
      </c>
      <c r="S128" s="63">
        <v>0</v>
      </c>
    </row>
    <row r="129" spans="1:19" s="22" customFormat="1" x14ac:dyDescent="0.2">
      <c r="A129" s="141">
        <f t="shared" ref="A129:A138" si="9">A128</f>
        <v>2015</v>
      </c>
      <c r="B129" s="79" t="s">
        <v>18</v>
      </c>
      <c r="C129" s="16">
        <v>0</v>
      </c>
      <c r="D129" s="16">
        <v>25</v>
      </c>
      <c r="E129" s="16">
        <v>0</v>
      </c>
      <c r="F129" s="16">
        <v>3</v>
      </c>
      <c r="G129" s="16">
        <v>1</v>
      </c>
      <c r="H129" s="16">
        <v>2</v>
      </c>
      <c r="I129" s="16">
        <v>0</v>
      </c>
      <c r="J129" s="16">
        <v>2</v>
      </c>
      <c r="K129" s="16">
        <v>0</v>
      </c>
      <c r="L129" s="16">
        <v>1</v>
      </c>
      <c r="M129" s="16">
        <v>1</v>
      </c>
      <c r="N129" s="16">
        <v>3</v>
      </c>
      <c r="O129" s="16">
        <v>0</v>
      </c>
      <c r="P129" s="16">
        <v>22</v>
      </c>
      <c r="Q129" s="16">
        <v>14</v>
      </c>
      <c r="R129" s="16">
        <v>0</v>
      </c>
      <c r="S129" s="63">
        <v>74</v>
      </c>
    </row>
    <row r="130" spans="1:19" s="22" customFormat="1" x14ac:dyDescent="0.2">
      <c r="A130" s="141">
        <f t="shared" si="9"/>
        <v>2015</v>
      </c>
      <c r="B130" s="79" t="s">
        <v>19</v>
      </c>
      <c r="C130" s="16">
        <v>0</v>
      </c>
      <c r="D130" s="16">
        <v>0</v>
      </c>
      <c r="E130" s="16">
        <v>0</v>
      </c>
      <c r="F130" s="16">
        <v>0</v>
      </c>
      <c r="G130" s="16">
        <v>0</v>
      </c>
      <c r="H130" s="16">
        <v>0</v>
      </c>
      <c r="I130" s="16">
        <v>0</v>
      </c>
      <c r="J130" s="16">
        <v>1</v>
      </c>
      <c r="K130" s="16">
        <v>0</v>
      </c>
      <c r="L130" s="16">
        <v>0</v>
      </c>
      <c r="M130" s="16">
        <v>0</v>
      </c>
      <c r="N130" s="16">
        <v>0</v>
      </c>
      <c r="O130" s="16">
        <v>0</v>
      </c>
      <c r="P130" s="16">
        <v>0</v>
      </c>
      <c r="Q130" s="16">
        <v>0</v>
      </c>
      <c r="R130" s="16">
        <v>0</v>
      </c>
      <c r="S130" s="63">
        <v>1</v>
      </c>
    </row>
    <row r="131" spans="1:19" s="22" customFormat="1" x14ac:dyDescent="0.2">
      <c r="A131" s="141">
        <f t="shared" si="9"/>
        <v>2015</v>
      </c>
      <c r="B131" s="79" t="s">
        <v>20</v>
      </c>
      <c r="C131" s="16">
        <v>0</v>
      </c>
      <c r="D131" s="16">
        <v>14</v>
      </c>
      <c r="E131" s="16">
        <v>2</v>
      </c>
      <c r="F131" s="16">
        <v>27</v>
      </c>
      <c r="G131" s="16">
        <v>4</v>
      </c>
      <c r="H131" s="16">
        <v>0</v>
      </c>
      <c r="I131" s="16">
        <v>1</v>
      </c>
      <c r="J131" s="16">
        <v>9</v>
      </c>
      <c r="K131" s="16">
        <v>1</v>
      </c>
      <c r="L131" s="16">
        <v>10</v>
      </c>
      <c r="M131" s="16">
        <v>3</v>
      </c>
      <c r="N131" s="16">
        <v>6</v>
      </c>
      <c r="O131" s="16">
        <v>3</v>
      </c>
      <c r="P131" s="16">
        <v>39</v>
      </c>
      <c r="Q131" s="16">
        <v>17</v>
      </c>
      <c r="R131" s="16">
        <v>1</v>
      </c>
      <c r="S131" s="63">
        <v>137</v>
      </c>
    </row>
    <row r="132" spans="1:19" s="22" customFormat="1" x14ac:dyDescent="0.2">
      <c r="A132" s="141">
        <f t="shared" si="9"/>
        <v>2015</v>
      </c>
      <c r="B132" s="79" t="s">
        <v>21</v>
      </c>
      <c r="C132" s="16">
        <v>0</v>
      </c>
      <c r="D132" s="16">
        <v>6</v>
      </c>
      <c r="E132" s="16">
        <v>0</v>
      </c>
      <c r="F132" s="16">
        <v>0</v>
      </c>
      <c r="G132" s="16">
        <v>1</v>
      </c>
      <c r="H132" s="16">
        <v>0</v>
      </c>
      <c r="I132" s="16">
        <v>0</v>
      </c>
      <c r="J132" s="16">
        <v>1</v>
      </c>
      <c r="K132" s="16">
        <v>0</v>
      </c>
      <c r="L132" s="16">
        <v>1</v>
      </c>
      <c r="M132" s="16">
        <v>1</v>
      </c>
      <c r="N132" s="16">
        <v>0</v>
      </c>
      <c r="O132" s="16">
        <v>0</v>
      </c>
      <c r="P132" s="16">
        <v>2</v>
      </c>
      <c r="Q132" s="16">
        <v>5</v>
      </c>
      <c r="R132" s="16">
        <v>0</v>
      </c>
      <c r="S132" s="63">
        <v>17</v>
      </c>
    </row>
    <row r="133" spans="1:19" x14ac:dyDescent="0.2">
      <c r="A133" s="141">
        <f t="shared" si="9"/>
        <v>2015</v>
      </c>
      <c r="B133" s="79" t="s">
        <v>22</v>
      </c>
      <c r="C133" s="16">
        <v>0</v>
      </c>
      <c r="D133" s="16">
        <v>0</v>
      </c>
      <c r="E133" s="16">
        <v>0</v>
      </c>
      <c r="F133" s="16">
        <v>0</v>
      </c>
      <c r="G133" s="16">
        <v>0</v>
      </c>
      <c r="H133" s="16">
        <v>0</v>
      </c>
      <c r="I133" s="16">
        <v>0</v>
      </c>
      <c r="J133" s="16">
        <v>0</v>
      </c>
      <c r="K133" s="16">
        <v>0</v>
      </c>
      <c r="L133" s="16">
        <v>0</v>
      </c>
      <c r="M133" s="16">
        <v>0</v>
      </c>
      <c r="N133" s="16">
        <v>0</v>
      </c>
      <c r="O133" s="16">
        <v>0</v>
      </c>
      <c r="P133" s="16">
        <v>0</v>
      </c>
      <c r="Q133" s="16">
        <v>0</v>
      </c>
      <c r="R133" s="16">
        <v>0</v>
      </c>
      <c r="S133" s="63">
        <v>0</v>
      </c>
    </row>
    <row r="134" spans="1:19" s="22" customFormat="1" x14ac:dyDescent="0.2">
      <c r="A134" s="141">
        <f t="shared" si="9"/>
        <v>2015</v>
      </c>
      <c r="B134" s="79" t="s">
        <v>23</v>
      </c>
      <c r="C134" s="16">
        <v>0</v>
      </c>
      <c r="D134" s="16">
        <v>1</v>
      </c>
      <c r="E134" s="16">
        <v>0</v>
      </c>
      <c r="F134" s="16">
        <v>0</v>
      </c>
      <c r="G134" s="16">
        <v>0</v>
      </c>
      <c r="H134" s="16">
        <v>0</v>
      </c>
      <c r="I134" s="16">
        <v>3</v>
      </c>
      <c r="J134" s="16">
        <v>1</v>
      </c>
      <c r="K134" s="16">
        <v>0</v>
      </c>
      <c r="L134" s="16">
        <v>0</v>
      </c>
      <c r="M134" s="16">
        <v>0</v>
      </c>
      <c r="N134" s="16">
        <v>0</v>
      </c>
      <c r="O134" s="16">
        <v>1</v>
      </c>
      <c r="P134" s="16">
        <v>4</v>
      </c>
      <c r="Q134" s="16">
        <v>3</v>
      </c>
      <c r="R134" s="16">
        <v>0</v>
      </c>
      <c r="S134" s="63">
        <v>13</v>
      </c>
    </row>
    <row r="135" spans="1:19" s="22" customFormat="1" x14ac:dyDescent="0.2">
      <c r="A135" s="141">
        <f t="shared" si="9"/>
        <v>2015</v>
      </c>
      <c r="B135" s="79" t="s">
        <v>24</v>
      </c>
      <c r="C135" s="16">
        <v>0</v>
      </c>
      <c r="D135" s="16">
        <v>16</v>
      </c>
      <c r="E135" s="16">
        <v>0</v>
      </c>
      <c r="F135" s="16">
        <v>6</v>
      </c>
      <c r="G135" s="16">
        <v>5</v>
      </c>
      <c r="H135" s="16">
        <v>1</v>
      </c>
      <c r="I135" s="16">
        <v>9</v>
      </c>
      <c r="J135" s="16">
        <v>75</v>
      </c>
      <c r="K135" s="16">
        <v>5</v>
      </c>
      <c r="L135" s="16">
        <v>6</v>
      </c>
      <c r="M135" s="16">
        <v>3</v>
      </c>
      <c r="N135" s="16">
        <v>5</v>
      </c>
      <c r="O135" s="16">
        <v>7</v>
      </c>
      <c r="P135" s="16">
        <v>26</v>
      </c>
      <c r="Q135" s="16">
        <v>25</v>
      </c>
      <c r="R135" s="16">
        <v>0</v>
      </c>
      <c r="S135" s="63">
        <v>189</v>
      </c>
    </row>
    <row r="136" spans="1:19" s="22" customFormat="1" x14ac:dyDescent="0.2">
      <c r="A136" s="141">
        <f t="shared" si="9"/>
        <v>2015</v>
      </c>
      <c r="B136" s="79" t="s">
        <v>25</v>
      </c>
      <c r="C136" s="16">
        <v>0</v>
      </c>
      <c r="D136" s="16">
        <v>3</v>
      </c>
      <c r="E136" s="16">
        <v>0</v>
      </c>
      <c r="F136" s="16">
        <v>1</v>
      </c>
      <c r="G136" s="16">
        <v>0</v>
      </c>
      <c r="H136" s="16">
        <v>0</v>
      </c>
      <c r="I136" s="16">
        <v>2</v>
      </c>
      <c r="J136" s="16">
        <v>11</v>
      </c>
      <c r="K136" s="16">
        <v>8</v>
      </c>
      <c r="L136" s="16">
        <v>3</v>
      </c>
      <c r="M136" s="16">
        <v>0</v>
      </c>
      <c r="N136" s="16">
        <v>0</v>
      </c>
      <c r="O136" s="16">
        <v>1</v>
      </c>
      <c r="P136" s="16">
        <v>4</v>
      </c>
      <c r="Q136" s="16">
        <v>13</v>
      </c>
      <c r="R136" s="16">
        <v>0</v>
      </c>
      <c r="S136" s="63">
        <v>46</v>
      </c>
    </row>
    <row r="137" spans="1:19" s="22" customFormat="1" x14ac:dyDescent="0.2">
      <c r="A137" s="141">
        <f t="shared" si="9"/>
        <v>2015</v>
      </c>
      <c r="B137" s="79" t="s">
        <v>26</v>
      </c>
      <c r="C137" s="16">
        <v>0</v>
      </c>
      <c r="D137" s="16">
        <v>3</v>
      </c>
      <c r="E137" s="16">
        <v>0</v>
      </c>
      <c r="F137" s="16">
        <v>2</v>
      </c>
      <c r="G137" s="16">
        <v>0</v>
      </c>
      <c r="H137" s="16">
        <v>0</v>
      </c>
      <c r="I137" s="16">
        <v>1</v>
      </c>
      <c r="J137" s="16">
        <v>2</v>
      </c>
      <c r="K137" s="16">
        <v>0</v>
      </c>
      <c r="L137" s="16">
        <v>2</v>
      </c>
      <c r="M137" s="16">
        <v>2</v>
      </c>
      <c r="N137" s="16">
        <v>0</v>
      </c>
      <c r="O137" s="16">
        <v>0</v>
      </c>
      <c r="P137" s="16">
        <v>10</v>
      </c>
      <c r="Q137" s="16">
        <v>4</v>
      </c>
      <c r="R137" s="16">
        <v>1</v>
      </c>
      <c r="S137" s="63">
        <v>27</v>
      </c>
    </row>
    <row r="138" spans="1:19" s="22" customFormat="1" x14ac:dyDescent="0.2">
      <c r="A138" s="141">
        <f t="shared" si="9"/>
        <v>2015</v>
      </c>
      <c r="B138" s="79" t="s">
        <v>27</v>
      </c>
      <c r="C138" s="16">
        <v>0</v>
      </c>
      <c r="D138" s="16">
        <v>2</v>
      </c>
      <c r="E138" s="16">
        <v>0</v>
      </c>
      <c r="F138" s="16">
        <v>1</v>
      </c>
      <c r="G138" s="16">
        <v>0</v>
      </c>
      <c r="H138" s="16">
        <v>0</v>
      </c>
      <c r="I138" s="16">
        <v>1</v>
      </c>
      <c r="J138" s="16">
        <v>3</v>
      </c>
      <c r="K138" s="16">
        <v>1</v>
      </c>
      <c r="L138" s="16">
        <v>0</v>
      </c>
      <c r="M138" s="16">
        <v>1</v>
      </c>
      <c r="N138" s="16">
        <v>0</v>
      </c>
      <c r="O138" s="16">
        <v>1</v>
      </c>
      <c r="P138" s="16">
        <v>6</v>
      </c>
      <c r="Q138" s="16">
        <v>4</v>
      </c>
      <c r="R138" s="16">
        <v>0</v>
      </c>
      <c r="S138" s="63">
        <v>20</v>
      </c>
    </row>
    <row r="139" spans="1:19" s="22" customFormat="1" x14ac:dyDescent="0.2">
      <c r="A139" s="141">
        <f>A137</f>
        <v>2015</v>
      </c>
      <c r="B139" s="79" t="s">
        <v>28</v>
      </c>
      <c r="C139" s="16">
        <v>0</v>
      </c>
      <c r="D139" s="16">
        <v>14</v>
      </c>
      <c r="E139" s="16">
        <v>0</v>
      </c>
      <c r="F139" s="16">
        <v>1</v>
      </c>
      <c r="G139" s="16">
        <v>0</v>
      </c>
      <c r="H139" s="16">
        <v>0</v>
      </c>
      <c r="I139" s="16">
        <v>3</v>
      </c>
      <c r="J139" s="16">
        <v>6</v>
      </c>
      <c r="K139" s="16">
        <v>1</v>
      </c>
      <c r="L139" s="16">
        <v>1</v>
      </c>
      <c r="M139" s="16">
        <v>4</v>
      </c>
      <c r="N139" s="16">
        <v>8</v>
      </c>
      <c r="O139" s="16">
        <v>1</v>
      </c>
      <c r="P139" s="16">
        <v>11</v>
      </c>
      <c r="Q139" s="16">
        <v>6</v>
      </c>
      <c r="R139" s="16">
        <v>0</v>
      </c>
      <c r="S139" s="63">
        <v>56</v>
      </c>
    </row>
    <row r="140" spans="1:19" s="22" customFormat="1" x14ac:dyDescent="0.2">
      <c r="A140" s="141">
        <f>A138</f>
        <v>2015</v>
      </c>
      <c r="B140" s="79" t="s">
        <v>29</v>
      </c>
      <c r="C140" s="16">
        <v>0</v>
      </c>
      <c r="D140" s="16">
        <v>9</v>
      </c>
      <c r="E140" s="16">
        <v>0</v>
      </c>
      <c r="F140" s="16">
        <v>1</v>
      </c>
      <c r="G140" s="16">
        <v>4</v>
      </c>
      <c r="H140" s="16">
        <v>2</v>
      </c>
      <c r="I140" s="16">
        <v>3</v>
      </c>
      <c r="J140" s="16">
        <v>12</v>
      </c>
      <c r="K140" s="16">
        <v>0</v>
      </c>
      <c r="L140" s="16">
        <v>0</v>
      </c>
      <c r="M140" s="16">
        <v>1</v>
      </c>
      <c r="N140" s="16">
        <v>3</v>
      </c>
      <c r="O140" s="16">
        <v>11</v>
      </c>
      <c r="P140" s="16">
        <v>8</v>
      </c>
      <c r="Q140" s="16">
        <v>8</v>
      </c>
      <c r="R140" s="16">
        <v>2</v>
      </c>
      <c r="S140" s="63">
        <v>64</v>
      </c>
    </row>
    <row r="141" spans="1:19" s="22" customFormat="1" x14ac:dyDescent="0.2">
      <c r="A141" s="141">
        <f>A140</f>
        <v>2015</v>
      </c>
      <c r="B141" s="79" t="s">
        <v>30</v>
      </c>
      <c r="C141" s="16">
        <v>0</v>
      </c>
      <c r="D141" s="16">
        <v>101</v>
      </c>
      <c r="E141" s="16">
        <v>1</v>
      </c>
      <c r="F141" s="16">
        <v>35</v>
      </c>
      <c r="G141" s="16">
        <v>8</v>
      </c>
      <c r="H141" s="16">
        <v>2</v>
      </c>
      <c r="I141" s="16">
        <v>24</v>
      </c>
      <c r="J141" s="16">
        <v>92</v>
      </c>
      <c r="K141" s="16">
        <v>14</v>
      </c>
      <c r="L141" s="16">
        <v>43</v>
      </c>
      <c r="M141" s="16">
        <v>7</v>
      </c>
      <c r="N141" s="16">
        <v>17</v>
      </c>
      <c r="O141" s="16">
        <v>18</v>
      </c>
      <c r="P141" s="16">
        <v>399</v>
      </c>
      <c r="Q141" s="16">
        <v>176</v>
      </c>
      <c r="R141" s="16">
        <v>0</v>
      </c>
      <c r="S141" s="63">
        <v>937</v>
      </c>
    </row>
    <row r="142" spans="1:19" s="22" customFormat="1" ht="24" x14ac:dyDescent="0.2">
      <c r="A142" s="141">
        <f>A141</f>
        <v>2015</v>
      </c>
      <c r="B142" s="79" t="s">
        <v>31</v>
      </c>
      <c r="C142" s="16">
        <v>0</v>
      </c>
      <c r="D142" s="16">
        <v>45</v>
      </c>
      <c r="E142" s="16">
        <v>1</v>
      </c>
      <c r="F142" s="16">
        <v>9</v>
      </c>
      <c r="G142" s="16">
        <v>12</v>
      </c>
      <c r="H142" s="16">
        <v>1</v>
      </c>
      <c r="I142" s="16">
        <v>27</v>
      </c>
      <c r="J142" s="16">
        <v>58</v>
      </c>
      <c r="K142" s="16">
        <v>19</v>
      </c>
      <c r="L142" s="16">
        <v>28</v>
      </c>
      <c r="M142" s="16">
        <v>6</v>
      </c>
      <c r="N142" s="16">
        <v>12</v>
      </c>
      <c r="O142" s="16">
        <v>12</v>
      </c>
      <c r="P142" s="16">
        <v>95</v>
      </c>
      <c r="Q142" s="16">
        <v>245</v>
      </c>
      <c r="R142" s="16">
        <v>0</v>
      </c>
      <c r="S142" s="63">
        <v>570</v>
      </c>
    </row>
    <row r="143" spans="1:19" s="22" customFormat="1" x14ac:dyDescent="0.2">
      <c r="A143" s="141">
        <f>A142</f>
        <v>2015</v>
      </c>
      <c r="B143" s="79" t="s">
        <v>32</v>
      </c>
      <c r="C143" s="16">
        <v>0</v>
      </c>
      <c r="D143" s="16">
        <v>0</v>
      </c>
      <c r="E143" s="16">
        <v>0</v>
      </c>
      <c r="F143" s="16">
        <v>0</v>
      </c>
      <c r="G143" s="16">
        <v>0</v>
      </c>
      <c r="H143" s="16">
        <v>0</v>
      </c>
      <c r="I143" s="16">
        <v>0</v>
      </c>
      <c r="J143" s="16">
        <v>1</v>
      </c>
      <c r="K143" s="16">
        <v>0</v>
      </c>
      <c r="L143" s="16">
        <v>0</v>
      </c>
      <c r="M143" s="16">
        <v>1</v>
      </c>
      <c r="N143" s="16">
        <v>0</v>
      </c>
      <c r="O143" s="16">
        <v>0</v>
      </c>
      <c r="P143" s="16">
        <v>1</v>
      </c>
      <c r="Q143" s="16">
        <v>1</v>
      </c>
      <c r="R143" s="16">
        <v>1</v>
      </c>
      <c r="S143" s="63">
        <v>5</v>
      </c>
    </row>
    <row r="144" spans="1:19" s="22" customFormat="1" x14ac:dyDescent="0.2">
      <c r="A144" s="142">
        <f>A143</f>
        <v>2015</v>
      </c>
      <c r="B144" s="80" t="s">
        <v>0</v>
      </c>
      <c r="C144" s="43">
        <v>0</v>
      </c>
      <c r="D144" s="43">
        <v>239</v>
      </c>
      <c r="E144" s="43">
        <v>4</v>
      </c>
      <c r="F144" s="43">
        <v>86</v>
      </c>
      <c r="G144" s="43">
        <v>35</v>
      </c>
      <c r="H144" s="43">
        <v>8</v>
      </c>
      <c r="I144" s="43">
        <v>74</v>
      </c>
      <c r="J144" s="43">
        <v>274</v>
      </c>
      <c r="K144" s="43">
        <v>49</v>
      </c>
      <c r="L144" s="43">
        <v>95</v>
      </c>
      <c r="M144" s="43">
        <v>30</v>
      </c>
      <c r="N144" s="43">
        <v>54</v>
      </c>
      <c r="O144" s="43">
        <v>55</v>
      </c>
      <c r="P144" s="43">
        <v>627</v>
      </c>
      <c r="Q144" s="43">
        <v>521</v>
      </c>
      <c r="R144" s="43">
        <v>5</v>
      </c>
      <c r="S144" s="43">
        <v>2156</v>
      </c>
    </row>
    <row r="145" spans="1:19" s="22" customFormat="1" x14ac:dyDescent="0.2">
      <c r="A145" s="143">
        <v>2016</v>
      </c>
      <c r="B145" s="79" t="s">
        <v>17</v>
      </c>
      <c r="C145" s="16">
        <v>0</v>
      </c>
      <c r="D145" s="16">
        <v>0</v>
      </c>
      <c r="E145" s="16">
        <v>0</v>
      </c>
      <c r="F145" s="16">
        <v>0</v>
      </c>
      <c r="G145" s="16">
        <v>0</v>
      </c>
      <c r="H145" s="16">
        <v>0</v>
      </c>
      <c r="I145" s="16">
        <v>0</v>
      </c>
      <c r="J145" s="16">
        <v>0</v>
      </c>
      <c r="K145" s="16">
        <v>0</v>
      </c>
      <c r="L145" s="16">
        <v>0</v>
      </c>
      <c r="M145" s="16">
        <v>0</v>
      </c>
      <c r="N145" s="16">
        <v>0</v>
      </c>
      <c r="O145" s="16">
        <v>0</v>
      </c>
      <c r="P145" s="16">
        <v>0</v>
      </c>
      <c r="Q145" s="16">
        <v>0</v>
      </c>
      <c r="R145" s="16">
        <v>0</v>
      </c>
      <c r="S145" s="63">
        <v>0</v>
      </c>
    </row>
    <row r="146" spans="1:19" s="22" customFormat="1" x14ac:dyDescent="0.2">
      <c r="A146" s="141">
        <f t="shared" ref="A146:A157" si="10">A145</f>
        <v>2016</v>
      </c>
      <c r="B146" s="79" t="s">
        <v>18</v>
      </c>
      <c r="C146" s="16">
        <v>0</v>
      </c>
      <c r="D146" s="16">
        <v>12</v>
      </c>
      <c r="E146" s="16">
        <v>0</v>
      </c>
      <c r="F146" s="16">
        <v>1</v>
      </c>
      <c r="G146" s="16">
        <v>1</v>
      </c>
      <c r="H146" s="16">
        <v>0</v>
      </c>
      <c r="I146" s="16">
        <v>2</v>
      </c>
      <c r="J146" s="16">
        <v>7</v>
      </c>
      <c r="K146" s="16">
        <v>0</v>
      </c>
      <c r="L146" s="16">
        <v>2</v>
      </c>
      <c r="M146" s="16">
        <v>2</v>
      </c>
      <c r="N146" s="16">
        <v>5</v>
      </c>
      <c r="O146" s="16">
        <v>3</v>
      </c>
      <c r="P146" s="16">
        <v>14</v>
      </c>
      <c r="Q146" s="16">
        <v>8</v>
      </c>
      <c r="R146" s="16">
        <v>0</v>
      </c>
      <c r="S146" s="63">
        <v>57</v>
      </c>
    </row>
    <row r="147" spans="1:19" s="22" customFormat="1" x14ac:dyDescent="0.2">
      <c r="A147" s="141">
        <f t="shared" si="10"/>
        <v>2016</v>
      </c>
      <c r="B147" s="79" t="s">
        <v>19</v>
      </c>
      <c r="C147" s="16">
        <v>0</v>
      </c>
      <c r="D147" s="16">
        <v>0</v>
      </c>
      <c r="E147" s="16">
        <v>0</v>
      </c>
      <c r="F147" s="16">
        <v>0</v>
      </c>
      <c r="G147" s="16">
        <v>0</v>
      </c>
      <c r="H147" s="16">
        <v>0</v>
      </c>
      <c r="I147" s="16">
        <v>0</v>
      </c>
      <c r="J147" s="16">
        <v>0</v>
      </c>
      <c r="K147" s="16">
        <v>0</v>
      </c>
      <c r="L147" s="16">
        <v>0</v>
      </c>
      <c r="M147" s="16">
        <v>0</v>
      </c>
      <c r="N147" s="16">
        <v>0</v>
      </c>
      <c r="O147" s="16">
        <v>0</v>
      </c>
      <c r="P147" s="16">
        <v>2</v>
      </c>
      <c r="Q147" s="16">
        <v>0</v>
      </c>
      <c r="R147" s="16">
        <v>0</v>
      </c>
      <c r="S147" s="63">
        <v>2</v>
      </c>
    </row>
    <row r="148" spans="1:19" s="22" customFormat="1" x14ac:dyDescent="0.2">
      <c r="A148" s="141">
        <f t="shared" si="10"/>
        <v>2016</v>
      </c>
      <c r="B148" s="79" t="s">
        <v>20</v>
      </c>
      <c r="C148" s="16">
        <v>0</v>
      </c>
      <c r="D148" s="16">
        <v>15</v>
      </c>
      <c r="E148" s="16">
        <v>0</v>
      </c>
      <c r="F148" s="16">
        <v>30</v>
      </c>
      <c r="G148" s="16">
        <v>3</v>
      </c>
      <c r="H148" s="16">
        <v>1</v>
      </c>
      <c r="I148" s="16">
        <v>5</v>
      </c>
      <c r="J148" s="16">
        <v>8</v>
      </c>
      <c r="K148" s="16">
        <v>2</v>
      </c>
      <c r="L148" s="16">
        <v>9</v>
      </c>
      <c r="M148" s="16">
        <v>5</v>
      </c>
      <c r="N148" s="16">
        <v>3</v>
      </c>
      <c r="O148" s="16">
        <v>4</v>
      </c>
      <c r="P148" s="16">
        <v>51</v>
      </c>
      <c r="Q148" s="16">
        <v>13</v>
      </c>
      <c r="R148" s="16">
        <v>0</v>
      </c>
      <c r="S148" s="63">
        <v>149</v>
      </c>
    </row>
    <row r="149" spans="1:19" s="22" customFormat="1" x14ac:dyDescent="0.2">
      <c r="A149" s="141">
        <f t="shared" si="10"/>
        <v>2016</v>
      </c>
      <c r="B149" s="79" t="s">
        <v>21</v>
      </c>
      <c r="C149" s="16">
        <v>0</v>
      </c>
      <c r="D149" s="16">
        <v>3</v>
      </c>
      <c r="E149" s="16">
        <v>0</v>
      </c>
      <c r="F149" s="16">
        <v>4</v>
      </c>
      <c r="G149" s="16">
        <v>1</v>
      </c>
      <c r="H149" s="16">
        <v>0</v>
      </c>
      <c r="I149" s="16">
        <v>1</v>
      </c>
      <c r="J149" s="16">
        <v>0</v>
      </c>
      <c r="K149" s="16">
        <v>1</v>
      </c>
      <c r="L149" s="16">
        <v>0</v>
      </c>
      <c r="M149" s="16">
        <v>0</v>
      </c>
      <c r="N149" s="16">
        <v>1</v>
      </c>
      <c r="O149" s="16">
        <v>0</v>
      </c>
      <c r="P149" s="16">
        <v>2</v>
      </c>
      <c r="Q149" s="16">
        <v>4</v>
      </c>
      <c r="R149" s="16">
        <v>0</v>
      </c>
      <c r="S149" s="63">
        <v>17</v>
      </c>
    </row>
    <row r="150" spans="1:19" s="22" customFormat="1" x14ac:dyDescent="0.2">
      <c r="A150" s="141">
        <f t="shared" si="10"/>
        <v>2016</v>
      </c>
      <c r="B150" s="79" t="s">
        <v>22</v>
      </c>
      <c r="C150" s="16">
        <v>0</v>
      </c>
      <c r="D150" s="16">
        <v>3</v>
      </c>
      <c r="E150" s="16">
        <v>1</v>
      </c>
      <c r="F150" s="16">
        <v>0</v>
      </c>
      <c r="G150" s="16">
        <v>0</v>
      </c>
      <c r="H150" s="16">
        <v>0</v>
      </c>
      <c r="I150" s="16">
        <v>0</v>
      </c>
      <c r="J150" s="16">
        <v>0</v>
      </c>
      <c r="K150" s="16">
        <v>0</v>
      </c>
      <c r="L150" s="16">
        <v>1</v>
      </c>
      <c r="M150" s="16">
        <v>0</v>
      </c>
      <c r="N150" s="16">
        <v>0</v>
      </c>
      <c r="O150" s="16">
        <v>0</v>
      </c>
      <c r="P150" s="16">
        <v>0</v>
      </c>
      <c r="Q150" s="16">
        <v>1</v>
      </c>
      <c r="R150" s="16">
        <v>0</v>
      </c>
      <c r="S150" s="63">
        <v>6</v>
      </c>
    </row>
    <row r="151" spans="1:19" s="22" customFormat="1" x14ac:dyDescent="0.2">
      <c r="A151" s="141">
        <f t="shared" si="10"/>
        <v>2016</v>
      </c>
      <c r="B151" s="79" t="s">
        <v>23</v>
      </c>
      <c r="C151" s="16">
        <v>0</v>
      </c>
      <c r="D151" s="16">
        <v>1</v>
      </c>
      <c r="E151" s="16">
        <v>0</v>
      </c>
      <c r="F151" s="16">
        <v>0</v>
      </c>
      <c r="G151" s="16">
        <v>1</v>
      </c>
      <c r="H151" s="16">
        <v>0</v>
      </c>
      <c r="I151" s="16">
        <v>3</v>
      </c>
      <c r="J151" s="16">
        <v>2</v>
      </c>
      <c r="K151" s="16">
        <v>1</v>
      </c>
      <c r="L151" s="16">
        <v>1</v>
      </c>
      <c r="M151" s="16">
        <v>0</v>
      </c>
      <c r="N151" s="16">
        <v>1</v>
      </c>
      <c r="O151" s="16">
        <v>0</v>
      </c>
      <c r="P151" s="16">
        <v>1</v>
      </c>
      <c r="Q151" s="16">
        <v>0</v>
      </c>
      <c r="R151" s="16">
        <v>0</v>
      </c>
      <c r="S151" s="63">
        <v>11</v>
      </c>
    </row>
    <row r="152" spans="1:19" s="22" customFormat="1" x14ac:dyDescent="0.2">
      <c r="A152" s="141">
        <f t="shared" si="10"/>
        <v>2016</v>
      </c>
      <c r="B152" s="79" t="s">
        <v>24</v>
      </c>
      <c r="C152" s="16">
        <v>0</v>
      </c>
      <c r="D152" s="16">
        <v>16</v>
      </c>
      <c r="E152" s="16">
        <v>1</v>
      </c>
      <c r="F152" s="16">
        <v>6</v>
      </c>
      <c r="G152" s="16">
        <v>4</v>
      </c>
      <c r="H152" s="16">
        <v>2</v>
      </c>
      <c r="I152" s="16">
        <v>12</v>
      </c>
      <c r="J152" s="16">
        <v>69</v>
      </c>
      <c r="K152" s="16">
        <v>9</v>
      </c>
      <c r="L152" s="16">
        <v>10</v>
      </c>
      <c r="M152" s="16">
        <v>2</v>
      </c>
      <c r="N152" s="16">
        <v>8</v>
      </c>
      <c r="O152" s="16">
        <v>8</v>
      </c>
      <c r="P152" s="16">
        <v>30</v>
      </c>
      <c r="Q152" s="16">
        <v>31</v>
      </c>
      <c r="R152" s="16">
        <v>1</v>
      </c>
      <c r="S152" s="63">
        <v>209</v>
      </c>
    </row>
    <row r="153" spans="1:19" s="22" customFormat="1" x14ac:dyDescent="0.2">
      <c r="A153" s="141">
        <f t="shared" si="10"/>
        <v>2016</v>
      </c>
      <c r="B153" s="79" t="s">
        <v>25</v>
      </c>
      <c r="C153" s="16">
        <v>0</v>
      </c>
      <c r="D153" s="16">
        <v>1</v>
      </c>
      <c r="E153" s="16">
        <v>0</v>
      </c>
      <c r="F153" s="16">
        <v>5</v>
      </c>
      <c r="G153" s="16">
        <v>1</v>
      </c>
      <c r="H153" s="16">
        <v>0</v>
      </c>
      <c r="I153" s="16">
        <v>1</v>
      </c>
      <c r="J153" s="16">
        <v>9</v>
      </c>
      <c r="K153" s="16">
        <v>7</v>
      </c>
      <c r="L153" s="16">
        <v>0</v>
      </c>
      <c r="M153" s="16">
        <v>0</v>
      </c>
      <c r="N153" s="16">
        <v>2</v>
      </c>
      <c r="O153" s="16">
        <v>0</v>
      </c>
      <c r="P153" s="16">
        <v>6</v>
      </c>
      <c r="Q153" s="16">
        <v>4</v>
      </c>
      <c r="R153" s="16">
        <v>0</v>
      </c>
      <c r="S153" s="63">
        <v>36</v>
      </c>
    </row>
    <row r="154" spans="1:19" s="22" customFormat="1" x14ac:dyDescent="0.2">
      <c r="A154" s="141">
        <f t="shared" si="10"/>
        <v>2016</v>
      </c>
      <c r="B154" s="79" t="s">
        <v>26</v>
      </c>
      <c r="C154" s="16">
        <v>0</v>
      </c>
      <c r="D154" s="16">
        <v>5</v>
      </c>
      <c r="E154" s="16">
        <v>0</v>
      </c>
      <c r="F154" s="16">
        <v>0</v>
      </c>
      <c r="G154" s="16">
        <v>1</v>
      </c>
      <c r="H154" s="16">
        <v>0</v>
      </c>
      <c r="I154" s="16">
        <v>1</v>
      </c>
      <c r="J154" s="16">
        <v>6</v>
      </c>
      <c r="K154" s="16">
        <v>1</v>
      </c>
      <c r="L154" s="16">
        <v>8</v>
      </c>
      <c r="M154" s="16">
        <v>2</v>
      </c>
      <c r="N154" s="16">
        <v>2</v>
      </c>
      <c r="O154" s="16">
        <v>0</v>
      </c>
      <c r="P154" s="16">
        <v>6</v>
      </c>
      <c r="Q154" s="16">
        <v>10</v>
      </c>
      <c r="R154" s="16">
        <v>0</v>
      </c>
      <c r="S154" s="63">
        <v>42</v>
      </c>
    </row>
    <row r="155" spans="1:19" s="22" customFormat="1" x14ac:dyDescent="0.2">
      <c r="A155" s="141">
        <f t="shared" si="10"/>
        <v>2016</v>
      </c>
      <c r="B155" s="79" t="s">
        <v>27</v>
      </c>
      <c r="C155" s="16">
        <v>0</v>
      </c>
      <c r="D155" s="16">
        <v>4</v>
      </c>
      <c r="E155" s="16">
        <v>0</v>
      </c>
      <c r="F155" s="16">
        <v>0</v>
      </c>
      <c r="G155" s="16">
        <v>0</v>
      </c>
      <c r="H155" s="16">
        <v>1</v>
      </c>
      <c r="I155" s="16">
        <v>0</v>
      </c>
      <c r="J155" s="16">
        <v>2</v>
      </c>
      <c r="K155" s="16">
        <v>1</v>
      </c>
      <c r="L155" s="16">
        <v>3</v>
      </c>
      <c r="M155" s="16">
        <v>2</v>
      </c>
      <c r="N155" s="16">
        <v>1</v>
      </c>
      <c r="O155" s="16">
        <v>1</v>
      </c>
      <c r="P155" s="16">
        <v>3</v>
      </c>
      <c r="Q155" s="16">
        <v>3</v>
      </c>
      <c r="R155" s="16">
        <v>0</v>
      </c>
      <c r="S155" s="63">
        <v>21</v>
      </c>
    </row>
    <row r="156" spans="1:19" s="22" customFormat="1" x14ac:dyDescent="0.2">
      <c r="A156" s="141">
        <f t="shared" si="10"/>
        <v>2016</v>
      </c>
      <c r="B156" s="79" t="s">
        <v>28</v>
      </c>
      <c r="C156" s="16">
        <v>0</v>
      </c>
      <c r="D156" s="16">
        <v>5</v>
      </c>
      <c r="E156" s="16">
        <v>0</v>
      </c>
      <c r="F156" s="16">
        <v>3</v>
      </c>
      <c r="G156" s="16">
        <v>4</v>
      </c>
      <c r="H156" s="16">
        <v>0</v>
      </c>
      <c r="I156" s="16">
        <v>4</v>
      </c>
      <c r="J156" s="16">
        <v>9</v>
      </c>
      <c r="K156" s="16">
        <v>1</v>
      </c>
      <c r="L156" s="16">
        <v>0</v>
      </c>
      <c r="M156" s="16">
        <v>3</v>
      </c>
      <c r="N156" s="16">
        <v>8</v>
      </c>
      <c r="O156" s="16">
        <v>2</v>
      </c>
      <c r="P156" s="16">
        <v>11</v>
      </c>
      <c r="Q156" s="16">
        <v>6</v>
      </c>
      <c r="R156" s="16">
        <v>0</v>
      </c>
      <c r="S156" s="63">
        <v>56</v>
      </c>
    </row>
    <row r="157" spans="1:19" s="22" customFormat="1" x14ac:dyDescent="0.2">
      <c r="A157" s="141">
        <f t="shared" si="10"/>
        <v>2016</v>
      </c>
      <c r="B157" s="79" t="s">
        <v>29</v>
      </c>
      <c r="C157" s="16">
        <v>0</v>
      </c>
      <c r="D157" s="16">
        <v>7</v>
      </c>
      <c r="E157" s="16">
        <v>0</v>
      </c>
      <c r="F157" s="16">
        <v>1</v>
      </c>
      <c r="G157" s="16">
        <v>4</v>
      </c>
      <c r="H157" s="16">
        <v>0</v>
      </c>
      <c r="I157" s="16">
        <v>3</v>
      </c>
      <c r="J157" s="16">
        <v>9</v>
      </c>
      <c r="K157" s="16">
        <v>1</v>
      </c>
      <c r="L157" s="16">
        <v>0</v>
      </c>
      <c r="M157" s="16">
        <v>0</v>
      </c>
      <c r="N157" s="16">
        <v>5</v>
      </c>
      <c r="O157" s="16">
        <v>6</v>
      </c>
      <c r="P157" s="16">
        <v>5</v>
      </c>
      <c r="Q157" s="16">
        <v>10</v>
      </c>
      <c r="R157" s="16">
        <v>0</v>
      </c>
      <c r="S157" s="63">
        <v>51</v>
      </c>
    </row>
    <row r="158" spans="1:19" s="22" customFormat="1" x14ac:dyDescent="0.2">
      <c r="A158" s="141">
        <f>A156</f>
        <v>2016</v>
      </c>
      <c r="B158" s="79" t="s">
        <v>30</v>
      </c>
      <c r="C158" s="16">
        <v>0</v>
      </c>
      <c r="D158" s="16">
        <v>78</v>
      </c>
      <c r="E158" s="16">
        <v>1</v>
      </c>
      <c r="F158" s="16">
        <v>34</v>
      </c>
      <c r="G158" s="16">
        <v>21</v>
      </c>
      <c r="H158" s="16">
        <v>7</v>
      </c>
      <c r="I158" s="16">
        <v>25</v>
      </c>
      <c r="J158" s="16">
        <v>82</v>
      </c>
      <c r="K158" s="16">
        <v>16</v>
      </c>
      <c r="L158" s="16">
        <v>33</v>
      </c>
      <c r="M158" s="16">
        <v>17</v>
      </c>
      <c r="N158" s="16">
        <v>21</v>
      </c>
      <c r="O158" s="16">
        <v>6</v>
      </c>
      <c r="P158" s="16">
        <v>431</v>
      </c>
      <c r="Q158" s="16">
        <v>147</v>
      </c>
      <c r="R158" s="16">
        <v>0</v>
      </c>
      <c r="S158" s="63">
        <v>919</v>
      </c>
    </row>
    <row r="159" spans="1:19" s="22" customFormat="1" ht="24" x14ac:dyDescent="0.2">
      <c r="A159" s="141">
        <f>A157</f>
        <v>2016</v>
      </c>
      <c r="B159" s="79" t="s">
        <v>31</v>
      </c>
      <c r="C159" s="16">
        <v>0</v>
      </c>
      <c r="D159" s="16">
        <v>65</v>
      </c>
      <c r="E159" s="16">
        <v>2</v>
      </c>
      <c r="F159" s="16">
        <v>11</v>
      </c>
      <c r="G159" s="16">
        <v>8</v>
      </c>
      <c r="H159" s="16">
        <v>2</v>
      </c>
      <c r="I159" s="16">
        <v>20</v>
      </c>
      <c r="J159" s="16">
        <v>69</v>
      </c>
      <c r="K159" s="16">
        <v>14</v>
      </c>
      <c r="L159" s="16">
        <v>20</v>
      </c>
      <c r="M159" s="16">
        <v>8</v>
      </c>
      <c r="N159" s="16">
        <v>14</v>
      </c>
      <c r="O159" s="16">
        <v>7</v>
      </c>
      <c r="P159" s="16">
        <v>97</v>
      </c>
      <c r="Q159" s="16">
        <v>239</v>
      </c>
      <c r="R159" s="16">
        <v>1</v>
      </c>
      <c r="S159" s="63">
        <v>577</v>
      </c>
    </row>
    <row r="160" spans="1:19" s="22" customFormat="1" x14ac:dyDescent="0.2">
      <c r="A160" s="141">
        <f>A159</f>
        <v>2016</v>
      </c>
      <c r="B160" s="79" t="s">
        <v>32</v>
      </c>
      <c r="C160" s="16">
        <v>0</v>
      </c>
      <c r="D160" s="16">
        <v>0</v>
      </c>
      <c r="E160" s="16">
        <v>0</v>
      </c>
      <c r="F160" s="16">
        <v>0</v>
      </c>
      <c r="G160" s="16">
        <v>0</v>
      </c>
      <c r="H160" s="16">
        <v>0</v>
      </c>
      <c r="I160" s="16">
        <v>1</v>
      </c>
      <c r="J160" s="16">
        <v>0</v>
      </c>
      <c r="K160" s="16">
        <v>0</v>
      </c>
      <c r="L160" s="16">
        <v>0</v>
      </c>
      <c r="M160" s="16">
        <v>0</v>
      </c>
      <c r="N160" s="16">
        <v>0</v>
      </c>
      <c r="O160" s="16">
        <v>0</v>
      </c>
      <c r="P160" s="16">
        <v>0</v>
      </c>
      <c r="Q160" s="16">
        <v>1</v>
      </c>
      <c r="R160" s="16">
        <v>5</v>
      </c>
      <c r="S160" s="63">
        <v>7</v>
      </c>
    </row>
    <row r="161" spans="1:19" s="22" customFormat="1" x14ac:dyDescent="0.2">
      <c r="A161" s="142">
        <f>A160</f>
        <v>2016</v>
      </c>
      <c r="B161" s="80" t="s">
        <v>0</v>
      </c>
      <c r="C161" s="43">
        <v>0</v>
      </c>
      <c r="D161" s="43">
        <v>215</v>
      </c>
      <c r="E161" s="43">
        <v>5</v>
      </c>
      <c r="F161" s="43">
        <v>95</v>
      </c>
      <c r="G161" s="43">
        <v>49</v>
      </c>
      <c r="H161" s="43">
        <v>13</v>
      </c>
      <c r="I161" s="43">
        <v>78</v>
      </c>
      <c r="J161" s="43">
        <v>272</v>
      </c>
      <c r="K161" s="43">
        <v>54</v>
      </c>
      <c r="L161" s="43">
        <v>87</v>
      </c>
      <c r="M161" s="43">
        <v>41</v>
      </c>
      <c r="N161" s="43">
        <v>71</v>
      </c>
      <c r="O161" s="43">
        <v>37</v>
      </c>
      <c r="P161" s="43">
        <v>659</v>
      </c>
      <c r="Q161" s="43">
        <v>477</v>
      </c>
      <c r="R161" s="43">
        <v>7</v>
      </c>
      <c r="S161" s="43">
        <v>2160</v>
      </c>
    </row>
    <row r="162" spans="1:19" s="22" customFormat="1" x14ac:dyDescent="0.2">
      <c r="A162" s="143">
        <v>2017</v>
      </c>
      <c r="B162" s="79" t="s">
        <v>17</v>
      </c>
      <c r="C162" s="16">
        <v>0</v>
      </c>
      <c r="D162" s="16">
        <v>0</v>
      </c>
      <c r="E162" s="16">
        <v>0</v>
      </c>
      <c r="F162" s="16">
        <v>0</v>
      </c>
      <c r="G162" s="16">
        <v>0</v>
      </c>
      <c r="H162" s="16">
        <v>0</v>
      </c>
      <c r="I162" s="16">
        <v>1</v>
      </c>
      <c r="J162" s="16">
        <v>0</v>
      </c>
      <c r="K162" s="16">
        <v>0</v>
      </c>
      <c r="L162" s="16">
        <v>0</v>
      </c>
      <c r="M162" s="16">
        <v>0</v>
      </c>
      <c r="N162" s="16">
        <v>0</v>
      </c>
      <c r="O162" s="16">
        <v>0</v>
      </c>
      <c r="P162" s="16">
        <v>0</v>
      </c>
      <c r="Q162" s="16">
        <v>0</v>
      </c>
      <c r="R162" s="16">
        <v>0</v>
      </c>
      <c r="S162" s="63">
        <v>1</v>
      </c>
    </row>
    <row r="163" spans="1:19" s="22" customFormat="1" x14ac:dyDescent="0.2">
      <c r="A163" s="141">
        <f t="shared" ref="A163:A174" si="11">A162</f>
        <v>2017</v>
      </c>
      <c r="B163" s="79" t="s">
        <v>18</v>
      </c>
      <c r="C163" s="16">
        <v>0</v>
      </c>
      <c r="D163" s="16">
        <v>6</v>
      </c>
      <c r="E163" s="16">
        <v>0</v>
      </c>
      <c r="F163" s="16">
        <v>1</v>
      </c>
      <c r="G163" s="16">
        <v>0</v>
      </c>
      <c r="H163" s="16">
        <v>0</v>
      </c>
      <c r="I163" s="16">
        <v>1</v>
      </c>
      <c r="J163" s="16">
        <v>4</v>
      </c>
      <c r="K163" s="16">
        <v>0</v>
      </c>
      <c r="L163" s="16">
        <v>0</v>
      </c>
      <c r="M163" s="16">
        <v>0</v>
      </c>
      <c r="N163" s="16">
        <v>3</v>
      </c>
      <c r="O163" s="16">
        <v>0</v>
      </c>
      <c r="P163" s="16">
        <v>5</v>
      </c>
      <c r="Q163" s="16">
        <v>6</v>
      </c>
      <c r="R163" s="16">
        <v>0</v>
      </c>
      <c r="S163" s="63">
        <v>26</v>
      </c>
    </row>
    <row r="164" spans="1:19" s="22" customFormat="1" x14ac:dyDescent="0.2">
      <c r="A164" s="141">
        <f t="shared" si="11"/>
        <v>2017</v>
      </c>
      <c r="B164" s="79" t="s">
        <v>19</v>
      </c>
      <c r="C164" s="16">
        <v>0</v>
      </c>
      <c r="D164" s="16">
        <v>0</v>
      </c>
      <c r="E164" s="16">
        <v>0</v>
      </c>
      <c r="F164" s="16">
        <v>0</v>
      </c>
      <c r="G164" s="16">
        <v>0</v>
      </c>
      <c r="H164" s="16">
        <v>0</v>
      </c>
      <c r="I164" s="16">
        <v>0</v>
      </c>
      <c r="J164" s="16">
        <v>0</v>
      </c>
      <c r="K164" s="16">
        <v>0</v>
      </c>
      <c r="L164" s="16">
        <v>0</v>
      </c>
      <c r="M164" s="16">
        <v>0</v>
      </c>
      <c r="N164" s="16">
        <v>0</v>
      </c>
      <c r="O164" s="16">
        <v>1</v>
      </c>
      <c r="P164" s="16">
        <v>0</v>
      </c>
      <c r="Q164" s="16">
        <v>0</v>
      </c>
      <c r="R164" s="16">
        <v>0</v>
      </c>
      <c r="S164" s="63">
        <v>1</v>
      </c>
    </row>
    <row r="165" spans="1:19" s="22" customFormat="1" x14ac:dyDescent="0.2">
      <c r="A165" s="141">
        <f t="shared" si="11"/>
        <v>2017</v>
      </c>
      <c r="B165" s="79" t="s">
        <v>20</v>
      </c>
      <c r="C165" s="16">
        <v>0</v>
      </c>
      <c r="D165" s="16">
        <v>9</v>
      </c>
      <c r="E165" s="16">
        <v>0</v>
      </c>
      <c r="F165" s="16">
        <v>24</v>
      </c>
      <c r="G165" s="16">
        <v>3</v>
      </c>
      <c r="H165" s="16">
        <v>0</v>
      </c>
      <c r="I165" s="16">
        <v>1</v>
      </c>
      <c r="J165" s="16">
        <v>8</v>
      </c>
      <c r="K165" s="16">
        <v>1</v>
      </c>
      <c r="L165" s="16">
        <v>7</v>
      </c>
      <c r="M165" s="16">
        <v>0</v>
      </c>
      <c r="N165" s="16">
        <v>2</v>
      </c>
      <c r="O165" s="16">
        <v>0</v>
      </c>
      <c r="P165" s="16">
        <v>33</v>
      </c>
      <c r="Q165" s="16">
        <v>12</v>
      </c>
      <c r="R165" s="16">
        <v>0</v>
      </c>
      <c r="S165" s="63">
        <v>100</v>
      </c>
    </row>
    <row r="166" spans="1:19" s="22" customFormat="1" x14ac:dyDescent="0.2">
      <c r="A166" s="141">
        <f t="shared" si="11"/>
        <v>2017</v>
      </c>
      <c r="B166" s="79" t="s">
        <v>21</v>
      </c>
      <c r="C166" s="16">
        <v>0</v>
      </c>
      <c r="D166" s="16">
        <v>1</v>
      </c>
      <c r="E166" s="16">
        <v>0</v>
      </c>
      <c r="F166" s="16">
        <v>0</v>
      </c>
      <c r="G166" s="16">
        <v>1</v>
      </c>
      <c r="H166" s="16">
        <v>0</v>
      </c>
      <c r="I166" s="16">
        <v>1</v>
      </c>
      <c r="J166" s="16">
        <v>3</v>
      </c>
      <c r="K166" s="16">
        <v>0</v>
      </c>
      <c r="L166" s="16">
        <v>0</v>
      </c>
      <c r="M166" s="16">
        <v>1</v>
      </c>
      <c r="N166" s="16">
        <v>0</v>
      </c>
      <c r="O166" s="16">
        <v>1</v>
      </c>
      <c r="P166" s="16">
        <v>4</v>
      </c>
      <c r="Q166" s="16">
        <v>1</v>
      </c>
      <c r="R166" s="16">
        <v>0</v>
      </c>
      <c r="S166" s="63">
        <v>13</v>
      </c>
    </row>
    <row r="167" spans="1:19" x14ac:dyDescent="0.2">
      <c r="A167" s="141">
        <f t="shared" si="11"/>
        <v>2017</v>
      </c>
      <c r="B167" s="79" t="s">
        <v>22</v>
      </c>
      <c r="C167" s="16">
        <v>0</v>
      </c>
      <c r="D167" s="16">
        <v>0</v>
      </c>
      <c r="E167" s="16">
        <v>0</v>
      </c>
      <c r="F167" s="16">
        <v>0</v>
      </c>
      <c r="G167" s="16">
        <v>0</v>
      </c>
      <c r="H167" s="16">
        <v>0</v>
      </c>
      <c r="I167" s="16">
        <v>0</v>
      </c>
      <c r="J167" s="16">
        <v>0</v>
      </c>
      <c r="K167" s="16">
        <v>0</v>
      </c>
      <c r="L167" s="16">
        <v>0</v>
      </c>
      <c r="M167" s="16">
        <v>0</v>
      </c>
      <c r="N167" s="16">
        <v>0</v>
      </c>
      <c r="O167" s="16">
        <v>0</v>
      </c>
      <c r="P167" s="16">
        <v>0</v>
      </c>
      <c r="Q167" s="16">
        <v>0</v>
      </c>
      <c r="R167" s="16">
        <v>0</v>
      </c>
      <c r="S167" s="63">
        <v>0</v>
      </c>
    </row>
    <row r="168" spans="1:19" s="22" customFormat="1" x14ac:dyDescent="0.2">
      <c r="A168" s="141">
        <f t="shared" si="11"/>
        <v>2017</v>
      </c>
      <c r="B168" s="79" t="s">
        <v>23</v>
      </c>
      <c r="C168" s="16">
        <v>0</v>
      </c>
      <c r="D168" s="16">
        <v>3</v>
      </c>
      <c r="E168" s="16">
        <v>0</v>
      </c>
      <c r="F168" s="16">
        <v>0</v>
      </c>
      <c r="G168" s="16">
        <v>0</v>
      </c>
      <c r="H168" s="16">
        <v>0</v>
      </c>
      <c r="I168" s="16">
        <v>1</v>
      </c>
      <c r="J168" s="16">
        <v>2</v>
      </c>
      <c r="K168" s="16">
        <v>0</v>
      </c>
      <c r="L168" s="16">
        <v>0</v>
      </c>
      <c r="M168" s="16">
        <v>0</v>
      </c>
      <c r="N168" s="16">
        <v>0</v>
      </c>
      <c r="O168" s="16">
        <v>0</v>
      </c>
      <c r="P168" s="16">
        <v>1</v>
      </c>
      <c r="Q168" s="16">
        <v>2</v>
      </c>
      <c r="R168" s="16">
        <v>0</v>
      </c>
      <c r="S168" s="63">
        <v>9</v>
      </c>
    </row>
    <row r="169" spans="1:19" s="22" customFormat="1" x14ac:dyDescent="0.2">
      <c r="A169" s="141">
        <f t="shared" si="11"/>
        <v>2017</v>
      </c>
      <c r="B169" s="79" t="s">
        <v>24</v>
      </c>
      <c r="C169" s="16">
        <v>0</v>
      </c>
      <c r="D169" s="16">
        <v>14</v>
      </c>
      <c r="E169" s="16">
        <v>1</v>
      </c>
      <c r="F169" s="16">
        <v>8</v>
      </c>
      <c r="G169" s="16">
        <v>2</v>
      </c>
      <c r="H169" s="16">
        <v>2</v>
      </c>
      <c r="I169" s="16">
        <v>4</v>
      </c>
      <c r="J169" s="16">
        <v>72</v>
      </c>
      <c r="K169" s="16">
        <v>1</v>
      </c>
      <c r="L169" s="16">
        <v>6</v>
      </c>
      <c r="M169" s="16">
        <v>0</v>
      </c>
      <c r="N169" s="16">
        <v>2</v>
      </c>
      <c r="O169" s="16">
        <v>5</v>
      </c>
      <c r="P169" s="16">
        <v>19</v>
      </c>
      <c r="Q169" s="16">
        <v>21</v>
      </c>
      <c r="R169" s="16">
        <v>0</v>
      </c>
      <c r="S169" s="63">
        <v>157</v>
      </c>
    </row>
    <row r="170" spans="1:19" s="22" customFormat="1" x14ac:dyDescent="0.2">
      <c r="A170" s="141">
        <f t="shared" si="11"/>
        <v>2017</v>
      </c>
      <c r="B170" s="79" t="s">
        <v>25</v>
      </c>
      <c r="C170" s="16">
        <v>0</v>
      </c>
      <c r="D170" s="16">
        <v>4</v>
      </c>
      <c r="E170" s="16">
        <v>0</v>
      </c>
      <c r="F170" s="16">
        <v>0</v>
      </c>
      <c r="G170" s="16">
        <v>1</v>
      </c>
      <c r="H170" s="16">
        <v>0</v>
      </c>
      <c r="I170" s="16">
        <v>0</v>
      </c>
      <c r="J170" s="16">
        <v>8</v>
      </c>
      <c r="K170" s="16">
        <v>4</v>
      </c>
      <c r="L170" s="16">
        <v>3</v>
      </c>
      <c r="M170" s="16">
        <v>0</v>
      </c>
      <c r="N170" s="16">
        <v>0</v>
      </c>
      <c r="O170" s="16">
        <v>0</v>
      </c>
      <c r="P170" s="16">
        <v>3</v>
      </c>
      <c r="Q170" s="16">
        <v>1</v>
      </c>
      <c r="R170" s="16">
        <v>0</v>
      </c>
      <c r="S170" s="63">
        <v>24</v>
      </c>
    </row>
    <row r="171" spans="1:19" s="22" customFormat="1" x14ac:dyDescent="0.2">
      <c r="A171" s="141">
        <f t="shared" si="11"/>
        <v>2017</v>
      </c>
      <c r="B171" s="79" t="s">
        <v>26</v>
      </c>
      <c r="C171" s="16">
        <v>0</v>
      </c>
      <c r="D171" s="16">
        <v>5</v>
      </c>
      <c r="E171" s="16">
        <v>0</v>
      </c>
      <c r="F171" s="16">
        <v>2</v>
      </c>
      <c r="G171" s="16">
        <v>1</v>
      </c>
      <c r="H171" s="16">
        <v>0</v>
      </c>
      <c r="I171" s="16">
        <v>0</v>
      </c>
      <c r="J171" s="16">
        <v>0</v>
      </c>
      <c r="K171" s="16">
        <v>0</v>
      </c>
      <c r="L171" s="16">
        <v>4</v>
      </c>
      <c r="M171" s="16">
        <v>0</v>
      </c>
      <c r="N171" s="16">
        <v>0</v>
      </c>
      <c r="O171" s="16">
        <v>1</v>
      </c>
      <c r="P171" s="16">
        <v>7</v>
      </c>
      <c r="Q171" s="16">
        <v>7</v>
      </c>
      <c r="R171" s="16">
        <v>0</v>
      </c>
      <c r="S171" s="63">
        <v>27</v>
      </c>
    </row>
    <row r="172" spans="1:19" s="22" customFormat="1" x14ac:dyDescent="0.2">
      <c r="A172" s="141">
        <f t="shared" si="11"/>
        <v>2017</v>
      </c>
      <c r="B172" s="79" t="s">
        <v>27</v>
      </c>
      <c r="C172" s="16">
        <v>0</v>
      </c>
      <c r="D172" s="16">
        <v>2</v>
      </c>
      <c r="E172" s="16">
        <v>0</v>
      </c>
      <c r="F172" s="16">
        <v>0</v>
      </c>
      <c r="G172" s="16">
        <v>1</v>
      </c>
      <c r="H172" s="16">
        <v>0</v>
      </c>
      <c r="I172" s="16">
        <v>3</v>
      </c>
      <c r="J172" s="16">
        <v>2</v>
      </c>
      <c r="K172" s="16">
        <v>0</v>
      </c>
      <c r="L172" s="16">
        <v>1</v>
      </c>
      <c r="M172" s="16">
        <v>0</v>
      </c>
      <c r="N172" s="16">
        <v>0</v>
      </c>
      <c r="O172" s="16">
        <v>0</v>
      </c>
      <c r="P172" s="16">
        <v>1</v>
      </c>
      <c r="Q172" s="16">
        <v>1</v>
      </c>
      <c r="R172" s="16">
        <v>0</v>
      </c>
      <c r="S172" s="63">
        <v>11</v>
      </c>
    </row>
    <row r="173" spans="1:19" s="22" customFormat="1" x14ac:dyDescent="0.2">
      <c r="A173" s="141">
        <f t="shared" si="11"/>
        <v>2017</v>
      </c>
      <c r="B173" s="79" t="s">
        <v>28</v>
      </c>
      <c r="C173" s="16">
        <v>0</v>
      </c>
      <c r="D173" s="16">
        <v>8</v>
      </c>
      <c r="E173" s="16">
        <v>0</v>
      </c>
      <c r="F173" s="16">
        <v>0</v>
      </c>
      <c r="G173" s="16">
        <v>0</v>
      </c>
      <c r="H173" s="16">
        <v>0</v>
      </c>
      <c r="I173" s="16">
        <v>1</v>
      </c>
      <c r="J173" s="16">
        <v>5</v>
      </c>
      <c r="K173" s="16">
        <v>1</v>
      </c>
      <c r="L173" s="16">
        <v>1</v>
      </c>
      <c r="M173" s="16">
        <v>0</v>
      </c>
      <c r="N173" s="16">
        <v>9</v>
      </c>
      <c r="O173" s="16">
        <v>4</v>
      </c>
      <c r="P173" s="16">
        <v>9</v>
      </c>
      <c r="Q173" s="16">
        <v>9</v>
      </c>
      <c r="R173" s="16">
        <v>1</v>
      </c>
      <c r="S173" s="63">
        <v>48</v>
      </c>
    </row>
    <row r="174" spans="1:19" s="22" customFormat="1" x14ac:dyDescent="0.2">
      <c r="A174" s="141">
        <f t="shared" si="11"/>
        <v>2017</v>
      </c>
      <c r="B174" s="79" t="s">
        <v>29</v>
      </c>
      <c r="C174" s="16">
        <v>0</v>
      </c>
      <c r="D174" s="16">
        <v>9</v>
      </c>
      <c r="E174" s="16">
        <v>0</v>
      </c>
      <c r="F174" s="16">
        <v>3</v>
      </c>
      <c r="G174" s="16">
        <v>2</v>
      </c>
      <c r="H174" s="16">
        <v>1</v>
      </c>
      <c r="I174" s="16">
        <v>1</v>
      </c>
      <c r="J174" s="16">
        <v>11</v>
      </c>
      <c r="K174" s="16">
        <v>0</v>
      </c>
      <c r="L174" s="16">
        <v>1</v>
      </c>
      <c r="M174" s="16">
        <v>2</v>
      </c>
      <c r="N174" s="16">
        <v>1</v>
      </c>
      <c r="O174" s="16">
        <v>10</v>
      </c>
      <c r="P174" s="16">
        <v>4</v>
      </c>
      <c r="Q174" s="16">
        <v>5</v>
      </c>
      <c r="R174" s="16">
        <v>0</v>
      </c>
      <c r="S174" s="63">
        <v>50</v>
      </c>
    </row>
    <row r="175" spans="1:19" s="22" customFormat="1" x14ac:dyDescent="0.2">
      <c r="A175" s="141">
        <f>A173</f>
        <v>2017</v>
      </c>
      <c r="B175" s="79" t="s">
        <v>30</v>
      </c>
      <c r="C175" s="16">
        <v>0</v>
      </c>
      <c r="D175" s="16">
        <v>54</v>
      </c>
      <c r="E175" s="16">
        <v>3</v>
      </c>
      <c r="F175" s="16">
        <v>32</v>
      </c>
      <c r="G175" s="16">
        <v>11</v>
      </c>
      <c r="H175" s="16">
        <v>3</v>
      </c>
      <c r="I175" s="16">
        <v>11</v>
      </c>
      <c r="J175" s="16">
        <v>60</v>
      </c>
      <c r="K175" s="16">
        <v>4</v>
      </c>
      <c r="L175" s="16">
        <v>24</v>
      </c>
      <c r="M175" s="16">
        <v>6</v>
      </c>
      <c r="N175" s="16">
        <v>14</v>
      </c>
      <c r="O175" s="16">
        <v>14</v>
      </c>
      <c r="P175" s="16">
        <v>295</v>
      </c>
      <c r="Q175" s="16">
        <v>111</v>
      </c>
      <c r="R175" s="16">
        <v>1</v>
      </c>
      <c r="S175" s="63">
        <v>643</v>
      </c>
    </row>
    <row r="176" spans="1:19" s="22" customFormat="1" ht="24" x14ac:dyDescent="0.2">
      <c r="A176" s="141">
        <f>A174</f>
        <v>2017</v>
      </c>
      <c r="B176" s="79" t="s">
        <v>31</v>
      </c>
      <c r="C176" s="16">
        <v>0</v>
      </c>
      <c r="D176" s="16">
        <v>32</v>
      </c>
      <c r="E176" s="16">
        <v>2</v>
      </c>
      <c r="F176" s="16">
        <v>15</v>
      </c>
      <c r="G176" s="16">
        <v>11</v>
      </c>
      <c r="H176" s="16">
        <v>3</v>
      </c>
      <c r="I176" s="16">
        <v>9</v>
      </c>
      <c r="J176" s="16">
        <v>51</v>
      </c>
      <c r="K176" s="16">
        <v>8</v>
      </c>
      <c r="L176" s="16">
        <v>11</v>
      </c>
      <c r="M176" s="16">
        <v>4</v>
      </c>
      <c r="N176" s="16">
        <v>6</v>
      </c>
      <c r="O176" s="16">
        <v>8</v>
      </c>
      <c r="P176" s="16">
        <v>79</v>
      </c>
      <c r="Q176" s="16">
        <v>146</v>
      </c>
      <c r="R176" s="16">
        <v>0</v>
      </c>
      <c r="S176" s="63">
        <v>385</v>
      </c>
    </row>
    <row r="177" spans="1:19" s="22" customFormat="1" x14ac:dyDescent="0.2">
      <c r="A177" s="141">
        <f>A176</f>
        <v>2017</v>
      </c>
      <c r="B177" s="79" t="s">
        <v>32</v>
      </c>
      <c r="C177" s="16">
        <v>0</v>
      </c>
      <c r="D177" s="16">
        <v>1</v>
      </c>
      <c r="E177" s="16">
        <v>0</v>
      </c>
      <c r="F177" s="16">
        <v>1</v>
      </c>
      <c r="G177" s="16">
        <v>0</v>
      </c>
      <c r="H177" s="16">
        <v>0</v>
      </c>
      <c r="I177" s="16">
        <v>1</v>
      </c>
      <c r="J177" s="16">
        <v>2</v>
      </c>
      <c r="K177" s="16">
        <v>1</v>
      </c>
      <c r="L177" s="16">
        <v>0</v>
      </c>
      <c r="M177" s="16">
        <v>0</v>
      </c>
      <c r="N177" s="16">
        <v>0</v>
      </c>
      <c r="O177" s="16">
        <v>1</v>
      </c>
      <c r="P177" s="16">
        <v>1</v>
      </c>
      <c r="Q177" s="16">
        <v>0</v>
      </c>
      <c r="R177" s="16">
        <v>1</v>
      </c>
      <c r="S177" s="63">
        <v>9</v>
      </c>
    </row>
    <row r="178" spans="1:19" s="22" customFormat="1" x14ac:dyDescent="0.2">
      <c r="A178" s="142">
        <f>A177</f>
        <v>2017</v>
      </c>
      <c r="B178" s="80" t="s">
        <v>0</v>
      </c>
      <c r="C178" s="43">
        <v>0</v>
      </c>
      <c r="D178" s="43">
        <v>148</v>
      </c>
      <c r="E178" s="43">
        <v>6</v>
      </c>
      <c r="F178" s="43">
        <v>86</v>
      </c>
      <c r="G178" s="43">
        <v>33</v>
      </c>
      <c r="H178" s="43">
        <v>9</v>
      </c>
      <c r="I178" s="43">
        <v>35</v>
      </c>
      <c r="J178" s="43">
        <v>228</v>
      </c>
      <c r="K178" s="43">
        <v>20</v>
      </c>
      <c r="L178" s="43">
        <v>58</v>
      </c>
      <c r="M178" s="43">
        <v>13</v>
      </c>
      <c r="N178" s="43">
        <v>37</v>
      </c>
      <c r="O178" s="43">
        <v>45</v>
      </c>
      <c r="P178" s="43">
        <v>461</v>
      </c>
      <c r="Q178" s="43">
        <v>322</v>
      </c>
      <c r="R178" s="43">
        <v>3</v>
      </c>
      <c r="S178" s="43">
        <v>1504</v>
      </c>
    </row>
    <row r="180" spans="1:19" x14ac:dyDescent="0.2">
      <c r="P180" s="71"/>
    </row>
  </sheetData>
  <autoFilter ref="A8:B178" xr:uid="{04936FE0-4740-4B64-B9EF-6D1D66521242}"/>
  <mergeCells count="17">
    <mergeCell ref="A6:S6"/>
    <mergeCell ref="A4:S4"/>
    <mergeCell ref="A5:S5"/>
    <mergeCell ref="A1:S1"/>
    <mergeCell ref="A2:S2"/>
    <mergeCell ref="A3:S3"/>
    <mergeCell ref="A111:A127"/>
    <mergeCell ref="A128:A144"/>
    <mergeCell ref="A145:A161"/>
    <mergeCell ref="A162:A178"/>
    <mergeCell ref="C7:S7"/>
    <mergeCell ref="A9:A25"/>
    <mergeCell ref="A26:A42"/>
    <mergeCell ref="A43:A59"/>
    <mergeCell ref="A60:A76"/>
    <mergeCell ref="A77:A93"/>
    <mergeCell ref="A94:A110"/>
  </mergeCells>
  <hyperlinks>
    <hyperlink ref="A4:G4" location="'Definitions and data notes'!A1" display="For more information on how to interpret these figures, please read the Definitions and data notes." xr:uid="{BEE3BB4B-CCC5-4298-9D0F-0D56E164294E}"/>
    <hyperlink ref="A5:G5" location="Contents!A1" display="Back to Contents page" xr:uid="{7B3EEC4A-2990-4C9C-B476-B34FEC46C4B9}"/>
  </hyperlinks>
  <pageMargins left="0.7" right="0.7" top="0.75" bottom="0.75" header="0.3" footer="0.3"/>
  <pageSetup paperSize="8"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B3426-E491-4650-8880-0598DDADB98B}">
  <dimension ref="A1:N39"/>
  <sheetViews>
    <sheetView workbookViewId="0">
      <selection sqref="A1:M1"/>
    </sheetView>
  </sheetViews>
  <sheetFormatPr defaultRowHeight="14.25" x14ac:dyDescent="0.2"/>
  <cols>
    <col min="1" max="1" width="15.625" customWidth="1"/>
    <col min="2" max="2" width="15.625" style="22" customWidth="1"/>
    <col min="3" max="12" width="8.625" customWidth="1"/>
    <col min="13" max="13" width="15.625" customWidth="1"/>
  </cols>
  <sheetData>
    <row r="1" spans="1:14" ht="15" x14ac:dyDescent="0.2">
      <c r="A1" s="124" t="s">
        <v>390</v>
      </c>
      <c r="B1" s="124"/>
      <c r="C1" s="124"/>
      <c r="D1" s="124"/>
      <c r="E1" s="124"/>
      <c r="F1" s="124"/>
      <c r="G1" s="124"/>
      <c r="H1" s="124"/>
      <c r="I1" s="124"/>
      <c r="J1" s="124"/>
      <c r="K1" s="124"/>
      <c r="L1" s="124"/>
      <c r="M1" s="124"/>
    </row>
    <row r="2" spans="1:14" x14ac:dyDescent="0.2">
      <c r="A2" s="123" t="s">
        <v>386</v>
      </c>
      <c r="B2" s="123"/>
      <c r="C2" s="123"/>
      <c r="D2" s="123"/>
      <c r="E2" s="123"/>
      <c r="F2" s="123"/>
      <c r="G2" s="123"/>
      <c r="H2" s="123"/>
      <c r="I2" s="123"/>
      <c r="J2" s="123"/>
      <c r="K2" s="123"/>
      <c r="L2" s="123"/>
      <c r="M2" s="123"/>
    </row>
    <row r="3" spans="1:14" s="22" customFormat="1" x14ac:dyDescent="0.2">
      <c r="A3" s="123" t="s">
        <v>288</v>
      </c>
      <c r="B3" s="123"/>
      <c r="C3" s="123"/>
      <c r="D3" s="123"/>
      <c r="E3" s="123"/>
      <c r="F3" s="123"/>
      <c r="G3" s="123"/>
      <c r="H3" s="123"/>
      <c r="I3" s="123"/>
      <c r="J3" s="123"/>
      <c r="K3" s="123"/>
      <c r="L3" s="123"/>
      <c r="M3" s="123"/>
    </row>
    <row r="4" spans="1:14" s="12" customFormat="1" x14ac:dyDescent="0.2">
      <c r="A4" s="123" t="s">
        <v>289</v>
      </c>
      <c r="B4" s="123"/>
      <c r="C4" s="123"/>
      <c r="D4" s="123"/>
      <c r="E4" s="123"/>
      <c r="F4" s="123"/>
      <c r="G4" s="123"/>
      <c r="H4" s="123"/>
      <c r="I4" s="123"/>
      <c r="J4" s="123"/>
      <c r="K4" s="123"/>
      <c r="L4" s="123"/>
      <c r="M4" s="123"/>
    </row>
    <row r="5" spans="1:14" x14ac:dyDescent="0.2">
      <c r="A5" s="126" t="s">
        <v>385</v>
      </c>
      <c r="B5" s="126"/>
      <c r="C5" s="126"/>
      <c r="D5" s="126"/>
      <c r="E5" s="126"/>
      <c r="F5" s="126"/>
      <c r="G5" s="126"/>
      <c r="H5" s="126"/>
      <c r="I5" s="126"/>
      <c r="J5" s="126"/>
      <c r="K5" s="126"/>
      <c r="L5" s="126"/>
      <c r="M5" s="126"/>
    </row>
    <row r="6" spans="1:14" x14ac:dyDescent="0.2">
      <c r="A6" s="126" t="s">
        <v>287</v>
      </c>
      <c r="B6" s="126"/>
      <c r="C6" s="126"/>
      <c r="D6" s="126"/>
      <c r="E6" s="126"/>
      <c r="F6" s="126"/>
      <c r="G6" s="126"/>
      <c r="H6" s="126"/>
      <c r="I6" s="126"/>
      <c r="J6" s="126"/>
      <c r="K6" s="126"/>
      <c r="L6" s="126"/>
      <c r="M6" s="126"/>
    </row>
    <row r="7" spans="1:14" s="22" customFormat="1" ht="15" x14ac:dyDescent="0.2">
      <c r="A7" s="127"/>
      <c r="B7" s="127"/>
      <c r="C7" s="128" t="s">
        <v>57</v>
      </c>
      <c r="D7" s="128"/>
      <c r="E7" s="128"/>
      <c r="F7" s="128"/>
      <c r="G7" s="128"/>
      <c r="H7" s="128"/>
      <c r="I7" s="128"/>
      <c r="J7" s="128"/>
      <c r="K7" s="128"/>
      <c r="L7" s="128"/>
      <c r="M7" s="100"/>
    </row>
    <row r="8" spans="1:14" ht="15" customHeight="1" x14ac:dyDescent="0.2">
      <c r="A8" s="14" t="s">
        <v>201</v>
      </c>
      <c r="B8" s="14"/>
      <c r="C8" s="15">
        <v>2008</v>
      </c>
      <c r="D8" s="15">
        <v>2009</v>
      </c>
      <c r="E8" s="15">
        <v>2010</v>
      </c>
      <c r="F8" s="15">
        <v>2011</v>
      </c>
      <c r="G8" s="15">
        <v>2012</v>
      </c>
      <c r="H8" s="15">
        <v>2013</v>
      </c>
      <c r="I8" s="15">
        <v>2014</v>
      </c>
      <c r="J8" s="15">
        <v>2015</v>
      </c>
      <c r="K8" s="15">
        <v>2016</v>
      </c>
      <c r="L8" s="15">
        <v>2017</v>
      </c>
      <c r="M8" s="103" t="s">
        <v>207</v>
      </c>
    </row>
    <row r="9" spans="1:14" x14ac:dyDescent="0.2">
      <c r="A9" s="133" t="s">
        <v>200</v>
      </c>
      <c r="B9" s="133"/>
      <c r="C9" s="63">
        <v>28838</v>
      </c>
      <c r="D9" s="63">
        <v>30989</v>
      </c>
      <c r="E9" s="63">
        <v>26825</v>
      </c>
      <c r="F9" s="63">
        <v>22929</v>
      </c>
      <c r="G9" s="63">
        <v>20727</v>
      </c>
      <c r="H9" s="63">
        <v>19523</v>
      </c>
      <c r="I9" s="63">
        <v>18771</v>
      </c>
      <c r="J9" s="63">
        <v>17351</v>
      </c>
      <c r="K9" s="63">
        <v>17335</v>
      </c>
      <c r="L9" s="63">
        <v>16347</v>
      </c>
      <c r="M9" s="104">
        <v>-5.6994519757715606E-2</v>
      </c>
    </row>
    <row r="10" spans="1:14" s="22" customFormat="1" x14ac:dyDescent="0.2">
      <c r="A10" s="132" t="s">
        <v>36</v>
      </c>
      <c r="B10" s="84" t="s">
        <v>199</v>
      </c>
      <c r="C10" s="16">
        <v>266</v>
      </c>
      <c r="D10" s="16">
        <v>344</v>
      </c>
      <c r="E10" s="16">
        <v>435</v>
      </c>
      <c r="F10" s="16">
        <v>536</v>
      </c>
      <c r="G10" s="16">
        <v>613</v>
      </c>
      <c r="H10" s="16">
        <v>577</v>
      </c>
      <c r="I10" s="16">
        <v>852</v>
      </c>
      <c r="J10" s="16">
        <v>1134</v>
      </c>
      <c r="K10" s="16">
        <v>1417</v>
      </c>
      <c r="L10" s="16">
        <v>1683</v>
      </c>
      <c r="M10" s="105">
        <v>0.18772053634439001</v>
      </c>
    </row>
    <row r="11" spans="1:14" x14ac:dyDescent="0.2">
      <c r="A11" s="133"/>
      <c r="B11" s="62" t="s">
        <v>206</v>
      </c>
      <c r="C11" s="63">
        <v>55590</v>
      </c>
      <c r="D11" s="63">
        <v>58207</v>
      </c>
      <c r="E11" s="63">
        <v>55205</v>
      </c>
      <c r="F11" s="63">
        <v>52456</v>
      </c>
      <c r="G11" s="63">
        <v>47993</v>
      </c>
      <c r="H11" s="63">
        <v>42383</v>
      </c>
      <c r="I11" s="63">
        <v>41679</v>
      </c>
      <c r="J11" s="63">
        <v>43636</v>
      </c>
      <c r="K11" s="63">
        <v>44953</v>
      </c>
      <c r="L11" s="63">
        <v>45036</v>
      </c>
      <c r="M11" s="107" t="s">
        <v>213</v>
      </c>
    </row>
    <row r="12" spans="1:14" x14ac:dyDescent="0.2">
      <c r="A12" s="134" t="s">
        <v>209</v>
      </c>
      <c r="B12" s="134"/>
      <c r="C12" s="43">
        <v>84428</v>
      </c>
      <c r="D12" s="43">
        <v>89196</v>
      </c>
      <c r="E12" s="43">
        <v>82030</v>
      </c>
      <c r="F12" s="43">
        <v>75385</v>
      </c>
      <c r="G12" s="43">
        <v>68720</v>
      </c>
      <c r="H12" s="43">
        <v>61906</v>
      </c>
      <c r="I12" s="43">
        <v>60450</v>
      </c>
      <c r="J12" s="43">
        <v>60987</v>
      </c>
      <c r="K12" s="43">
        <v>62288</v>
      </c>
      <c r="L12" s="43">
        <v>61383</v>
      </c>
      <c r="M12" s="106">
        <v>-1.45292833290521E-2</v>
      </c>
    </row>
    <row r="13" spans="1:14" s="22" customFormat="1" x14ac:dyDescent="0.2">
      <c r="A13" s="123"/>
      <c r="B13" s="123"/>
      <c r="C13" s="123"/>
      <c r="D13" s="123"/>
      <c r="E13" s="123"/>
      <c r="F13" s="123"/>
      <c r="G13" s="123"/>
      <c r="H13" s="123"/>
      <c r="I13" s="123"/>
      <c r="J13" s="123"/>
      <c r="K13" s="123"/>
      <c r="L13" s="123"/>
      <c r="M13" s="123"/>
    </row>
    <row r="14" spans="1:14" s="22" customFormat="1" ht="15" x14ac:dyDescent="0.2">
      <c r="A14" s="127"/>
      <c r="B14" s="127"/>
      <c r="C14" s="128" t="s">
        <v>389</v>
      </c>
      <c r="D14" s="128"/>
      <c r="E14" s="128"/>
      <c r="F14" s="128"/>
      <c r="G14" s="128"/>
      <c r="H14" s="128"/>
      <c r="I14" s="128"/>
      <c r="J14" s="128"/>
      <c r="K14" s="128"/>
      <c r="L14" s="128"/>
      <c r="M14" s="100"/>
    </row>
    <row r="15" spans="1:14" s="22" customFormat="1" x14ac:dyDescent="0.2">
      <c r="A15" s="14" t="s">
        <v>201</v>
      </c>
      <c r="B15" s="14"/>
      <c r="C15" s="15">
        <v>2008</v>
      </c>
      <c r="D15" s="15">
        <v>2009</v>
      </c>
      <c r="E15" s="15">
        <v>2010</v>
      </c>
      <c r="F15" s="15">
        <v>2011</v>
      </c>
      <c r="G15" s="15">
        <v>2012</v>
      </c>
      <c r="H15" s="15">
        <v>2013</v>
      </c>
      <c r="I15" s="15">
        <v>2014</v>
      </c>
      <c r="J15" s="15">
        <v>2015</v>
      </c>
      <c r="K15" s="15">
        <v>2016</v>
      </c>
      <c r="L15" s="15">
        <v>2017</v>
      </c>
      <c r="M15" s="108"/>
    </row>
    <row r="16" spans="1:14" s="22" customFormat="1" x14ac:dyDescent="0.2">
      <c r="A16" s="133" t="s">
        <v>200</v>
      </c>
      <c r="B16" s="133"/>
      <c r="C16" s="92">
        <v>0.34156914767612639</v>
      </c>
      <c r="D16" s="92">
        <v>0.34742589353782682</v>
      </c>
      <c r="E16" s="92">
        <v>0.32701450688772399</v>
      </c>
      <c r="F16" s="92">
        <v>0.30415865225177424</v>
      </c>
      <c r="G16" s="92">
        <v>0.30161525029103609</v>
      </c>
      <c r="H16" s="92">
        <v>0.31536523115691534</v>
      </c>
      <c r="I16" s="92">
        <v>0.31052109181141441</v>
      </c>
      <c r="J16" s="92">
        <v>0.28450325479200483</v>
      </c>
      <c r="K16" s="92">
        <v>0.27830400719239662</v>
      </c>
      <c r="L16" s="92">
        <v>0.26631151947607645</v>
      </c>
      <c r="N16" s="71"/>
    </row>
    <row r="17" spans="1:14" s="22" customFormat="1" x14ac:dyDescent="0.2">
      <c r="A17" s="132" t="s">
        <v>36</v>
      </c>
      <c r="B17" s="101" t="s">
        <v>199</v>
      </c>
      <c r="C17" s="72" t="s">
        <v>213</v>
      </c>
      <c r="D17" s="72" t="s">
        <v>213</v>
      </c>
      <c r="E17" s="40">
        <v>5.3029379495306596E-3</v>
      </c>
      <c r="F17" s="40">
        <v>7.1101678052662995E-3</v>
      </c>
      <c r="G17" s="40">
        <v>8.9202561117578578E-3</v>
      </c>
      <c r="H17" s="40">
        <v>9.3205828191128479E-3</v>
      </c>
      <c r="I17" s="40">
        <v>1.4094292803970223E-2</v>
      </c>
      <c r="J17" s="40">
        <v>1.8594126617147915E-2</v>
      </c>
      <c r="K17" s="40">
        <v>2.2749165168250707E-2</v>
      </c>
      <c r="L17" s="40">
        <v>2.7418014759786911E-2</v>
      </c>
      <c r="N17" s="71"/>
    </row>
    <row r="18" spans="1:14" s="22" customFormat="1" x14ac:dyDescent="0.2">
      <c r="A18" s="133"/>
      <c r="B18" s="101" t="s">
        <v>206</v>
      </c>
      <c r="C18" s="92">
        <v>0.65843085232387355</v>
      </c>
      <c r="D18" s="92">
        <v>0.65257410646217318</v>
      </c>
      <c r="E18" s="92">
        <v>0.67298549311227596</v>
      </c>
      <c r="F18" s="92">
        <v>0.69584134774822581</v>
      </c>
      <c r="G18" s="92">
        <v>0.69838474970896391</v>
      </c>
      <c r="H18" s="92">
        <v>0.68463476884308472</v>
      </c>
      <c r="I18" s="92">
        <v>0.68947890818858559</v>
      </c>
      <c r="J18" s="92">
        <v>0.71549674520799511</v>
      </c>
      <c r="K18" s="92">
        <v>0.72169599280760344</v>
      </c>
      <c r="L18" s="92">
        <v>0.73368848052392355</v>
      </c>
      <c r="N18" s="71"/>
    </row>
    <row r="19" spans="1:14" s="22" customFormat="1" x14ac:dyDescent="0.2">
      <c r="A19" s="134" t="s">
        <v>209</v>
      </c>
      <c r="B19" s="134"/>
      <c r="C19" s="53">
        <v>1</v>
      </c>
      <c r="D19" s="53">
        <v>1</v>
      </c>
      <c r="E19" s="53">
        <v>1</v>
      </c>
      <c r="F19" s="53">
        <v>1</v>
      </c>
      <c r="G19" s="53">
        <v>1</v>
      </c>
      <c r="H19" s="53">
        <v>1</v>
      </c>
      <c r="I19" s="53">
        <v>1</v>
      </c>
      <c r="J19" s="53">
        <v>1</v>
      </c>
      <c r="K19" s="53">
        <v>1</v>
      </c>
      <c r="L19" s="53">
        <v>1</v>
      </c>
      <c r="N19" s="71"/>
    </row>
    <row r="20" spans="1:14" s="22" customFormat="1" x14ac:dyDescent="0.2">
      <c r="A20" s="123"/>
      <c r="B20" s="123"/>
      <c r="C20" s="123"/>
      <c r="D20" s="123"/>
      <c r="E20" s="123"/>
      <c r="F20" s="123"/>
      <c r="G20" s="123"/>
      <c r="H20" s="123"/>
      <c r="I20" s="123"/>
      <c r="J20" s="123"/>
      <c r="K20" s="123"/>
      <c r="L20" s="123"/>
      <c r="M20" s="123"/>
    </row>
    <row r="21" spans="1:14" s="22" customFormat="1" x14ac:dyDescent="0.2">
      <c r="A21" s="123"/>
      <c r="B21" s="123"/>
      <c r="C21" s="123"/>
      <c r="D21" s="123"/>
      <c r="E21" s="123"/>
      <c r="F21" s="123"/>
      <c r="G21" s="123"/>
      <c r="H21" s="123"/>
      <c r="I21" s="123"/>
      <c r="J21" s="123"/>
      <c r="K21" s="123"/>
      <c r="L21" s="123"/>
      <c r="M21" s="123"/>
    </row>
    <row r="22" spans="1:14" ht="15" x14ac:dyDescent="0.2">
      <c r="A22" s="124" t="s">
        <v>286</v>
      </c>
      <c r="B22" s="124"/>
      <c r="C22" s="124"/>
      <c r="D22" s="124"/>
      <c r="E22" s="124"/>
      <c r="F22" s="124"/>
      <c r="G22" s="124"/>
      <c r="H22" s="124"/>
      <c r="I22" s="124"/>
      <c r="J22" s="124"/>
      <c r="K22" s="124"/>
      <c r="L22" s="124"/>
      <c r="M22" s="124"/>
    </row>
    <row r="23" spans="1:14" x14ac:dyDescent="0.2">
      <c r="A23" s="131"/>
      <c r="B23" s="131"/>
      <c r="C23" s="131"/>
      <c r="D23" s="131"/>
      <c r="E23" s="131"/>
      <c r="F23" s="131"/>
      <c r="G23" s="131"/>
      <c r="H23" s="131"/>
      <c r="I23" s="129" t="s">
        <v>388</v>
      </c>
      <c r="J23" s="130"/>
      <c r="K23" s="130"/>
      <c r="L23" s="130"/>
      <c r="M23" s="130"/>
    </row>
    <row r="24" spans="1:14" x14ac:dyDescent="0.2">
      <c r="A24" s="131"/>
      <c r="B24" s="131"/>
      <c r="C24" s="131"/>
      <c r="D24" s="131"/>
      <c r="E24" s="131"/>
      <c r="F24" s="131"/>
      <c r="G24" s="131"/>
      <c r="H24" s="131"/>
      <c r="I24" s="130"/>
      <c r="J24" s="130"/>
      <c r="K24" s="130"/>
      <c r="L24" s="130"/>
      <c r="M24" s="130"/>
    </row>
    <row r="25" spans="1:14" x14ac:dyDescent="0.2">
      <c r="A25" s="131"/>
      <c r="B25" s="131"/>
      <c r="C25" s="131"/>
      <c r="D25" s="131"/>
      <c r="E25" s="131"/>
      <c r="F25" s="131"/>
      <c r="G25" s="131"/>
      <c r="H25" s="131"/>
      <c r="I25" s="130"/>
      <c r="J25" s="130"/>
      <c r="K25" s="130"/>
      <c r="L25" s="130"/>
      <c r="M25" s="130"/>
    </row>
    <row r="26" spans="1:14" x14ac:dyDescent="0.2">
      <c r="A26" s="131"/>
      <c r="B26" s="131"/>
      <c r="C26" s="131"/>
      <c r="D26" s="131"/>
      <c r="E26" s="131"/>
      <c r="F26" s="131"/>
      <c r="G26" s="131"/>
      <c r="H26" s="131"/>
      <c r="I26" s="130"/>
      <c r="J26" s="130"/>
      <c r="K26" s="130"/>
      <c r="L26" s="130"/>
      <c r="M26" s="130"/>
    </row>
    <row r="27" spans="1:14" x14ac:dyDescent="0.2">
      <c r="A27" s="131"/>
      <c r="B27" s="131"/>
      <c r="C27" s="131"/>
      <c r="D27" s="131"/>
      <c r="E27" s="131"/>
      <c r="F27" s="131"/>
      <c r="G27" s="131"/>
      <c r="H27" s="131"/>
      <c r="I27" s="130"/>
      <c r="J27" s="130"/>
      <c r="K27" s="130"/>
      <c r="L27" s="130"/>
      <c r="M27" s="130"/>
    </row>
    <row r="28" spans="1:14" x14ac:dyDescent="0.2">
      <c r="A28" s="131"/>
      <c r="B28" s="131"/>
      <c r="C28" s="131"/>
      <c r="D28" s="131"/>
      <c r="E28" s="131"/>
      <c r="F28" s="131"/>
      <c r="G28" s="131"/>
      <c r="H28" s="131"/>
      <c r="I28" s="130"/>
      <c r="J28" s="130"/>
      <c r="K28" s="130"/>
      <c r="L28" s="130"/>
      <c r="M28" s="130"/>
    </row>
    <row r="29" spans="1:14" x14ac:dyDescent="0.2">
      <c r="A29" s="131"/>
      <c r="B29" s="131"/>
      <c r="C29" s="131"/>
      <c r="D29" s="131"/>
      <c r="E29" s="131"/>
      <c r="F29" s="131"/>
      <c r="G29" s="131"/>
      <c r="H29" s="131"/>
      <c r="I29" s="130"/>
      <c r="J29" s="130"/>
      <c r="K29" s="130"/>
      <c r="L29" s="130"/>
      <c r="M29" s="130"/>
    </row>
    <row r="30" spans="1:14" x14ac:dyDescent="0.2">
      <c r="A30" s="131"/>
      <c r="B30" s="131"/>
      <c r="C30" s="131"/>
      <c r="D30" s="131"/>
      <c r="E30" s="131"/>
      <c r="F30" s="131"/>
      <c r="G30" s="131"/>
      <c r="H30" s="131"/>
      <c r="I30" s="130"/>
      <c r="J30" s="130"/>
      <c r="K30" s="130"/>
      <c r="L30" s="130"/>
      <c r="M30" s="130"/>
    </row>
    <row r="31" spans="1:14" x14ac:dyDescent="0.2">
      <c r="A31" s="131"/>
      <c r="B31" s="131"/>
      <c r="C31" s="131"/>
      <c r="D31" s="131"/>
      <c r="E31" s="131"/>
      <c r="F31" s="131"/>
      <c r="G31" s="131"/>
      <c r="H31" s="131"/>
      <c r="I31" s="130"/>
      <c r="J31" s="130"/>
      <c r="K31" s="130"/>
      <c r="L31" s="130"/>
      <c r="M31" s="130"/>
    </row>
    <row r="32" spans="1:14" x14ac:dyDescent="0.2">
      <c r="A32" s="131"/>
      <c r="B32" s="131"/>
      <c r="C32" s="131"/>
      <c r="D32" s="131"/>
      <c r="E32" s="131"/>
      <c r="F32" s="131"/>
      <c r="G32" s="131"/>
      <c r="H32" s="131"/>
      <c r="I32" s="130"/>
      <c r="J32" s="130"/>
      <c r="K32" s="130"/>
      <c r="L32" s="130"/>
      <c r="M32" s="130"/>
    </row>
    <row r="33" spans="1:13" x14ac:dyDescent="0.2">
      <c r="A33" s="131"/>
      <c r="B33" s="131"/>
      <c r="C33" s="131"/>
      <c r="D33" s="131"/>
      <c r="E33" s="131"/>
      <c r="F33" s="131"/>
      <c r="G33" s="131"/>
      <c r="H33" s="131"/>
      <c r="I33" s="130"/>
      <c r="J33" s="130"/>
      <c r="K33" s="130"/>
      <c r="L33" s="130"/>
      <c r="M33" s="130"/>
    </row>
    <row r="34" spans="1:13" x14ac:dyDescent="0.2">
      <c r="A34" s="131"/>
      <c r="B34" s="131"/>
      <c r="C34" s="131"/>
      <c r="D34" s="131"/>
      <c r="E34" s="131"/>
      <c r="F34" s="131"/>
      <c r="G34" s="131"/>
      <c r="H34" s="131"/>
      <c r="I34" s="130"/>
      <c r="J34" s="130"/>
      <c r="K34" s="130"/>
      <c r="L34" s="130"/>
      <c r="M34" s="130"/>
    </row>
    <row r="35" spans="1:13" x14ac:dyDescent="0.2">
      <c r="A35" s="131"/>
      <c r="B35" s="131"/>
      <c r="C35" s="131"/>
      <c r="D35" s="131"/>
      <c r="E35" s="131"/>
      <c r="F35" s="131"/>
      <c r="G35" s="131"/>
      <c r="H35" s="131"/>
      <c r="I35" s="130"/>
      <c r="J35" s="130"/>
      <c r="K35" s="130"/>
      <c r="L35" s="130"/>
      <c r="M35" s="130"/>
    </row>
    <row r="36" spans="1:13" x14ac:dyDescent="0.2">
      <c r="A36" s="131"/>
      <c r="B36" s="131"/>
      <c r="C36" s="131"/>
      <c r="D36" s="131"/>
      <c r="E36" s="131"/>
      <c r="F36" s="131"/>
      <c r="G36" s="131"/>
      <c r="H36" s="131"/>
      <c r="I36" s="130"/>
      <c r="J36" s="130"/>
      <c r="K36" s="130"/>
      <c r="L36" s="130"/>
      <c r="M36" s="130"/>
    </row>
    <row r="37" spans="1:13" x14ac:dyDescent="0.2">
      <c r="A37" s="131"/>
      <c r="B37" s="131"/>
      <c r="C37" s="131"/>
      <c r="D37" s="131"/>
      <c r="E37" s="131"/>
      <c r="F37" s="131"/>
      <c r="G37" s="131"/>
      <c r="H37" s="131"/>
      <c r="I37" s="130"/>
      <c r="J37" s="130"/>
      <c r="K37" s="130"/>
      <c r="L37" s="130"/>
      <c r="M37" s="130"/>
    </row>
    <row r="38" spans="1:13" x14ac:dyDescent="0.2">
      <c r="A38" s="131"/>
      <c r="B38" s="131"/>
      <c r="C38" s="131"/>
      <c r="D38" s="131"/>
      <c r="E38" s="131"/>
      <c r="F38" s="131"/>
      <c r="G38" s="131"/>
      <c r="H38" s="131"/>
      <c r="I38" s="130"/>
      <c r="J38" s="130"/>
      <c r="K38" s="130"/>
      <c r="L38" s="130"/>
      <c r="M38" s="130"/>
    </row>
    <row r="39" spans="1:13" x14ac:dyDescent="0.2">
      <c r="A39" s="131"/>
      <c r="B39" s="131"/>
      <c r="C39" s="131"/>
      <c r="D39" s="131"/>
      <c r="E39" s="131"/>
      <c r="F39" s="131"/>
      <c r="G39" s="131"/>
      <c r="H39" s="131"/>
      <c r="I39" s="130"/>
      <c r="J39" s="130"/>
      <c r="K39" s="130"/>
      <c r="L39" s="130"/>
      <c r="M39" s="130"/>
    </row>
  </sheetData>
  <mergeCells count="22">
    <mergeCell ref="I23:M39"/>
    <mergeCell ref="A23:H39"/>
    <mergeCell ref="A10:A11"/>
    <mergeCell ref="A9:B9"/>
    <mergeCell ref="A12:B12"/>
    <mergeCell ref="A22:M22"/>
    <mergeCell ref="A21:M21"/>
    <mergeCell ref="A16:B16"/>
    <mergeCell ref="A17:A18"/>
    <mergeCell ref="A19:B19"/>
    <mergeCell ref="A13:M13"/>
    <mergeCell ref="C14:L14"/>
    <mergeCell ref="A14:B14"/>
    <mergeCell ref="A6:M6"/>
    <mergeCell ref="A20:M20"/>
    <mergeCell ref="A1:M1"/>
    <mergeCell ref="A2:M2"/>
    <mergeCell ref="A4:M4"/>
    <mergeCell ref="A5:M5"/>
    <mergeCell ref="A3:M3"/>
    <mergeCell ref="A7:B7"/>
    <mergeCell ref="C7:L7"/>
  </mergeCells>
  <hyperlinks>
    <hyperlink ref="A5:F5" location="'Definitions and data notes'!A1" display="For more information on how to interpret these figures, please read the Definitions and data notes." xr:uid="{7C56F983-0077-4417-8DD6-11A6C9D44621}"/>
    <hyperlink ref="A6:F6" location="Contents!A1" display="Back to Contents page" xr:uid="{67BDA8A9-744A-4846-9046-96172F534B01}"/>
  </hyperlinks>
  <pageMargins left="0.7" right="0.7" top="0.75" bottom="0.75" header="0.3" footer="0.3"/>
  <pageSetup paperSize="8"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179A8-90BF-4886-B6FB-EBDA6C1937D1}">
  <sheetPr>
    <pageSetUpPr fitToPage="1"/>
  </sheetPr>
  <dimension ref="A1:S179"/>
  <sheetViews>
    <sheetView workbookViewId="0">
      <pane ySplit="8" topLeftCell="A9" activePane="bottomLeft" state="frozen"/>
      <selection pane="bottomLeft" sqref="A1:S1"/>
    </sheetView>
  </sheetViews>
  <sheetFormatPr defaultRowHeight="14.25" x14ac:dyDescent="0.2"/>
  <cols>
    <col min="1" max="1" width="7.625" customWidth="1"/>
    <col min="2" max="2" width="45.625" customWidth="1"/>
    <col min="3" max="18" width="10.625" customWidth="1"/>
    <col min="19" max="19" width="8.625" customWidth="1"/>
  </cols>
  <sheetData>
    <row r="1" spans="1:19" s="22" customFormat="1" ht="15" x14ac:dyDescent="0.2">
      <c r="A1" s="124" t="s">
        <v>353</v>
      </c>
      <c r="B1" s="124"/>
      <c r="C1" s="124"/>
      <c r="D1" s="124"/>
      <c r="E1" s="124"/>
      <c r="F1" s="124"/>
      <c r="G1" s="124"/>
      <c r="H1" s="124"/>
      <c r="I1" s="124"/>
      <c r="J1" s="124"/>
      <c r="K1" s="124"/>
      <c r="L1" s="124"/>
      <c r="M1" s="124"/>
      <c r="N1" s="124"/>
      <c r="O1" s="124"/>
      <c r="P1" s="124"/>
      <c r="Q1" s="124"/>
      <c r="R1" s="124"/>
      <c r="S1" s="124"/>
    </row>
    <row r="2" spans="1:19" s="22" customFormat="1" x14ac:dyDescent="0.2">
      <c r="A2" s="123" t="s">
        <v>354</v>
      </c>
      <c r="B2" s="123"/>
      <c r="C2" s="123"/>
      <c r="D2" s="123"/>
      <c r="E2" s="123"/>
      <c r="F2" s="123"/>
      <c r="G2" s="123"/>
      <c r="H2" s="123"/>
      <c r="I2" s="123"/>
      <c r="J2" s="123"/>
      <c r="K2" s="123"/>
      <c r="L2" s="123"/>
      <c r="M2" s="123"/>
      <c r="N2" s="123"/>
      <c r="O2" s="123"/>
      <c r="P2" s="123"/>
      <c r="Q2" s="123"/>
      <c r="R2" s="123"/>
      <c r="S2" s="123"/>
    </row>
    <row r="3" spans="1:19" s="22" customFormat="1" ht="26.25" customHeight="1" x14ac:dyDescent="0.2">
      <c r="A3" s="123" t="s">
        <v>355</v>
      </c>
      <c r="B3" s="123"/>
      <c r="C3" s="123"/>
      <c r="D3" s="123"/>
      <c r="E3" s="123"/>
      <c r="F3" s="123"/>
      <c r="G3" s="123"/>
      <c r="H3" s="123"/>
      <c r="I3" s="123"/>
      <c r="J3" s="123"/>
      <c r="K3" s="123"/>
      <c r="L3" s="123"/>
      <c r="M3" s="123"/>
      <c r="N3" s="123"/>
      <c r="O3" s="123"/>
      <c r="P3" s="123"/>
      <c r="Q3" s="123"/>
      <c r="R3" s="123"/>
      <c r="S3" s="123"/>
    </row>
    <row r="4" spans="1:19" s="22" customFormat="1" ht="14.25" customHeight="1" x14ac:dyDescent="0.2">
      <c r="A4" s="126" t="s">
        <v>385</v>
      </c>
      <c r="B4" s="126"/>
      <c r="C4" s="126"/>
      <c r="D4" s="126"/>
      <c r="E4" s="126"/>
      <c r="F4" s="126"/>
      <c r="G4" s="126"/>
      <c r="H4" s="126"/>
      <c r="I4" s="126"/>
      <c r="J4" s="126"/>
      <c r="K4" s="126"/>
      <c r="L4" s="126"/>
      <c r="M4" s="126"/>
      <c r="N4" s="126"/>
      <c r="O4" s="126"/>
      <c r="P4" s="126"/>
      <c r="Q4" s="126"/>
      <c r="R4" s="126"/>
      <c r="S4" s="126"/>
    </row>
    <row r="5" spans="1:19" s="22" customFormat="1" ht="14.25" customHeight="1" x14ac:dyDescent="0.2">
      <c r="A5" s="126" t="s">
        <v>287</v>
      </c>
      <c r="B5" s="126"/>
      <c r="C5" s="126"/>
      <c r="D5" s="126"/>
      <c r="E5" s="126"/>
      <c r="F5" s="126"/>
      <c r="G5" s="126"/>
      <c r="H5" s="126"/>
      <c r="I5" s="126"/>
      <c r="J5" s="126"/>
      <c r="K5" s="126"/>
      <c r="L5" s="126"/>
      <c r="M5" s="126"/>
      <c r="N5" s="126"/>
      <c r="O5" s="126"/>
      <c r="P5" s="126"/>
      <c r="Q5" s="126"/>
      <c r="R5" s="126"/>
      <c r="S5" s="126"/>
    </row>
    <row r="6" spans="1:19" s="22" customFormat="1" ht="24" customHeight="1" x14ac:dyDescent="0.2">
      <c r="A6" s="123" t="s">
        <v>356</v>
      </c>
      <c r="B6" s="123"/>
      <c r="C6" s="123"/>
      <c r="D6" s="123"/>
      <c r="E6" s="123"/>
      <c r="F6" s="123"/>
      <c r="G6" s="123"/>
      <c r="H6" s="123"/>
      <c r="I6" s="123"/>
      <c r="J6" s="123"/>
      <c r="K6" s="123"/>
      <c r="L6" s="123"/>
      <c r="M6" s="123"/>
      <c r="N6" s="123"/>
      <c r="O6" s="123"/>
      <c r="P6" s="123"/>
      <c r="Q6" s="123"/>
      <c r="R6" s="123"/>
      <c r="S6" s="123"/>
    </row>
    <row r="7" spans="1:19" s="22" customFormat="1" ht="14.25" customHeight="1" x14ac:dyDescent="0.2">
      <c r="A7" s="50"/>
      <c r="B7" s="50"/>
      <c r="C7" s="150" t="s">
        <v>401</v>
      </c>
      <c r="D7" s="150"/>
      <c r="E7" s="150"/>
      <c r="F7" s="150"/>
      <c r="G7" s="150"/>
      <c r="H7" s="150"/>
      <c r="I7" s="150"/>
      <c r="J7" s="150"/>
      <c r="K7" s="150"/>
      <c r="L7" s="150"/>
      <c r="M7" s="150"/>
      <c r="N7" s="150"/>
      <c r="O7" s="150"/>
      <c r="P7" s="150"/>
      <c r="Q7" s="150"/>
      <c r="R7" s="150"/>
      <c r="S7" s="150"/>
    </row>
    <row r="8" spans="1:19" s="22" customFormat="1" ht="72" x14ac:dyDescent="0.2">
      <c r="A8" s="50" t="s">
        <v>242</v>
      </c>
      <c r="B8" s="50" t="s">
        <v>243</v>
      </c>
      <c r="C8" s="51" t="s">
        <v>17</v>
      </c>
      <c r="D8" s="51" t="s">
        <v>18</v>
      </c>
      <c r="E8" s="51" t="s">
        <v>19</v>
      </c>
      <c r="F8" s="51" t="s">
        <v>20</v>
      </c>
      <c r="G8" s="51" t="s">
        <v>21</v>
      </c>
      <c r="H8" s="51" t="s">
        <v>22</v>
      </c>
      <c r="I8" s="51" t="s">
        <v>23</v>
      </c>
      <c r="J8" s="51" t="s">
        <v>24</v>
      </c>
      <c r="K8" s="51" t="s">
        <v>25</v>
      </c>
      <c r="L8" s="51" t="s">
        <v>26</v>
      </c>
      <c r="M8" s="51" t="s">
        <v>27</v>
      </c>
      <c r="N8" s="51" t="s">
        <v>28</v>
      </c>
      <c r="O8" s="51" t="s">
        <v>29</v>
      </c>
      <c r="P8" s="51" t="s">
        <v>30</v>
      </c>
      <c r="Q8" s="51" t="s">
        <v>244</v>
      </c>
      <c r="R8" s="51" t="s">
        <v>32</v>
      </c>
      <c r="S8" s="51" t="s">
        <v>0</v>
      </c>
    </row>
    <row r="9" spans="1:19" s="22" customFormat="1" x14ac:dyDescent="0.2">
      <c r="A9" s="141">
        <v>2008</v>
      </c>
      <c r="B9" s="79" t="s">
        <v>17</v>
      </c>
      <c r="C9" s="16">
        <v>0</v>
      </c>
      <c r="D9" s="16">
        <v>5</v>
      </c>
      <c r="E9" s="16">
        <v>0</v>
      </c>
      <c r="F9" s="16">
        <v>0</v>
      </c>
      <c r="G9" s="16">
        <v>1</v>
      </c>
      <c r="H9" s="16">
        <v>0</v>
      </c>
      <c r="I9" s="16">
        <v>0</v>
      </c>
      <c r="J9" s="16">
        <v>1</v>
      </c>
      <c r="K9" s="16">
        <v>0</v>
      </c>
      <c r="L9" s="16">
        <v>2</v>
      </c>
      <c r="M9" s="16">
        <v>0</v>
      </c>
      <c r="N9" s="16">
        <v>0</v>
      </c>
      <c r="O9" s="16">
        <v>0</v>
      </c>
      <c r="P9" s="16">
        <v>2</v>
      </c>
      <c r="Q9" s="16">
        <v>1</v>
      </c>
      <c r="R9" s="16">
        <v>0</v>
      </c>
      <c r="S9" s="63">
        <v>12</v>
      </c>
    </row>
    <row r="10" spans="1:19" s="22" customFormat="1" x14ac:dyDescent="0.2">
      <c r="A10" s="141">
        <f t="shared" ref="A10:A24" si="0">A9</f>
        <v>2008</v>
      </c>
      <c r="B10" s="79" t="s">
        <v>18</v>
      </c>
      <c r="C10" s="16">
        <v>2</v>
      </c>
      <c r="D10" s="16">
        <v>608</v>
      </c>
      <c r="E10" s="16">
        <v>15</v>
      </c>
      <c r="F10" s="16">
        <v>106</v>
      </c>
      <c r="G10" s="16">
        <v>66</v>
      </c>
      <c r="H10" s="16">
        <v>27</v>
      </c>
      <c r="I10" s="16">
        <v>84</v>
      </c>
      <c r="J10" s="16">
        <v>210</v>
      </c>
      <c r="K10" s="16">
        <v>20</v>
      </c>
      <c r="L10" s="16">
        <v>138</v>
      </c>
      <c r="M10" s="16">
        <v>43</v>
      </c>
      <c r="N10" s="16">
        <v>93</v>
      </c>
      <c r="O10" s="16">
        <v>226</v>
      </c>
      <c r="P10" s="16">
        <v>476</v>
      </c>
      <c r="Q10" s="16">
        <v>455</v>
      </c>
      <c r="R10" s="16">
        <v>6</v>
      </c>
      <c r="S10" s="63">
        <v>2575</v>
      </c>
    </row>
    <row r="11" spans="1:19" s="22" customFormat="1" x14ac:dyDescent="0.2">
      <c r="A11" s="141">
        <f t="shared" si="0"/>
        <v>2008</v>
      </c>
      <c r="B11" s="79" t="s">
        <v>19</v>
      </c>
      <c r="C11" s="16">
        <v>1</v>
      </c>
      <c r="D11" s="16">
        <v>18</v>
      </c>
      <c r="E11" s="16">
        <v>11</v>
      </c>
      <c r="F11" s="16">
        <v>8</v>
      </c>
      <c r="G11" s="16">
        <v>6</v>
      </c>
      <c r="H11" s="16">
        <v>1</v>
      </c>
      <c r="I11" s="16">
        <v>8</v>
      </c>
      <c r="J11" s="16">
        <v>11</v>
      </c>
      <c r="K11" s="16">
        <v>3</v>
      </c>
      <c r="L11" s="16">
        <v>10</v>
      </c>
      <c r="M11" s="16">
        <v>3</v>
      </c>
      <c r="N11" s="16">
        <v>7</v>
      </c>
      <c r="O11" s="16">
        <v>11</v>
      </c>
      <c r="P11" s="16">
        <v>41</v>
      </c>
      <c r="Q11" s="16">
        <v>30</v>
      </c>
      <c r="R11" s="16">
        <v>1</v>
      </c>
      <c r="S11" s="63">
        <v>170</v>
      </c>
    </row>
    <row r="12" spans="1:19" s="22" customFormat="1" x14ac:dyDescent="0.2">
      <c r="A12" s="141">
        <f t="shared" si="0"/>
        <v>2008</v>
      </c>
      <c r="B12" s="79" t="s">
        <v>20</v>
      </c>
      <c r="C12" s="16">
        <v>0</v>
      </c>
      <c r="D12" s="16">
        <v>32</v>
      </c>
      <c r="E12" s="16">
        <v>3</v>
      </c>
      <c r="F12" s="16">
        <v>34</v>
      </c>
      <c r="G12" s="16">
        <v>9</v>
      </c>
      <c r="H12" s="16">
        <v>1</v>
      </c>
      <c r="I12" s="16">
        <v>19</v>
      </c>
      <c r="J12" s="16">
        <v>42</v>
      </c>
      <c r="K12" s="16">
        <v>9</v>
      </c>
      <c r="L12" s="16">
        <v>23</v>
      </c>
      <c r="M12" s="16">
        <v>4</v>
      </c>
      <c r="N12" s="16">
        <v>7</v>
      </c>
      <c r="O12" s="16">
        <v>24</v>
      </c>
      <c r="P12" s="16">
        <v>68</v>
      </c>
      <c r="Q12" s="16">
        <v>44</v>
      </c>
      <c r="R12" s="16">
        <v>1</v>
      </c>
      <c r="S12" s="63">
        <v>320</v>
      </c>
    </row>
    <row r="13" spans="1:19" s="22" customFormat="1" x14ac:dyDescent="0.2">
      <c r="A13" s="141">
        <f t="shared" si="0"/>
        <v>2008</v>
      </c>
      <c r="B13" s="79" t="s">
        <v>21</v>
      </c>
      <c r="C13" s="16">
        <v>1</v>
      </c>
      <c r="D13" s="16">
        <v>50</v>
      </c>
      <c r="E13" s="16">
        <v>2</v>
      </c>
      <c r="F13" s="16">
        <v>11</v>
      </c>
      <c r="G13" s="16">
        <v>20</v>
      </c>
      <c r="H13" s="16">
        <v>4</v>
      </c>
      <c r="I13" s="16">
        <v>9</v>
      </c>
      <c r="J13" s="16">
        <v>15</v>
      </c>
      <c r="K13" s="16">
        <v>0</v>
      </c>
      <c r="L13" s="16">
        <v>19</v>
      </c>
      <c r="M13" s="16">
        <v>5</v>
      </c>
      <c r="N13" s="16">
        <v>17</v>
      </c>
      <c r="O13" s="16">
        <v>24</v>
      </c>
      <c r="P13" s="16">
        <v>30</v>
      </c>
      <c r="Q13" s="16">
        <v>52</v>
      </c>
      <c r="R13" s="16">
        <v>0</v>
      </c>
      <c r="S13" s="63">
        <v>259</v>
      </c>
    </row>
    <row r="14" spans="1:19" s="22" customFormat="1" x14ac:dyDescent="0.2">
      <c r="A14" s="141">
        <f t="shared" si="0"/>
        <v>2008</v>
      </c>
      <c r="B14" s="79" t="s">
        <v>22</v>
      </c>
      <c r="C14" s="16">
        <v>0</v>
      </c>
      <c r="D14" s="16">
        <v>30</v>
      </c>
      <c r="E14" s="16">
        <v>1</v>
      </c>
      <c r="F14" s="16">
        <v>8</v>
      </c>
      <c r="G14" s="16">
        <v>1</v>
      </c>
      <c r="H14" s="16">
        <v>10</v>
      </c>
      <c r="I14" s="16">
        <v>25</v>
      </c>
      <c r="J14" s="16">
        <v>30</v>
      </c>
      <c r="K14" s="16">
        <v>3</v>
      </c>
      <c r="L14" s="16">
        <v>15</v>
      </c>
      <c r="M14" s="16">
        <v>3</v>
      </c>
      <c r="N14" s="16">
        <v>5</v>
      </c>
      <c r="O14" s="16">
        <v>19</v>
      </c>
      <c r="P14" s="16">
        <v>34</v>
      </c>
      <c r="Q14" s="16">
        <v>38</v>
      </c>
      <c r="R14" s="16">
        <v>1</v>
      </c>
      <c r="S14" s="63">
        <v>223</v>
      </c>
    </row>
    <row r="15" spans="1:19" s="22" customFormat="1" x14ac:dyDescent="0.2">
      <c r="A15" s="141">
        <f t="shared" si="0"/>
        <v>2008</v>
      </c>
      <c r="B15" s="79" t="s">
        <v>23</v>
      </c>
      <c r="C15" s="16">
        <v>1</v>
      </c>
      <c r="D15" s="16">
        <v>114</v>
      </c>
      <c r="E15" s="16">
        <v>7</v>
      </c>
      <c r="F15" s="16">
        <v>42</v>
      </c>
      <c r="G15" s="16">
        <v>18</v>
      </c>
      <c r="H15" s="16">
        <v>23</v>
      </c>
      <c r="I15" s="16">
        <v>191</v>
      </c>
      <c r="J15" s="16">
        <v>203</v>
      </c>
      <c r="K15" s="16">
        <v>16</v>
      </c>
      <c r="L15" s="16">
        <v>59</v>
      </c>
      <c r="M15" s="16">
        <v>19</v>
      </c>
      <c r="N15" s="16">
        <v>34</v>
      </c>
      <c r="O15" s="16">
        <v>64</v>
      </c>
      <c r="P15" s="16">
        <v>102</v>
      </c>
      <c r="Q15" s="16">
        <v>172</v>
      </c>
      <c r="R15" s="16">
        <v>2</v>
      </c>
      <c r="S15" s="63">
        <v>1067</v>
      </c>
    </row>
    <row r="16" spans="1:19" s="22" customFormat="1" x14ac:dyDescent="0.2">
      <c r="A16" s="141">
        <f t="shared" si="0"/>
        <v>2008</v>
      </c>
      <c r="B16" s="79" t="s">
        <v>24</v>
      </c>
      <c r="C16" s="16">
        <v>1</v>
      </c>
      <c r="D16" s="16">
        <v>167</v>
      </c>
      <c r="E16" s="16">
        <v>9</v>
      </c>
      <c r="F16" s="16">
        <v>64</v>
      </c>
      <c r="G16" s="16">
        <v>30</v>
      </c>
      <c r="H16" s="16">
        <v>26</v>
      </c>
      <c r="I16" s="16">
        <v>182</v>
      </c>
      <c r="J16" s="16">
        <v>541</v>
      </c>
      <c r="K16" s="16">
        <v>41</v>
      </c>
      <c r="L16" s="16">
        <v>91</v>
      </c>
      <c r="M16" s="16">
        <v>21</v>
      </c>
      <c r="N16" s="16">
        <v>76</v>
      </c>
      <c r="O16" s="16">
        <v>125</v>
      </c>
      <c r="P16" s="16">
        <v>233</v>
      </c>
      <c r="Q16" s="16">
        <v>217</v>
      </c>
      <c r="R16" s="16">
        <v>4</v>
      </c>
      <c r="S16" s="63">
        <v>1828</v>
      </c>
    </row>
    <row r="17" spans="1:19" s="22" customFormat="1" x14ac:dyDescent="0.2">
      <c r="A17" s="141">
        <f t="shared" si="0"/>
        <v>2008</v>
      </c>
      <c r="B17" s="79" t="s">
        <v>25</v>
      </c>
      <c r="C17" s="16">
        <v>0</v>
      </c>
      <c r="D17" s="16">
        <v>25</v>
      </c>
      <c r="E17" s="16">
        <v>2</v>
      </c>
      <c r="F17" s="16">
        <v>10</v>
      </c>
      <c r="G17" s="16">
        <v>3</v>
      </c>
      <c r="H17" s="16">
        <v>6</v>
      </c>
      <c r="I17" s="16">
        <v>25</v>
      </c>
      <c r="J17" s="16">
        <v>94</v>
      </c>
      <c r="K17" s="16">
        <v>62</v>
      </c>
      <c r="L17" s="16">
        <v>15</v>
      </c>
      <c r="M17" s="16">
        <v>3</v>
      </c>
      <c r="N17" s="16">
        <v>9</v>
      </c>
      <c r="O17" s="16">
        <v>16</v>
      </c>
      <c r="P17" s="16">
        <v>48</v>
      </c>
      <c r="Q17" s="16">
        <v>34</v>
      </c>
      <c r="R17" s="16">
        <v>1</v>
      </c>
      <c r="S17" s="63">
        <v>353</v>
      </c>
    </row>
    <row r="18" spans="1:19" s="22" customFormat="1" x14ac:dyDescent="0.2">
      <c r="A18" s="141">
        <f t="shared" si="0"/>
        <v>2008</v>
      </c>
      <c r="B18" s="79" t="s">
        <v>26</v>
      </c>
      <c r="C18" s="16">
        <v>0</v>
      </c>
      <c r="D18" s="16">
        <v>64</v>
      </c>
      <c r="E18" s="16">
        <v>3</v>
      </c>
      <c r="F18" s="16">
        <v>44</v>
      </c>
      <c r="G18" s="16">
        <v>18</v>
      </c>
      <c r="H18" s="16">
        <v>8</v>
      </c>
      <c r="I18" s="16">
        <v>56</v>
      </c>
      <c r="J18" s="16">
        <v>90</v>
      </c>
      <c r="K18" s="16">
        <v>20</v>
      </c>
      <c r="L18" s="16">
        <v>242</v>
      </c>
      <c r="M18" s="16">
        <v>16</v>
      </c>
      <c r="N18" s="16">
        <v>13</v>
      </c>
      <c r="O18" s="16">
        <v>41</v>
      </c>
      <c r="P18" s="16">
        <v>140</v>
      </c>
      <c r="Q18" s="16">
        <v>107</v>
      </c>
      <c r="R18" s="16">
        <v>2</v>
      </c>
      <c r="S18" s="63">
        <v>864</v>
      </c>
    </row>
    <row r="19" spans="1:19" s="22" customFormat="1" x14ac:dyDescent="0.2">
      <c r="A19" s="141">
        <f t="shared" si="0"/>
        <v>2008</v>
      </c>
      <c r="B19" s="79" t="s">
        <v>27</v>
      </c>
      <c r="C19" s="16">
        <v>1</v>
      </c>
      <c r="D19" s="16">
        <v>59</v>
      </c>
      <c r="E19" s="16">
        <v>1</v>
      </c>
      <c r="F19" s="16">
        <v>18</v>
      </c>
      <c r="G19" s="16">
        <v>10</v>
      </c>
      <c r="H19" s="16">
        <v>8</v>
      </c>
      <c r="I19" s="16">
        <v>29</v>
      </c>
      <c r="J19" s="16">
        <v>51</v>
      </c>
      <c r="K19" s="16">
        <v>3</v>
      </c>
      <c r="L19" s="16">
        <v>37</v>
      </c>
      <c r="M19" s="16">
        <v>12</v>
      </c>
      <c r="N19" s="16">
        <v>24</v>
      </c>
      <c r="O19" s="16">
        <v>25</v>
      </c>
      <c r="P19" s="16">
        <v>62</v>
      </c>
      <c r="Q19" s="16">
        <v>59</v>
      </c>
      <c r="R19" s="16">
        <v>0</v>
      </c>
      <c r="S19" s="63">
        <v>399</v>
      </c>
    </row>
    <row r="20" spans="1:19" s="22" customFormat="1" x14ac:dyDescent="0.2">
      <c r="A20" s="141">
        <f t="shared" si="0"/>
        <v>2008</v>
      </c>
      <c r="B20" s="79" t="s">
        <v>28</v>
      </c>
      <c r="C20" s="16">
        <v>1</v>
      </c>
      <c r="D20" s="16">
        <v>96</v>
      </c>
      <c r="E20" s="16">
        <v>2</v>
      </c>
      <c r="F20" s="16">
        <v>34</v>
      </c>
      <c r="G20" s="16">
        <v>14</v>
      </c>
      <c r="H20" s="16">
        <v>9</v>
      </c>
      <c r="I20" s="16">
        <v>44</v>
      </c>
      <c r="J20" s="16">
        <v>82</v>
      </c>
      <c r="K20" s="16">
        <v>6</v>
      </c>
      <c r="L20" s="16">
        <v>32</v>
      </c>
      <c r="M20" s="16">
        <v>10</v>
      </c>
      <c r="N20" s="16">
        <v>52</v>
      </c>
      <c r="O20" s="16">
        <v>92</v>
      </c>
      <c r="P20" s="16">
        <v>83</v>
      </c>
      <c r="Q20" s="16">
        <v>93</v>
      </c>
      <c r="R20" s="16">
        <v>3</v>
      </c>
      <c r="S20" s="63">
        <v>653</v>
      </c>
    </row>
    <row r="21" spans="1:19" s="22" customFormat="1" x14ac:dyDescent="0.2">
      <c r="A21" s="141">
        <f t="shared" si="0"/>
        <v>2008</v>
      </c>
      <c r="B21" s="79" t="s">
        <v>29</v>
      </c>
      <c r="C21" s="16">
        <v>1</v>
      </c>
      <c r="D21" s="16">
        <v>74</v>
      </c>
      <c r="E21" s="16">
        <v>5</v>
      </c>
      <c r="F21" s="16">
        <v>26</v>
      </c>
      <c r="G21" s="16">
        <v>14</v>
      </c>
      <c r="H21" s="16">
        <v>9</v>
      </c>
      <c r="I21" s="16">
        <v>37</v>
      </c>
      <c r="J21" s="16">
        <v>77</v>
      </c>
      <c r="K21" s="16">
        <v>10</v>
      </c>
      <c r="L21" s="16">
        <v>22</v>
      </c>
      <c r="M21" s="16">
        <v>15</v>
      </c>
      <c r="N21" s="16">
        <v>18</v>
      </c>
      <c r="O21" s="16">
        <v>110</v>
      </c>
      <c r="P21" s="16">
        <v>80</v>
      </c>
      <c r="Q21" s="16">
        <v>66</v>
      </c>
      <c r="R21" s="16">
        <v>2</v>
      </c>
      <c r="S21" s="63">
        <v>566</v>
      </c>
    </row>
    <row r="22" spans="1:19" s="22" customFormat="1" x14ac:dyDescent="0.2">
      <c r="A22" s="141">
        <f t="shared" si="0"/>
        <v>2008</v>
      </c>
      <c r="B22" s="79" t="s">
        <v>30</v>
      </c>
      <c r="C22" s="16">
        <v>1</v>
      </c>
      <c r="D22" s="16">
        <v>223</v>
      </c>
      <c r="E22" s="16">
        <v>11</v>
      </c>
      <c r="F22" s="16">
        <v>83</v>
      </c>
      <c r="G22" s="16">
        <v>20</v>
      </c>
      <c r="H22" s="16">
        <v>6</v>
      </c>
      <c r="I22" s="16">
        <v>76</v>
      </c>
      <c r="J22" s="16">
        <v>177</v>
      </c>
      <c r="K22" s="16">
        <v>15</v>
      </c>
      <c r="L22" s="16">
        <v>78</v>
      </c>
      <c r="M22" s="16">
        <v>32</v>
      </c>
      <c r="N22" s="16">
        <v>46</v>
      </c>
      <c r="O22" s="16">
        <v>154</v>
      </c>
      <c r="P22" s="16">
        <v>581</v>
      </c>
      <c r="Q22" s="16">
        <v>266</v>
      </c>
      <c r="R22" s="16">
        <v>5</v>
      </c>
      <c r="S22" s="63">
        <v>1774</v>
      </c>
    </row>
    <row r="23" spans="1:19" s="22" customFormat="1" ht="24" x14ac:dyDescent="0.2">
      <c r="A23" s="141">
        <f t="shared" si="0"/>
        <v>2008</v>
      </c>
      <c r="B23" s="79" t="s">
        <v>31</v>
      </c>
      <c r="C23" s="16">
        <v>1</v>
      </c>
      <c r="D23" s="16">
        <v>280</v>
      </c>
      <c r="E23" s="16">
        <v>7</v>
      </c>
      <c r="F23" s="16">
        <v>55</v>
      </c>
      <c r="G23" s="16">
        <v>42</v>
      </c>
      <c r="H23" s="16">
        <v>20</v>
      </c>
      <c r="I23" s="16">
        <v>108</v>
      </c>
      <c r="J23" s="16">
        <v>240</v>
      </c>
      <c r="K23" s="16">
        <v>38</v>
      </c>
      <c r="L23" s="16">
        <v>135</v>
      </c>
      <c r="M23" s="16">
        <v>29</v>
      </c>
      <c r="N23" s="16">
        <v>87</v>
      </c>
      <c r="O23" s="16">
        <v>160</v>
      </c>
      <c r="P23" s="16">
        <v>387</v>
      </c>
      <c r="Q23" s="16">
        <v>548</v>
      </c>
      <c r="R23" s="16">
        <v>7</v>
      </c>
      <c r="S23" s="63">
        <v>2144</v>
      </c>
    </row>
    <row r="24" spans="1:19" s="22" customFormat="1" x14ac:dyDescent="0.2">
      <c r="A24" s="141">
        <f t="shared" si="0"/>
        <v>2008</v>
      </c>
      <c r="B24" s="79" t="s">
        <v>32</v>
      </c>
      <c r="C24" s="16">
        <v>0</v>
      </c>
      <c r="D24" s="16">
        <v>1</v>
      </c>
      <c r="E24" s="16">
        <v>0</v>
      </c>
      <c r="F24" s="16">
        <v>1</v>
      </c>
      <c r="G24" s="16">
        <v>1</v>
      </c>
      <c r="H24" s="16">
        <v>1</v>
      </c>
      <c r="I24" s="16">
        <v>0</v>
      </c>
      <c r="J24" s="16">
        <v>2</v>
      </c>
      <c r="K24" s="16">
        <v>1</v>
      </c>
      <c r="L24" s="16">
        <v>0</v>
      </c>
      <c r="M24" s="16">
        <v>0</v>
      </c>
      <c r="N24" s="16">
        <v>0</v>
      </c>
      <c r="O24" s="16">
        <v>2</v>
      </c>
      <c r="P24" s="16">
        <v>1</v>
      </c>
      <c r="Q24" s="16">
        <v>5</v>
      </c>
      <c r="R24" s="16">
        <v>2</v>
      </c>
      <c r="S24" s="63">
        <v>17</v>
      </c>
    </row>
    <row r="25" spans="1:19" s="22" customFormat="1" x14ac:dyDescent="0.2">
      <c r="A25" s="142">
        <f>A23</f>
        <v>2008</v>
      </c>
      <c r="B25" s="80" t="s">
        <v>0</v>
      </c>
      <c r="C25" s="43">
        <v>11</v>
      </c>
      <c r="D25" s="43">
        <v>1846</v>
      </c>
      <c r="E25" s="43">
        <v>79</v>
      </c>
      <c r="F25" s="43">
        <v>544</v>
      </c>
      <c r="G25" s="43">
        <v>273</v>
      </c>
      <c r="H25" s="43">
        <v>159</v>
      </c>
      <c r="I25" s="43">
        <v>893</v>
      </c>
      <c r="J25" s="43">
        <v>1866</v>
      </c>
      <c r="K25" s="43">
        <v>247</v>
      </c>
      <c r="L25" s="43">
        <v>918</v>
      </c>
      <c r="M25" s="43">
        <v>215</v>
      </c>
      <c r="N25" s="43">
        <v>488</v>
      </c>
      <c r="O25" s="43">
        <v>1093</v>
      </c>
      <c r="P25" s="43">
        <v>2368</v>
      </c>
      <c r="Q25" s="43">
        <v>2187</v>
      </c>
      <c r="R25" s="43">
        <v>37</v>
      </c>
      <c r="S25" s="43">
        <v>13224</v>
      </c>
    </row>
    <row r="26" spans="1:19" s="22" customFormat="1" x14ac:dyDescent="0.2">
      <c r="A26" s="143">
        <v>2009</v>
      </c>
      <c r="B26" s="79" t="s">
        <v>17</v>
      </c>
      <c r="C26" s="16">
        <v>0</v>
      </c>
      <c r="D26" s="16">
        <v>0</v>
      </c>
      <c r="E26" s="16">
        <v>0</v>
      </c>
      <c r="F26" s="16">
        <v>0</v>
      </c>
      <c r="G26" s="16">
        <v>1</v>
      </c>
      <c r="H26" s="16">
        <v>0</v>
      </c>
      <c r="I26" s="16">
        <v>2</v>
      </c>
      <c r="J26" s="16">
        <v>0</v>
      </c>
      <c r="K26" s="16">
        <v>0</v>
      </c>
      <c r="L26" s="16">
        <v>2</v>
      </c>
      <c r="M26" s="16">
        <v>0</v>
      </c>
      <c r="N26" s="16">
        <v>1</v>
      </c>
      <c r="O26" s="16">
        <v>2</v>
      </c>
      <c r="P26" s="16">
        <v>1</v>
      </c>
      <c r="Q26" s="16">
        <v>2</v>
      </c>
      <c r="R26" s="16">
        <v>0</v>
      </c>
      <c r="S26" s="63">
        <v>11</v>
      </c>
    </row>
    <row r="27" spans="1:19" s="22" customFormat="1" x14ac:dyDescent="0.2">
      <c r="A27" s="141">
        <f t="shared" ref="A27:A37" si="1">A26</f>
        <v>2009</v>
      </c>
      <c r="B27" s="79" t="s">
        <v>18</v>
      </c>
      <c r="C27" s="16">
        <v>2</v>
      </c>
      <c r="D27" s="16">
        <v>652</v>
      </c>
      <c r="E27" s="16">
        <v>16</v>
      </c>
      <c r="F27" s="16">
        <v>90</v>
      </c>
      <c r="G27" s="16">
        <v>62</v>
      </c>
      <c r="H27" s="16">
        <v>36</v>
      </c>
      <c r="I27" s="16">
        <v>77</v>
      </c>
      <c r="J27" s="16">
        <v>210</v>
      </c>
      <c r="K27" s="16">
        <v>23</v>
      </c>
      <c r="L27" s="16">
        <v>126</v>
      </c>
      <c r="M27" s="16">
        <v>53</v>
      </c>
      <c r="N27" s="16">
        <v>107</v>
      </c>
      <c r="O27" s="16">
        <v>220</v>
      </c>
      <c r="P27" s="16">
        <v>471</v>
      </c>
      <c r="Q27" s="16">
        <v>483</v>
      </c>
      <c r="R27" s="16">
        <v>3</v>
      </c>
      <c r="S27" s="63">
        <v>2631</v>
      </c>
    </row>
    <row r="28" spans="1:19" s="22" customFormat="1" x14ac:dyDescent="0.2">
      <c r="A28" s="141">
        <f t="shared" si="1"/>
        <v>2009</v>
      </c>
      <c r="B28" s="79" t="s">
        <v>19</v>
      </c>
      <c r="C28" s="16">
        <v>0</v>
      </c>
      <c r="D28" s="16">
        <v>20</v>
      </c>
      <c r="E28" s="16">
        <v>10</v>
      </c>
      <c r="F28" s="16">
        <v>6</v>
      </c>
      <c r="G28" s="16">
        <v>6</v>
      </c>
      <c r="H28" s="16">
        <v>2</v>
      </c>
      <c r="I28" s="16">
        <v>10</v>
      </c>
      <c r="J28" s="16">
        <v>10</v>
      </c>
      <c r="K28" s="16">
        <v>4</v>
      </c>
      <c r="L28" s="16">
        <v>13</v>
      </c>
      <c r="M28" s="16">
        <v>4</v>
      </c>
      <c r="N28" s="16">
        <v>5</v>
      </c>
      <c r="O28" s="16">
        <v>23</v>
      </c>
      <c r="P28" s="16">
        <v>27</v>
      </c>
      <c r="Q28" s="16">
        <v>30</v>
      </c>
      <c r="R28" s="16">
        <v>1</v>
      </c>
      <c r="S28" s="63">
        <v>171</v>
      </c>
    </row>
    <row r="29" spans="1:19" s="22" customFormat="1" x14ac:dyDescent="0.2">
      <c r="A29" s="141">
        <f t="shared" si="1"/>
        <v>2009</v>
      </c>
      <c r="B29" s="79" t="s">
        <v>20</v>
      </c>
      <c r="C29" s="16">
        <v>0</v>
      </c>
      <c r="D29" s="16">
        <v>39</v>
      </c>
      <c r="E29" s="16">
        <v>1</v>
      </c>
      <c r="F29" s="16">
        <v>20</v>
      </c>
      <c r="G29" s="16">
        <v>10</v>
      </c>
      <c r="H29" s="16">
        <v>2</v>
      </c>
      <c r="I29" s="16">
        <v>21</v>
      </c>
      <c r="J29" s="16">
        <v>36</v>
      </c>
      <c r="K29" s="16">
        <v>3</v>
      </c>
      <c r="L29" s="16">
        <v>21</v>
      </c>
      <c r="M29" s="16">
        <v>8</v>
      </c>
      <c r="N29" s="16">
        <v>17</v>
      </c>
      <c r="O29" s="16">
        <v>31</v>
      </c>
      <c r="P29" s="16">
        <v>56</v>
      </c>
      <c r="Q29" s="16">
        <v>47</v>
      </c>
      <c r="R29" s="16">
        <v>1</v>
      </c>
      <c r="S29" s="63">
        <v>313</v>
      </c>
    </row>
    <row r="30" spans="1:19" s="22" customFormat="1" x14ac:dyDescent="0.2">
      <c r="A30" s="141">
        <f t="shared" si="1"/>
        <v>2009</v>
      </c>
      <c r="B30" s="79" t="s">
        <v>21</v>
      </c>
      <c r="C30" s="16">
        <v>2</v>
      </c>
      <c r="D30" s="16">
        <v>67</v>
      </c>
      <c r="E30" s="16">
        <v>1</v>
      </c>
      <c r="F30" s="16">
        <v>13</v>
      </c>
      <c r="G30" s="16">
        <v>31</v>
      </c>
      <c r="H30" s="16">
        <v>5</v>
      </c>
      <c r="I30" s="16">
        <v>12</v>
      </c>
      <c r="J30" s="16">
        <v>20</v>
      </c>
      <c r="K30" s="16">
        <v>3</v>
      </c>
      <c r="L30" s="16">
        <v>21</v>
      </c>
      <c r="M30" s="16">
        <v>5</v>
      </c>
      <c r="N30" s="16">
        <v>14</v>
      </c>
      <c r="O30" s="16">
        <v>21</v>
      </c>
      <c r="P30" s="16">
        <v>34</v>
      </c>
      <c r="Q30" s="16">
        <v>62</v>
      </c>
      <c r="R30" s="16">
        <v>1</v>
      </c>
      <c r="S30" s="63">
        <v>312</v>
      </c>
    </row>
    <row r="31" spans="1:19" s="22" customFormat="1" x14ac:dyDescent="0.2">
      <c r="A31" s="141">
        <f t="shared" si="1"/>
        <v>2009</v>
      </c>
      <c r="B31" s="79" t="s">
        <v>22</v>
      </c>
      <c r="C31" s="16">
        <v>0</v>
      </c>
      <c r="D31" s="16">
        <v>28</v>
      </c>
      <c r="E31" s="16">
        <v>1</v>
      </c>
      <c r="F31" s="16">
        <v>9</v>
      </c>
      <c r="G31" s="16">
        <v>3</v>
      </c>
      <c r="H31" s="16">
        <v>16</v>
      </c>
      <c r="I31" s="16">
        <v>18</v>
      </c>
      <c r="J31" s="16">
        <v>21</v>
      </c>
      <c r="K31" s="16">
        <v>0</v>
      </c>
      <c r="L31" s="16">
        <v>10</v>
      </c>
      <c r="M31" s="16">
        <v>3</v>
      </c>
      <c r="N31" s="16">
        <v>12</v>
      </c>
      <c r="O31" s="16">
        <v>25</v>
      </c>
      <c r="P31" s="16">
        <v>30</v>
      </c>
      <c r="Q31" s="16">
        <v>43</v>
      </c>
      <c r="R31" s="16">
        <v>0</v>
      </c>
      <c r="S31" s="63">
        <v>219</v>
      </c>
    </row>
    <row r="32" spans="1:19" s="22" customFormat="1" x14ac:dyDescent="0.2">
      <c r="A32" s="141">
        <f t="shared" si="1"/>
        <v>2009</v>
      </c>
      <c r="B32" s="79" t="s">
        <v>23</v>
      </c>
      <c r="C32" s="16">
        <v>4</v>
      </c>
      <c r="D32" s="16">
        <v>121</v>
      </c>
      <c r="E32" s="16">
        <v>8</v>
      </c>
      <c r="F32" s="16">
        <v>27</v>
      </c>
      <c r="G32" s="16">
        <v>26</v>
      </c>
      <c r="H32" s="16">
        <v>30</v>
      </c>
      <c r="I32" s="16">
        <v>208</v>
      </c>
      <c r="J32" s="16">
        <v>183</v>
      </c>
      <c r="K32" s="16">
        <v>11</v>
      </c>
      <c r="L32" s="16">
        <v>80</v>
      </c>
      <c r="M32" s="16">
        <v>23</v>
      </c>
      <c r="N32" s="16">
        <v>40</v>
      </c>
      <c r="O32" s="16">
        <v>82</v>
      </c>
      <c r="P32" s="16">
        <v>133</v>
      </c>
      <c r="Q32" s="16">
        <v>152</v>
      </c>
      <c r="R32" s="16">
        <v>1</v>
      </c>
      <c r="S32" s="63">
        <v>1129</v>
      </c>
    </row>
    <row r="33" spans="1:19" s="22" customFormat="1" x14ac:dyDescent="0.2">
      <c r="A33" s="141">
        <f t="shared" si="1"/>
        <v>2009</v>
      </c>
      <c r="B33" s="79" t="s">
        <v>24</v>
      </c>
      <c r="C33" s="16">
        <v>1</v>
      </c>
      <c r="D33" s="16">
        <v>153</v>
      </c>
      <c r="E33" s="16">
        <v>8</v>
      </c>
      <c r="F33" s="16">
        <v>76</v>
      </c>
      <c r="G33" s="16">
        <v>25</v>
      </c>
      <c r="H33" s="16">
        <v>38</v>
      </c>
      <c r="I33" s="16">
        <v>175</v>
      </c>
      <c r="J33" s="16">
        <v>523</v>
      </c>
      <c r="K33" s="16">
        <v>49</v>
      </c>
      <c r="L33" s="16">
        <v>129</v>
      </c>
      <c r="M33" s="16">
        <v>24</v>
      </c>
      <c r="N33" s="16">
        <v>62</v>
      </c>
      <c r="O33" s="16">
        <v>130</v>
      </c>
      <c r="P33" s="16">
        <v>215</v>
      </c>
      <c r="Q33" s="16">
        <v>241</v>
      </c>
      <c r="R33" s="16">
        <v>3</v>
      </c>
      <c r="S33" s="63">
        <v>1852</v>
      </c>
    </row>
    <row r="34" spans="1:19" s="22" customFormat="1" x14ac:dyDescent="0.2">
      <c r="A34" s="141">
        <f t="shared" si="1"/>
        <v>2009</v>
      </c>
      <c r="B34" s="79" t="s">
        <v>25</v>
      </c>
      <c r="C34" s="16">
        <v>0</v>
      </c>
      <c r="D34" s="16">
        <v>33</v>
      </c>
      <c r="E34" s="16">
        <v>3</v>
      </c>
      <c r="F34" s="16">
        <v>7</v>
      </c>
      <c r="G34" s="16">
        <v>0</v>
      </c>
      <c r="H34" s="16">
        <v>4</v>
      </c>
      <c r="I34" s="16">
        <v>21</v>
      </c>
      <c r="J34" s="16">
        <v>87</v>
      </c>
      <c r="K34" s="16">
        <v>62</v>
      </c>
      <c r="L34" s="16">
        <v>26</v>
      </c>
      <c r="M34" s="16">
        <v>2</v>
      </c>
      <c r="N34" s="16">
        <v>9</v>
      </c>
      <c r="O34" s="16">
        <v>13</v>
      </c>
      <c r="P34" s="16">
        <v>40</v>
      </c>
      <c r="Q34" s="16">
        <v>52</v>
      </c>
      <c r="R34" s="16">
        <v>1</v>
      </c>
      <c r="S34" s="63">
        <v>360</v>
      </c>
    </row>
    <row r="35" spans="1:19" s="22" customFormat="1" x14ac:dyDescent="0.2">
      <c r="A35" s="141">
        <f t="shared" si="1"/>
        <v>2009</v>
      </c>
      <c r="B35" s="79" t="s">
        <v>26</v>
      </c>
      <c r="C35" s="16">
        <v>0</v>
      </c>
      <c r="D35" s="16">
        <v>89</v>
      </c>
      <c r="E35" s="16">
        <v>0</v>
      </c>
      <c r="F35" s="16">
        <v>33</v>
      </c>
      <c r="G35" s="16">
        <v>22</v>
      </c>
      <c r="H35" s="16">
        <v>8</v>
      </c>
      <c r="I35" s="16">
        <v>30</v>
      </c>
      <c r="J35" s="16">
        <v>89</v>
      </c>
      <c r="K35" s="16">
        <v>17</v>
      </c>
      <c r="L35" s="16">
        <v>240</v>
      </c>
      <c r="M35" s="16">
        <v>12</v>
      </c>
      <c r="N35" s="16">
        <v>24</v>
      </c>
      <c r="O35" s="16">
        <v>60</v>
      </c>
      <c r="P35" s="16">
        <v>131</v>
      </c>
      <c r="Q35" s="16">
        <v>133</v>
      </c>
      <c r="R35" s="16">
        <v>3</v>
      </c>
      <c r="S35" s="63">
        <v>891</v>
      </c>
    </row>
    <row r="36" spans="1:19" s="22" customFormat="1" x14ac:dyDescent="0.2">
      <c r="A36" s="141">
        <f t="shared" si="1"/>
        <v>2009</v>
      </c>
      <c r="B36" s="79" t="s">
        <v>27</v>
      </c>
      <c r="C36" s="16">
        <v>0</v>
      </c>
      <c r="D36" s="16">
        <v>69</v>
      </c>
      <c r="E36" s="16">
        <v>0</v>
      </c>
      <c r="F36" s="16">
        <v>28</v>
      </c>
      <c r="G36" s="16">
        <v>9</v>
      </c>
      <c r="H36" s="16">
        <v>4</v>
      </c>
      <c r="I36" s="16">
        <v>27</v>
      </c>
      <c r="J36" s="16">
        <v>56</v>
      </c>
      <c r="K36" s="16">
        <v>6</v>
      </c>
      <c r="L36" s="16">
        <v>42</v>
      </c>
      <c r="M36" s="16">
        <v>24</v>
      </c>
      <c r="N36" s="16">
        <v>15</v>
      </c>
      <c r="O36" s="16">
        <v>45</v>
      </c>
      <c r="P36" s="16">
        <v>65</v>
      </c>
      <c r="Q36" s="16">
        <v>64</v>
      </c>
      <c r="R36" s="16">
        <v>3</v>
      </c>
      <c r="S36" s="63">
        <v>457</v>
      </c>
    </row>
    <row r="37" spans="1:19" s="22" customFormat="1" x14ac:dyDescent="0.2">
      <c r="A37" s="141">
        <f t="shared" si="1"/>
        <v>2009</v>
      </c>
      <c r="B37" s="79" t="s">
        <v>28</v>
      </c>
      <c r="C37" s="16">
        <v>0</v>
      </c>
      <c r="D37" s="16">
        <v>116</v>
      </c>
      <c r="E37" s="16">
        <v>1</v>
      </c>
      <c r="F37" s="16">
        <v>18</v>
      </c>
      <c r="G37" s="16">
        <v>15</v>
      </c>
      <c r="H37" s="16">
        <v>4</v>
      </c>
      <c r="I37" s="16">
        <v>39</v>
      </c>
      <c r="J37" s="16">
        <v>69</v>
      </c>
      <c r="K37" s="16">
        <v>5</v>
      </c>
      <c r="L37" s="16">
        <v>47</v>
      </c>
      <c r="M37" s="16">
        <v>8</v>
      </c>
      <c r="N37" s="16">
        <v>52</v>
      </c>
      <c r="O37" s="16">
        <v>79</v>
      </c>
      <c r="P37" s="16">
        <v>96</v>
      </c>
      <c r="Q37" s="16">
        <v>100</v>
      </c>
      <c r="R37" s="16">
        <v>1</v>
      </c>
      <c r="S37" s="63">
        <v>650</v>
      </c>
    </row>
    <row r="38" spans="1:19" s="22" customFormat="1" x14ac:dyDescent="0.2">
      <c r="A38" s="141">
        <f>A36</f>
        <v>2009</v>
      </c>
      <c r="B38" s="79" t="s">
        <v>29</v>
      </c>
      <c r="C38" s="16">
        <v>0</v>
      </c>
      <c r="D38" s="16">
        <v>72</v>
      </c>
      <c r="E38" s="16">
        <v>2</v>
      </c>
      <c r="F38" s="16">
        <v>18</v>
      </c>
      <c r="G38" s="16">
        <v>15</v>
      </c>
      <c r="H38" s="16">
        <v>11</v>
      </c>
      <c r="I38" s="16">
        <v>38</v>
      </c>
      <c r="J38" s="16">
        <v>59</v>
      </c>
      <c r="K38" s="16">
        <v>6</v>
      </c>
      <c r="L38" s="16">
        <v>33</v>
      </c>
      <c r="M38" s="16">
        <v>15</v>
      </c>
      <c r="N38" s="16">
        <v>23</v>
      </c>
      <c r="O38" s="16">
        <v>86</v>
      </c>
      <c r="P38" s="16">
        <v>73</v>
      </c>
      <c r="Q38" s="16">
        <v>77</v>
      </c>
      <c r="R38" s="16">
        <v>1</v>
      </c>
      <c r="S38" s="63">
        <v>529</v>
      </c>
    </row>
    <row r="39" spans="1:19" s="22" customFormat="1" x14ac:dyDescent="0.2">
      <c r="A39" s="141">
        <f>A37</f>
        <v>2009</v>
      </c>
      <c r="B39" s="79" t="s">
        <v>30</v>
      </c>
      <c r="C39" s="16">
        <v>3</v>
      </c>
      <c r="D39" s="16">
        <v>213</v>
      </c>
      <c r="E39" s="16">
        <v>10</v>
      </c>
      <c r="F39" s="16">
        <v>43</v>
      </c>
      <c r="G39" s="16">
        <v>19</v>
      </c>
      <c r="H39" s="16">
        <v>14</v>
      </c>
      <c r="I39" s="16">
        <v>64</v>
      </c>
      <c r="J39" s="16">
        <v>172</v>
      </c>
      <c r="K39" s="16">
        <v>15</v>
      </c>
      <c r="L39" s="16">
        <v>98</v>
      </c>
      <c r="M39" s="16">
        <v>28</v>
      </c>
      <c r="N39" s="16">
        <v>57</v>
      </c>
      <c r="O39" s="16">
        <v>144</v>
      </c>
      <c r="P39" s="16">
        <v>593</v>
      </c>
      <c r="Q39" s="16">
        <v>314</v>
      </c>
      <c r="R39" s="16">
        <v>0</v>
      </c>
      <c r="S39" s="63">
        <v>1787</v>
      </c>
    </row>
    <row r="40" spans="1:19" s="22" customFormat="1" ht="24" x14ac:dyDescent="0.2">
      <c r="A40" s="141">
        <f>A39</f>
        <v>2009</v>
      </c>
      <c r="B40" s="79" t="s">
        <v>31</v>
      </c>
      <c r="C40" s="16">
        <v>0</v>
      </c>
      <c r="D40" s="16">
        <v>295</v>
      </c>
      <c r="E40" s="16">
        <v>11</v>
      </c>
      <c r="F40" s="16">
        <v>68</v>
      </c>
      <c r="G40" s="16">
        <v>40</v>
      </c>
      <c r="H40" s="16">
        <v>20</v>
      </c>
      <c r="I40" s="16">
        <v>124</v>
      </c>
      <c r="J40" s="16">
        <v>302</v>
      </c>
      <c r="K40" s="16">
        <v>36</v>
      </c>
      <c r="L40" s="16">
        <v>129</v>
      </c>
      <c r="M40" s="16">
        <v>42</v>
      </c>
      <c r="N40" s="16">
        <v>79</v>
      </c>
      <c r="O40" s="16">
        <v>184</v>
      </c>
      <c r="P40" s="16">
        <v>408</v>
      </c>
      <c r="Q40" s="16">
        <v>701</v>
      </c>
      <c r="R40" s="16">
        <v>3</v>
      </c>
      <c r="S40" s="63">
        <v>2442</v>
      </c>
    </row>
    <row r="41" spans="1:19" s="22" customFormat="1" x14ac:dyDescent="0.2">
      <c r="A41" s="141">
        <f>A40</f>
        <v>2009</v>
      </c>
      <c r="B41" s="79" t="s">
        <v>32</v>
      </c>
      <c r="C41" s="16">
        <v>0</v>
      </c>
      <c r="D41" s="16">
        <v>5</v>
      </c>
      <c r="E41" s="16">
        <v>0</v>
      </c>
      <c r="F41" s="16">
        <v>0</v>
      </c>
      <c r="G41" s="16">
        <v>1</v>
      </c>
      <c r="H41" s="16">
        <v>1</v>
      </c>
      <c r="I41" s="16">
        <v>4</v>
      </c>
      <c r="J41" s="16">
        <v>1</v>
      </c>
      <c r="K41" s="16">
        <v>0</v>
      </c>
      <c r="L41" s="16">
        <v>1</v>
      </c>
      <c r="M41" s="16">
        <v>0</v>
      </c>
      <c r="N41" s="16">
        <v>0</v>
      </c>
      <c r="O41" s="16">
        <v>2</v>
      </c>
      <c r="P41" s="16">
        <v>2</v>
      </c>
      <c r="Q41" s="16">
        <v>3</v>
      </c>
      <c r="R41" s="16">
        <v>3</v>
      </c>
      <c r="S41" s="63">
        <v>23</v>
      </c>
    </row>
    <row r="42" spans="1:19" s="22" customFormat="1" x14ac:dyDescent="0.2">
      <c r="A42" s="142">
        <f>A41</f>
        <v>2009</v>
      </c>
      <c r="B42" s="80" t="s">
        <v>0</v>
      </c>
      <c r="C42" s="43">
        <v>12</v>
      </c>
      <c r="D42" s="43">
        <v>1972</v>
      </c>
      <c r="E42" s="43">
        <v>72</v>
      </c>
      <c r="F42" s="43">
        <v>456</v>
      </c>
      <c r="G42" s="43">
        <v>285</v>
      </c>
      <c r="H42" s="43">
        <v>195</v>
      </c>
      <c r="I42" s="43">
        <v>870</v>
      </c>
      <c r="J42" s="43">
        <v>1838</v>
      </c>
      <c r="K42" s="43">
        <v>240</v>
      </c>
      <c r="L42" s="43">
        <v>1018</v>
      </c>
      <c r="M42" s="43">
        <v>251</v>
      </c>
      <c r="N42" s="43">
        <v>517</v>
      </c>
      <c r="O42" s="43">
        <v>1147</v>
      </c>
      <c r="P42" s="43">
        <v>2375</v>
      </c>
      <c r="Q42" s="43">
        <v>2504</v>
      </c>
      <c r="R42" s="43">
        <v>25</v>
      </c>
      <c r="S42" s="43">
        <v>13777</v>
      </c>
    </row>
    <row r="43" spans="1:19" s="22" customFormat="1" x14ac:dyDescent="0.2">
      <c r="A43" s="143">
        <v>2010</v>
      </c>
      <c r="B43" s="79" t="s">
        <v>17</v>
      </c>
      <c r="C43" s="16">
        <v>0</v>
      </c>
      <c r="D43" s="16">
        <v>1</v>
      </c>
      <c r="E43" s="16">
        <v>0</v>
      </c>
      <c r="F43" s="16">
        <v>0</v>
      </c>
      <c r="G43" s="16">
        <v>0</v>
      </c>
      <c r="H43" s="16">
        <v>0</v>
      </c>
      <c r="I43" s="16">
        <v>1</v>
      </c>
      <c r="J43" s="16">
        <v>1</v>
      </c>
      <c r="K43" s="16">
        <v>0</v>
      </c>
      <c r="L43" s="16">
        <v>0</v>
      </c>
      <c r="M43" s="16">
        <v>0</v>
      </c>
      <c r="N43" s="16">
        <v>0</v>
      </c>
      <c r="O43" s="16">
        <v>2</v>
      </c>
      <c r="P43" s="16">
        <v>0</v>
      </c>
      <c r="Q43" s="16">
        <v>1</v>
      </c>
      <c r="R43" s="16">
        <v>0</v>
      </c>
      <c r="S43" s="63">
        <v>6</v>
      </c>
    </row>
    <row r="44" spans="1:19" s="22" customFormat="1" x14ac:dyDescent="0.2">
      <c r="A44" s="141">
        <f t="shared" ref="A44:A56" si="2">A43</f>
        <v>2010</v>
      </c>
      <c r="B44" s="79" t="s">
        <v>18</v>
      </c>
      <c r="C44" s="16">
        <v>5</v>
      </c>
      <c r="D44" s="16">
        <v>649</v>
      </c>
      <c r="E44" s="16">
        <v>9</v>
      </c>
      <c r="F44" s="16">
        <v>70</v>
      </c>
      <c r="G44" s="16">
        <v>85</v>
      </c>
      <c r="H44" s="16">
        <v>38</v>
      </c>
      <c r="I44" s="16">
        <v>97</v>
      </c>
      <c r="J44" s="16">
        <v>228</v>
      </c>
      <c r="K44" s="16">
        <v>29</v>
      </c>
      <c r="L44" s="16">
        <v>135</v>
      </c>
      <c r="M44" s="16">
        <v>42</v>
      </c>
      <c r="N44" s="16">
        <v>123</v>
      </c>
      <c r="O44" s="16">
        <v>186</v>
      </c>
      <c r="P44" s="16">
        <v>482</v>
      </c>
      <c r="Q44" s="16">
        <v>496</v>
      </c>
      <c r="R44" s="16">
        <v>3</v>
      </c>
      <c r="S44" s="63">
        <v>2677</v>
      </c>
    </row>
    <row r="45" spans="1:19" s="22" customFormat="1" x14ac:dyDescent="0.2">
      <c r="A45" s="141">
        <f t="shared" si="2"/>
        <v>2010</v>
      </c>
      <c r="B45" s="79" t="s">
        <v>19</v>
      </c>
      <c r="C45" s="16">
        <v>0</v>
      </c>
      <c r="D45" s="16">
        <v>27</v>
      </c>
      <c r="E45" s="16">
        <v>17</v>
      </c>
      <c r="F45" s="16">
        <v>16</v>
      </c>
      <c r="G45" s="16">
        <v>4</v>
      </c>
      <c r="H45" s="16">
        <v>3</v>
      </c>
      <c r="I45" s="16">
        <v>2</v>
      </c>
      <c r="J45" s="16">
        <v>24</v>
      </c>
      <c r="K45" s="16">
        <v>4</v>
      </c>
      <c r="L45" s="16">
        <v>7</v>
      </c>
      <c r="M45" s="16">
        <v>1</v>
      </c>
      <c r="N45" s="16">
        <v>6</v>
      </c>
      <c r="O45" s="16">
        <v>10</v>
      </c>
      <c r="P45" s="16">
        <v>32</v>
      </c>
      <c r="Q45" s="16">
        <v>40</v>
      </c>
      <c r="R45" s="16">
        <v>0</v>
      </c>
      <c r="S45" s="63">
        <v>193</v>
      </c>
    </row>
    <row r="46" spans="1:19" s="22" customFormat="1" x14ac:dyDescent="0.2">
      <c r="A46" s="141">
        <f t="shared" si="2"/>
        <v>2010</v>
      </c>
      <c r="B46" s="79" t="s">
        <v>20</v>
      </c>
      <c r="C46" s="16">
        <v>1</v>
      </c>
      <c r="D46" s="16">
        <v>35</v>
      </c>
      <c r="E46" s="16">
        <v>1</v>
      </c>
      <c r="F46" s="16">
        <v>23</v>
      </c>
      <c r="G46" s="16">
        <v>5</v>
      </c>
      <c r="H46" s="16">
        <v>0</v>
      </c>
      <c r="I46" s="16">
        <v>9</v>
      </c>
      <c r="J46" s="16">
        <v>34</v>
      </c>
      <c r="K46" s="16">
        <v>2</v>
      </c>
      <c r="L46" s="16">
        <v>14</v>
      </c>
      <c r="M46" s="16">
        <v>6</v>
      </c>
      <c r="N46" s="16">
        <v>5</v>
      </c>
      <c r="O46" s="16">
        <v>14</v>
      </c>
      <c r="P46" s="16">
        <v>52</v>
      </c>
      <c r="Q46" s="16">
        <v>37</v>
      </c>
      <c r="R46" s="16">
        <v>1</v>
      </c>
      <c r="S46" s="63">
        <v>239</v>
      </c>
    </row>
    <row r="47" spans="1:19" s="22" customFormat="1" x14ac:dyDescent="0.2">
      <c r="A47" s="141">
        <f t="shared" si="2"/>
        <v>2010</v>
      </c>
      <c r="B47" s="79" t="s">
        <v>21</v>
      </c>
      <c r="C47" s="16">
        <v>2</v>
      </c>
      <c r="D47" s="16">
        <v>69</v>
      </c>
      <c r="E47" s="16">
        <v>2</v>
      </c>
      <c r="F47" s="16">
        <v>9</v>
      </c>
      <c r="G47" s="16">
        <v>19</v>
      </c>
      <c r="H47" s="16">
        <v>4</v>
      </c>
      <c r="I47" s="16">
        <v>18</v>
      </c>
      <c r="J47" s="16">
        <v>33</v>
      </c>
      <c r="K47" s="16">
        <v>5</v>
      </c>
      <c r="L47" s="16">
        <v>27</v>
      </c>
      <c r="M47" s="16">
        <v>6</v>
      </c>
      <c r="N47" s="16">
        <v>8</v>
      </c>
      <c r="O47" s="16">
        <v>18</v>
      </c>
      <c r="P47" s="16">
        <v>47</v>
      </c>
      <c r="Q47" s="16">
        <v>57</v>
      </c>
      <c r="R47" s="16">
        <v>1</v>
      </c>
      <c r="S47" s="63">
        <v>325</v>
      </c>
    </row>
    <row r="48" spans="1:19" s="22" customFormat="1" x14ac:dyDescent="0.2">
      <c r="A48" s="141">
        <f t="shared" si="2"/>
        <v>2010</v>
      </c>
      <c r="B48" s="79" t="s">
        <v>22</v>
      </c>
      <c r="C48" s="16">
        <v>0</v>
      </c>
      <c r="D48" s="16">
        <v>32</v>
      </c>
      <c r="E48" s="16">
        <v>0</v>
      </c>
      <c r="F48" s="16">
        <v>1</v>
      </c>
      <c r="G48" s="16">
        <v>6</v>
      </c>
      <c r="H48" s="16">
        <v>12</v>
      </c>
      <c r="I48" s="16">
        <v>20</v>
      </c>
      <c r="J48" s="16">
        <v>32</v>
      </c>
      <c r="K48" s="16">
        <v>0</v>
      </c>
      <c r="L48" s="16">
        <v>7</v>
      </c>
      <c r="M48" s="16">
        <v>9</v>
      </c>
      <c r="N48" s="16">
        <v>8</v>
      </c>
      <c r="O48" s="16">
        <v>10</v>
      </c>
      <c r="P48" s="16">
        <v>24</v>
      </c>
      <c r="Q48" s="16">
        <v>32</v>
      </c>
      <c r="R48" s="16">
        <v>0</v>
      </c>
      <c r="S48" s="63">
        <v>193</v>
      </c>
    </row>
    <row r="49" spans="1:19" s="22" customFormat="1" x14ac:dyDescent="0.2">
      <c r="A49" s="141">
        <f t="shared" si="2"/>
        <v>2010</v>
      </c>
      <c r="B49" s="79" t="s">
        <v>23</v>
      </c>
      <c r="C49" s="16">
        <v>0</v>
      </c>
      <c r="D49" s="16">
        <v>101</v>
      </c>
      <c r="E49" s="16">
        <v>5</v>
      </c>
      <c r="F49" s="16">
        <v>23</v>
      </c>
      <c r="G49" s="16">
        <v>16</v>
      </c>
      <c r="H49" s="16">
        <v>19</v>
      </c>
      <c r="I49" s="16">
        <v>183</v>
      </c>
      <c r="J49" s="16">
        <v>183</v>
      </c>
      <c r="K49" s="16">
        <v>15</v>
      </c>
      <c r="L49" s="16">
        <v>69</v>
      </c>
      <c r="M49" s="16">
        <v>19</v>
      </c>
      <c r="N49" s="16">
        <v>54</v>
      </c>
      <c r="O49" s="16">
        <v>58</v>
      </c>
      <c r="P49" s="16">
        <v>123</v>
      </c>
      <c r="Q49" s="16">
        <v>160</v>
      </c>
      <c r="R49" s="16">
        <v>1</v>
      </c>
      <c r="S49" s="63">
        <v>1029</v>
      </c>
    </row>
    <row r="50" spans="1:19" s="22" customFormat="1" x14ac:dyDescent="0.2">
      <c r="A50" s="141">
        <f t="shared" si="2"/>
        <v>2010</v>
      </c>
      <c r="B50" s="79" t="s">
        <v>24</v>
      </c>
      <c r="C50" s="16">
        <v>3</v>
      </c>
      <c r="D50" s="16">
        <v>168</v>
      </c>
      <c r="E50" s="16">
        <v>7</v>
      </c>
      <c r="F50" s="16">
        <v>49</v>
      </c>
      <c r="G50" s="16">
        <v>22</v>
      </c>
      <c r="H50" s="16">
        <v>32</v>
      </c>
      <c r="I50" s="16">
        <v>172</v>
      </c>
      <c r="J50" s="16">
        <v>493</v>
      </c>
      <c r="K50" s="16">
        <v>26</v>
      </c>
      <c r="L50" s="16">
        <v>77</v>
      </c>
      <c r="M50" s="16">
        <v>31</v>
      </c>
      <c r="N50" s="16">
        <v>59</v>
      </c>
      <c r="O50" s="16">
        <v>91</v>
      </c>
      <c r="P50" s="16">
        <v>201</v>
      </c>
      <c r="Q50" s="16">
        <v>249</v>
      </c>
      <c r="R50" s="16">
        <v>5</v>
      </c>
      <c r="S50" s="63">
        <v>1685</v>
      </c>
    </row>
    <row r="51" spans="1:19" s="22" customFormat="1" x14ac:dyDescent="0.2">
      <c r="A51" s="141">
        <f t="shared" si="2"/>
        <v>2010</v>
      </c>
      <c r="B51" s="79" t="s">
        <v>25</v>
      </c>
      <c r="C51" s="16">
        <v>0</v>
      </c>
      <c r="D51" s="16">
        <v>23</v>
      </c>
      <c r="E51" s="16">
        <v>0</v>
      </c>
      <c r="F51" s="16">
        <v>4</v>
      </c>
      <c r="G51" s="16">
        <v>2</v>
      </c>
      <c r="H51" s="16">
        <v>0</v>
      </c>
      <c r="I51" s="16">
        <v>14</v>
      </c>
      <c r="J51" s="16">
        <v>64</v>
      </c>
      <c r="K51" s="16">
        <v>42</v>
      </c>
      <c r="L51" s="16">
        <v>9</v>
      </c>
      <c r="M51" s="16">
        <v>0</v>
      </c>
      <c r="N51" s="16">
        <v>5</v>
      </c>
      <c r="O51" s="16">
        <v>15</v>
      </c>
      <c r="P51" s="16">
        <v>49</v>
      </c>
      <c r="Q51" s="16">
        <v>43</v>
      </c>
      <c r="R51" s="16">
        <v>0</v>
      </c>
      <c r="S51" s="63">
        <v>270</v>
      </c>
    </row>
    <row r="52" spans="1:19" s="22" customFormat="1" x14ac:dyDescent="0.2">
      <c r="A52" s="141">
        <f t="shared" si="2"/>
        <v>2010</v>
      </c>
      <c r="B52" s="79" t="s">
        <v>26</v>
      </c>
      <c r="C52" s="16">
        <v>0</v>
      </c>
      <c r="D52" s="16">
        <v>80</v>
      </c>
      <c r="E52" s="16">
        <v>1</v>
      </c>
      <c r="F52" s="16">
        <v>38</v>
      </c>
      <c r="G52" s="16">
        <v>8</v>
      </c>
      <c r="H52" s="16">
        <v>3</v>
      </c>
      <c r="I52" s="16">
        <v>29</v>
      </c>
      <c r="J52" s="16">
        <v>90</v>
      </c>
      <c r="K52" s="16">
        <v>15</v>
      </c>
      <c r="L52" s="16">
        <v>222</v>
      </c>
      <c r="M52" s="16">
        <v>9</v>
      </c>
      <c r="N52" s="16">
        <v>23</v>
      </c>
      <c r="O52" s="16">
        <v>38</v>
      </c>
      <c r="P52" s="16">
        <v>127</v>
      </c>
      <c r="Q52" s="16">
        <v>113</v>
      </c>
      <c r="R52" s="16">
        <v>1</v>
      </c>
      <c r="S52" s="63">
        <v>797</v>
      </c>
    </row>
    <row r="53" spans="1:19" s="22" customFormat="1" x14ac:dyDescent="0.2">
      <c r="A53" s="141">
        <f t="shared" si="2"/>
        <v>2010</v>
      </c>
      <c r="B53" s="79" t="s">
        <v>27</v>
      </c>
      <c r="C53" s="16">
        <v>1</v>
      </c>
      <c r="D53" s="16">
        <v>59</v>
      </c>
      <c r="E53" s="16">
        <v>2</v>
      </c>
      <c r="F53" s="16">
        <v>15</v>
      </c>
      <c r="G53" s="16">
        <v>16</v>
      </c>
      <c r="H53" s="16">
        <v>7</v>
      </c>
      <c r="I53" s="16">
        <v>20</v>
      </c>
      <c r="J53" s="16">
        <v>39</v>
      </c>
      <c r="K53" s="16">
        <v>2</v>
      </c>
      <c r="L53" s="16">
        <v>29</v>
      </c>
      <c r="M53" s="16">
        <v>18</v>
      </c>
      <c r="N53" s="16">
        <v>11</v>
      </c>
      <c r="O53" s="16">
        <v>22</v>
      </c>
      <c r="P53" s="16">
        <v>43</v>
      </c>
      <c r="Q53" s="16">
        <v>52</v>
      </c>
      <c r="R53" s="16">
        <v>1</v>
      </c>
      <c r="S53" s="63">
        <v>337</v>
      </c>
    </row>
    <row r="54" spans="1:19" s="22" customFormat="1" x14ac:dyDescent="0.2">
      <c r="A54" s="141">
        <f t="shared" si="2"/>
        <v>2010</v>
      </c>
      <c r="B54" s="79" t="s">
        <v>28</v>
      </c>
      <c r="C54" s="16">
        <v>0</v>
      </c>
      <c r="D54" s="16">
        <v>105</v>
      </c>
      <c r="E54" s="16">
        <v>2</v>
      </c>
      <c r="F54" s="16">
        <v>25</v>
      </c>
      <c r="G54" s="16">
        <v>14</v>
      </c>
      <c r="H54" s="16">
        <v>7</v>
      </c>
      <c r="I54" s="16">
        <v>41</v>
      </c>
      <c r="J54" s="16">
        <v>76</v>
      </c>
      <c r="K54" s="16">
        <v>0</v>
      </c>
      <c r="L54" s="16">
        <v>30</v>
      </c>
      <c r="M54" s="16">
        <v>10</v>
      </c>
      <c r="N54" s="16">
        <v>43</v>
      </c>
      <c r="O54" s="16">
        <v>45</v>
      </c>
      <c r="P54" s="16">
        <v>80</v>
      </c>
      <c r="Q54" s="16">
        <v>97</v>
      </c>
      <c r="R54" s="16">
        <v>2</v>
      </c>
      <c r="S54" s="63">
        <v>577</v>
      </c>
    </row>
    <row r="55" spans="1:19" s="22" customFormat="1" x14ac:dyDescent="0.2">
      <c r="A55" s="141">
        <f t="shared" si="2"/>
        <v>2010</v>
      </c>
      <c r="B55" s="79" t="s">
        <v>29</v>
      </c>
      <c r="C55" s="16">
        <v>0</v>
      </c>
      <c r="D55" s="16">
        <v>57</v>
      </c>
      <c r="E55" s="16">
        <v>6</v>
      </c>
      <c r="F55" s="16">
        <v>11</v>
      </c>
      <c r="G55" s="16">
        <v>16</v>
      </c>
      <c r="H55" s="16">
        <v>6</v>
      </c>
      <c r="I55" s="16">
        <v>36</v>
      </c>
      <c r="J55" s="16">
        <v>50</v>
      </c>
      <c r="K55" s="16">
        <v>3</v>
      </c>
      <c r="L55" s="16">
        <v>18</v>
      </c>
      <c r="M55" s="16">
        <v>11</v>
      </c>
      <c r="N55" s="16">
        <v>24</v>
      </c>
      <c r="O55" s="16">
        <v>70</v>
      </c>
      <c r="P55" s="16">
        <v>52</v>
      </c>
      <c r="Q55" s="16">
        <v>57</v>
      </c>
      <c r="R55" s="16">
        <v>0</v>
      </c>
      <c r="S55" s="63">
        <v>417</v>
      </c>
    </row>
    <row r="56" spans="1:19" s="22" customFormat="1" x14ac:dyDescent="0.2">
      <c r="A56" s="141">
        <f t="shared" si="2"/>
        <v>2010</v>
      </c>
      <c r="B56" s="79" t="s">
        <v>30</v>
      </c>
      <c r="C56" s="16">
        <v>1</v>
      </c>
      <c r="D56" s="16">
        <v>185</v>
      </c>
      <c r="E56" s="16">
        <v>2</v>
      </c>
      <c r="F56" s="16">
        <v>61</v>
      </c>
      <c r="G56" s="16">
        <v>22</v>
      </c>
      <c r="H56" s="16">
        <v>10</v>
      </c>
      <c r="I56" s="16">
        <v>65</v>
      </c>
      <c r="J56" s="16">
        <v>148</v>
      </c>
      <c r="K56" s="16">
        <v>8</v>
      </c>
      <c r="L56" s="16">
        <v>71</v>
      </c>
      <c r="M56" s="16">
        <v>25</v>
      </c>
      <c r="N56" s="16">
        <v>34</v>
      </c>
      <c r="O56" s="16">
        <v>111</v>
      </c>
      <c r="P56" s="16">
        <v>534</v>
      </c>
      <c r="Q56" s="16">
        <v>287</v>
      </c>
      <c r="R56" s="16">
        <v>3</v>
      </c>
      <c r="S56" s="63">
        <v>1567</v>
      </c>
    </row>
    <row r="57" spans="1:19" s="22" customFormat="1" ht="24" x14ac:dyDescent="0.2">
      <c r="A57" s="141">
        <f>A55</f>
        <v>2010</v>
      </c>
      <c r="B57" s="79" t="s">
        <v>31</v>
      </c>
      <c r="C57" s="16">
        <v>3</v>
      </c>
      <c r="D57" s="16">
        <v>333</v>
      </c>
      <c r="E57" s="16">
        <v>8</v>
      </c>
      <c r="F57" s="16">
        <v>63</v>
      </c>
      <c r="G57" s="16">
        <v>45</v>
      </c>
      <c r="H57" s="16">
        <v>25</v>
      </c>
      <c r="I57" s="16">
        <v>117</v>
      </c>
      <c r="J57" s="16">
        <v>266</v>
      </c>
      <c r="K57" s="16">
        <v>22</v>
      </c>
      <c r="L57" s="16">
        <v>127</v>
      </c>
      <c r="M57" s="16">
        <v>34</v>
      </c>
      <c r="N57" s="16">
        <v>63</v>
      </c>
      <c r="O57" s="16">
        <v>133</v>
      </c>
      <c r="P57" s="16">
        <v>368</v>
      </c>
      <c r="Q57" s="16">
        <v>753</v>
      </c>
      <c r="R57" s="16">
        <v>2</v>
      </c>
      <c r="S57" s="63">
        <v>2362</v>
      </c>
    </row>
    <row r="58" spans="1:19" s="22" customFormat="1" x14ac:dyDescent="0.2">
      <c r="A58" s="141">
        <f>A56</f>
        <v>2010</v>
      </c>
      <c r="B58" s="79" t="s">
        <v>32</v>
      </c>
      <c r="C58" s="16">
        <v>0</v>
      </c>
      <c r="D58" s="16">
        <v>1</v>
      </c>
      <c r="E58" s="16">
        <v>0</v>
      </c>
      <c r="F58" s="16">
        <v>1</v>
      </c>
      <c r="G58" s="16">
        <v>0</v>
      </c>
      <c r="H58" s="16">
        <v>0</v>
      </c>
      <c r="I58" s="16">
        <v>1</v>
      </c>
      <c r="J58" s="16">
        <v>1</v>
      </c>
      <c r="K58" s="16">
        <v>2</v>
      </c>
      <c r="L58" s="16">
        <v>2</v>
      </c>
      <c r="M58" s="16">
        <v>0</v>
      </c>
      <c r="N58" s="16">
        <v>1</v>
      </c>
      <c r="O58" s="16">
        <v>1</v>
      </c>
      <c r="P58" s="16">
        <v>3</v>
      </c>
      <c r="Q58" s="16">
        <v>2</v>
      </c>
      <c r="R58" s="16">
        <v>1</v>
      </c>
      <c r="S58" s="63">
        <v>16</v>
      </c>
    </row>
    <row r="59" spans="1:19" s="22" customFormat="1" x14ac:dyDescent="0.2">
      <c r="A59" s="142">
        <f>A58</f>
        <v>2010</v>
      </c>
      <c r="B59" s="80" t="s">
        <v>0</v>
      </c>
      <c r="C59" s="43">
        <v>16</v>
      </c>
      <c r="D59" s="43">
        <v>1925</v>
      </c>
      <c r="E59" s="43">
        <v>62</v>
      </c>
      <c r="F59" s="43">
        <v>409</v>
      </c>
      <c r="G59" s="43">
        <v>280</v>
      </c>
      <c r="H59" s="43">
        <v>166</v>
      </c>
      <c r="I59" s="43">
        <v>825</v>
      </c>
      <c r="J59" s="43">
        <v>1762</v>
      </c>
      <c r="K59" s="43">
        <v>175</v>
      </c>
      <c r="L59" s="43">
        <v>844</v>
      </c>
      <c r="M59" s="43">
        <v>221</v>
      </c>
      <c r="N59" s="43">
        <v>467</v>
      </c>
      <c r="O59" s="43">
        <v>824</v>
      </c>
      <c r="P59" s="43">
        <v>2217</v>
      </c>
      <c r="Q59" s="43">
        <v>2476</v>
      </c>
      <c r="R59" s="43">
        <v>21</v>
      </c>
      <c r="S59" s="43">
        <v>12690</v>
      </c>
    </row>
    <row r="60" spans="1:19" s="22" customFormat="1" x14ac:dyDescent="0.2">
      <c r="A60" s="143">
        <v>2011</v>
      </c>
      <c r="B60" s="79" t="s">
        <v>17</v>
      </c>
      <c r="C60" s="16">
        <v>0</v>
      </c>
      <c r="D60" s="16">
        <v>0</v>
      </c>
      <c r="E60" s="16">
        <v>0</v>
      </c>
      <c r="F60" s="16">
        <v>1</v>
      </c>
      <c r="G60" s="16">
        <v>0</v>
      </c>
      <c r="H60" s="16">
        <v>0</v>
      </c>
      <c r="I60" s="16">
        <v>0</v>
      </c>
      <c r="J60" s="16">
        <v>2</v>
      </c>
      <c r="K60" s="16">
        <v>0</v>
      </c>
      <c r="L60" s="16">
        <v>2</v>
      </c>
      <c r="M60" s="16">
        <v>0</v>
      </c>
      <c r="N60" s="16">
        <v>0</v>
      </c>
      <c r="O60" s="16">
        <v>0</v>
      </c>
      <c r="P60" s="16">
        <v>0</v>
      </c>
      <c r="Q60" s="16">
        <v>0</v>
      </c>
      <c r="R60" s="16">
        <v>0</v>
      </c>
      <c r="S60" s="63">
        <v>5</v>
      </c>
    </row>
    <row r="61" spans="1:19" s="22" customFormat="1" x14ac:dyDescent="0.2">
      <c r="A61" s="141">
        <f t="shared" ref="A61:A72" si="3">A60</f>
        <v>2011</v>
      </c>
      <c r="B61" s="79" t="s">
        <v>18</v>
      </c>
      <c r="C61" s="16">
        <v>1</v>
      </c>
      <c r="D61" s="16">
        <v>550</v>
      </c>
      <c r="E61" s="16">
        <v>13</v>
      </c>
      <c r="F61" s="16">
        <v>101</v>
      </c>
      <c r="G61" s="16">
        <v>48</v>
      </c>
      <c r="H61" s="16">
        <v>24</v>
      </c>
      <c r="I61" s="16">
        <v>78</v>
      </c>
      <c r="J61" s="16">
        <v>203</v>
      </c>
      <c r="K61" s="16">
        <v>29</v>
      </c>
      <c r="L61" s="16">
        <v>114</v>
      </c>
      <c r="M61" s="16">
        <v>45</v>
      </c>
      <c r="N61" s="16">
        <v>124</v>
      </c>
      <c r="O61" s="16">
        <v>115</v>
      </c>
      <c r="P61" s="16">
        <v>400</v>
      </c>
      <c r="Q61" s="16">
        <v>428</v>
      </c>
      <c r="R61" s="16">
        <v>7</v>
      </c>
      <c r="S61" s="63">
        <v>2280</v>
      </c>
    </row>
    <row r="62" spans="1:19" s="22" customFormat="1" x14ac:dyDescent="0.2">
      <c r="A62" s="141">
        <f t="shared" si="3"/>
        <v>2011</v>
      </c>
      <c r="B62" s="79" t="s">
        <v>19</v>
      </c>
      <c r="C62" s="16">
        <v>0</v>
      </c>
      <c r="D62" s="16">
        <v>29</v>
      </c>
      <c r="E62" s="16">
        <v>5</v>
      </c>
      <c r="F62" s="16">
        <v>11</v>
      </c>
      <c r="G62" s="16">
        <v>5</v>
      </c>
      <c r="H62" s="16">
        <v>0</v>
      </c>
      <c r="I62" s="16">
        <v>10</v>
      </c>
      <c r="J62" s="16">
        <v>11</v>
      </c>
      <c r="K62" s="16">
        <v>0</v>
      </c>
      <c r="L62" s="16">
        <v>11</v>
      </c>
      <c r="M62" s="16">
        <v>2</v>
      </c>
      <c r="N62" s="16">
        <v>6</v>
      </c>
      <c r="O62" s="16">
        <v>12</v>
      </c>
      <c r="P62" s="16">
        <v>35</v>
      </c>
      <c r="Q62" s="16">
        <v>22</v>
      </c>
      <c r="R62" s="16">
        <v>0</v>
      </c>
      <c r="S62" s="63">
        <v>159</v>
      </c>
    </row>
    <row r="63" spans="1:19" s="22" customFormat="1" x14ac:dyDescent="0.2">
      <c r="A63" s="141">
        <f t="shared" si="3"/>
        <v>2011</v>
      </c>
      <c r="B63" s="79" t="s">
        <v>20</v>
      </c>
      <c r="C63" s="16">
        <v>0</v>
      </c>
      <c r="D63" s="16">
        <v>27</v>
      </c>
      <c r="E63" s="16">
        <v>0</v>
      </c>
      <c r="F63" s="16">
        <v>23</v>
      </c>
      <c r="G63" s="16">
        <v>5</v>
      </c>
      <c r="H63" s="16">
        <v>2</v>
      </c>
      <c r="I63" s="16">
        <v>15</v>
      </c>
      <c r="J63" s="16">
        <v>28</v>
      </c>
      <c r="K63" s="16">
        <v>1</v>
      </c>
      <c r="L63" s="16">
        <v>19</v>
      </c>
      <c r="M63" s="16">
        <v>2</v>
      </c>
      <c r="N63" s="16">
        <v>8</v>
      </c>
      <c r="O63" s="16">
        <v>10</v>
      </c>
      <c r="P63" s="16">
        <v>50</v>
      </c>
      <c r="Q63" s="16">
        <v>34</v>
      </c>
      <c r="R63" s="16">
        <v>0</v>
      </c>
      <c r="S63" s="63">
        <v>224</v>
      </c>
    </row>
    <row r="64" spans="1:19" s="22" customFormat="1" x14ac:dyDescent="0.2">
      <c r="A64" s="141">
        <f t="shared" si="3"/>
        <v>2011</v>
      </c>
      <c r="B64" s="79" t="s">
        <v>21</v>
      </c>
      <c r="C64" s="16">
        <v>0</v>
      </c>
      <c r="D64" s="16">
        <v>51</v>
      </c>
      <c r="E64" s="16">
        <v>2</v>
      </c>
      <c r="F64" s="16">
        <v>11</v>
      </c>
      <c r="G64" s="16">
        <v>23</v>
      </c>
      <c r="H64" s="16">
        <v>3</v>
      </c>
      <c r="I64" s="16">
        <v>13</v>
      </c>
      <c r="J64" s="16">
        <v>26</v>
      </c>
      <c r="K64" s="16">
        <v>3</v>
      </c>
      <c r="L64" s="16">
        <v>16</v>
      </c>
      <c r="M64" s="16">
        <v>5</v>
      </c>
      <c r="N64" s="16">
        <v>11</v>
      </c>
      <c r="O64" s="16">
        <v>17</v>
      </c>
      <c r="P64" s="16">
        <v>43</v>
      </c>
      <c r="Q64" s="16">
        <v>43</v>
      </c>
      <c r="R64" s="16">
        <v>1</v>
      </c>
      <c r="S64" s="63">
        <v>268</v>
      </c>
    </row>
    <row r="65" spans="1:19" s="22" customFormat="1" x14ac:dyDescent="0.2">
      <c r="A65" s="141">
        <f t="shared" si="3"/>
        <v>2011</v>
      </c>
      <c r="B65" s="79" t="s">
        <v>22</v>
      </c>
      <c r="C65" s="16">
        <v>0</v>
      </c>
      <c r="D65" s="16">
        <v>34</v>
      </c>
      <c r="E65" s="16">
        <v>1</v>
      </c>
      <c r="F65" s="16">
        <v>11</v>
      </c>
      <c r="G65" s="16">
        <v>2</v>
      </c>
      <c r="H65" s="16">
        <v>15</v>
      </c>
      <c r="I65" s="16">
        <v>14</v>
      </c>
      <c r="J65" s="16">
        <v>33</v>
      </c>
      <c r="K65" s="16">
        <v>1</v>
      </c>
      <c r="L65" s="16">
        <v>12</v>
      </c>
      <c r="M65" s="16">
        <v>1</v>
      </c>
      <c r="N65" s="16">
        <v>12</v>
      </c>
      <c r="O65" s="16">
        <v>9</v>
      </c>
      <c r="P65" s="16">
        <v>28</v>
      </c>
      <c r="Q65" s="16">
        <v>30</v>
      </c>
      <c r="R65" s="16">
        <v>0</v>
      </c>
      <c r="S65" s="63">
        <v>203</v>
      </c>
    </row>
    <row r="66" spans="1:19" s="22" customFormat="1" x14ac:dyDescent="0.2">
      <c r="A66" s="141">
        <f t="shared" si="3"/>
        <v>2011</v>
      </c>
      <c r="B66" s="79" t="s">
        <v>23</v>
      </c>
      <c r="C66" s="16">
        <v>0</v>
      </c>
      <c r="D66" s="16">
        <v>112</v>
      </c>
      <c r="E66" s="16">
        <v>4</v>
      </c>
      <c r="F66" s="16">
        <v>16</v>
      </c>
      <c r="G66" s="16">
        <v>12</v>
      </c>
      <c r="H66" s="16">
        <v>20</v>
      </c>
      <c r="I66" s="16">
        <v>178</v>
      </c>
      <c r="J66" s="16">
        <v>162</v>
      </c>
      <c r="K66" s="16">
        <v>15</v>
      </c>
      <c r="L66" s="16">
        <v>56</v>
      </c>
      <c r="M66" s="16">
        <v>15</v>
      </c>
      <c r="N66" s="16">
        <v>30</v>
      </c>
      <c r="O66" s="16">
        <v>58</v>
      </c>
      <c r="P66" s="16">
        <v>92</v>
      </c>
      <c r="Q66" s="16">
        <v>140</v>
      </c>
      <c r="R66" s="16">
        <v>2</v>
      </c>
      <c r="S66" s="63">
        <v>912</v>
      </c>
    </row>
    <row r="67" spans="1:19" s="22" customFormat="1" x14ac:dyDescent="0.2">
      <c r="A67" s="141">
        <f t="shared" si="3"/>
        <v>2011</v>
      </c>
      <c r="B67" s="79" t="s">
        <v>24</v>
      </c>
      <c r="C67" s="16">
        <v>2</v>
      </c>
      <c r="D67" s="16">
        <v>163</v>
      </c>
      <c r="E67" s="16">
        <v>4</v>
      </c>
      <c r="F67" s="16">
        <v>51</v>
      </c>
      <c r="G67" s="16">
        <v>19</v>
      </c>
      <c r="H67" s="16">
        <v>30</v>
      </c>
      <c r="I67" s="16">
        <v>167</v>
      </c>
      <c r="J67" s="16">
        <v>531</v>
      </c>
      <c r="K67" s="16">
        <v>38</v>
      </c>
      <c r="L67" s="16">
        <v>84</v>
      </c>
      <c r="M67" s="16">
        <v>20</v>
      </c>
      <c r="N67" s="16">
        <v>49</v>
      </c>
      <c r="O67" s="16">
        <v>82</v>
      </c>
      <c r="P67" s="16">
        <v>177</v>
      </c>
      <c r="Q67" s="16">
        <v>233</v>
      </c>
      <c r="R67" s="16">
        <v>3</v>
      </c>
      <c r="S67" s="63">
        <v>1653</v>
      </c>
    </row>
    <row r="68" spans="1:19" s="22" customFormat="1" x14ac:dyDescent="0.2">
      <c r="A68" s="141">
        <f t="shared" si="3"/>
        <v>2011</v>
      </c>
      <c r="B68" s="79" t="s">
        <v>25</v>
      </c>
      <c r="C68" s="16">
        <v>0</v>
      </c>
      <c r="D68" s="16">
        <v>15</v>
      </c>
      <c r="E68" s="16">
        <v>1</v>
      </c>
      <c r="F68" s="16">
        <v>8</v>
      </c>
      <c r="G68" s="16">
        <v>5</v>
      </c>
      <c r="H68" s="16">
        <v>3</v>
      </c>
      <c r="I68" s="16">
        <v>15</v>
      </c>
      <c r="J68" s="16">
        <v>45</v>
      </c>
      <c r="K68" s="16">
        <v>47</v>
      </c>
      <c r="L68" s="16">
        <v>15</v>
      </c>
      <c r="M68" s="16">
        <v>2</v>
      </c>
      <c r="N68" s="16">
        <v>1</v>
      </c>
      <c r="O68" s="16">
        <v>5</v>
      </c>
      <c r="P68" s="16">
        <v>33</v>
      </c>
      <c r="Q68" s="16">
        <v>41</v>
      </c>
      <c r="R68" s="16">
        <v>0</v>
      </c>
      <c r="S68" s="63">
        <v>236</v>
      </c>
    </row>
    <row r="69" spans="1:19" s="22" customFormat="1" x14ac:dyDescent="0.2">
      <c r="A69" s="141">
        <f t="shared" si="3"/>
        <v>2011</v>
      </c>
      <c r="B69" s="79" t="s">
        <v>26</v>
      </c>
      <c r="C69" s="16">
        <v>0</v>
      </c>
      <c r="D69" s="16">
        <v>63</v>
      </c>
      <c r="E69" s="16">
        <v>1</v>
      </c>
      <c r="F69" s="16">
        <v>32</v>
      </c>
      <c r="G69" s="16">
        <v>8</v>
      </c>
      <c r="H69" s="16">
        <v>7</v>
      </c>
      <c r="I69" s="16">
        <v>32</v>
      </c>
      <c r="J69" s="16">
        <v>86</v>
      </c>
      <c r="K69" s="16">
        <v>8</v>
      </c>
      <c r="L69" s="16">
        <v>207</v>
      </c>
      <c r="M69" s="16">
        <v>17</v>
      </c>
      <c r="N69" s="16">
        <v>18</v>
      </c>
      <c r="O69" s="16">
        <v>27</v>
      </c>
      <c r="P69" s="16">
        <v>145</v>
      </c>
      <c r="Q69" s="16">
        <v>90</v>
      </c>
      <c r="R69" s="16">
        <v>0</v>
      </c>
      <c r="S69" s="63">
        <v>741</v>
      </c>
    </row>
    <row r="70" spans="1:19" s="22" customFormat="1" x14ac:dyDescent="0.2">
      <c r="A70" s="141">
        <f t="shared" si="3"/>
        <v>2011</v>
      </c>
      <c r="B70" s="79" t="s">
        <v>27</v>
      </c>
      <c r="C70" s="16">
        <v>0</v>
      </c>
      <c r="D70" s="16">
        <v>46</v>
      </c>
      <c r="E70" s="16">
        <v>3</v>
      </c>
      <c r="F70" s="16">
        <v>12</v>
      </c>
      <c r="G70" s="16">
        <v>16</v>
      </c>
      <c r="H70" s="16">
        <v>6</v>
      </c>
      <c r="I70" s="16">
        <v>28</v>
      </c>
      <c r="J70" s="16">
        <v>35</v>
      </c>
      <c r="K70" s="16">
        <v>0</v>
      </c>
      <c r="L70" s="16">
        <v>29</v>
      </c>
      <c r="M70" s="16">
        <v>16</v>
      </c>
      <c r="N70" s="16">
        <v>19</v>
      </c>
      <c r="O70" s="16">
        <v>21</v>
      </c>
      <c r="P70" s="16">
        <v>60</v>
      </c>
      <c r="Q70" s="16">
        <v>40</v>
      </c>
      <c r="R70" s="16">
        <v>0</v>
      </c>
      <c r="S70" s="63">
        <v>331</v>
      </c>
    </row>
    <row r="71" spans="1:19" s="22" customFormat="1" x14ac:dyDescent="0.2">
      <c r="A71" s="141">
        <f t="shared" si="3"/>
        <v>2011</v>
      </c>
      <c r="B71" s="79" t="s">
        <v>28</v>
      </c>
      <c r="C71" s="16">
        <v>0</v>
      </c>
      <c r="D71" s="16">
        <v>82</v>
      </c>
      <c r="E71" s="16">
        <v>3</v>
      </c>
      <c r="F71" s="16">
        <v>24</v>
      </c>
      <c r="G71" s="16">
        <v>8</v>
      </c>
      <c r="H71" s="16">
        <v>7</v>
      </c>
      <c r="I71" s="16">
        <v>30</v>
      </c>
      <c r="J71" s="16">
        <v>71</v>
      </c>
      <c r="K71" s="16">
        <v>5</v>
      </c>
      <c r="L71" s="16">
        <v>24</v>
      </c>
      <c r="M71" s="16">
        <v>9</v>
      </c>
      <c r="N71" s="16">
        <v>42</v>
      </c>
      <c r="O71" s="16">
        <v>38</v>
      </c>
      <c r="P71" s="16">
        <v>73</v>
      </c>
      <c r="Q71" s="16">
        <v>96</v>
      </c>
      <c r="R71" s="16">
        <v>2</v>
      </c>
      <c r="S71" s="63">
        <v>514</v>
      </c>
    </row>
    <row r="72" spans="1:19" s="22" customFormat="1" x14ac:dyDescent="0.2">
      <c r="A72" s="141">
        <f t="shared" si="3"/>
        <v>2011</v>
      </c>
      <c r="B72" s="79" t="s">
        <v>29</v>
      </c>
      <c r="C72" s="16">
        <v>0</v>
      </c>
      <c r="D72" s="16">
        <v>54</v>
      </c>
      <c r="E72" s="16">
        <v>4</v>
      </c>
      <c r="F72" s="16">
        <v>11</v>
      </c>
      <c r="G72" s="16">
        <v>7</v>
      </c>
      <c r="H72" s="16">
        <v>3</v>
      </c>
      <c r="I72" s="16">
        <v>36</v>
      </c>
      <c r="J72" s="16">
        <v>58</v>
      </c>
      <c r="K72" s="16">
        <v>1</v>
      </c>
      <c r="L72" s="16">
        <v>21</v>
      </c>
      <c r="M72" s="16">
        <v>7</v>
      </c>
      <c r="N72" s="16">
        <v>21</v>
      </c>
      <c r="O72" s="16">
        <v>48</v>
      </c>
      <c r="P72" s="16">
        <v>61</v>
      </c>
      <c r="Q72" s="16">
        <v>81</v>
      </c>
      <c r="R72" s="16">
        <v>3</v>
      </c>
      <c r="S72" s="63">
        <v>416</v>
      </c>
    </row>
    <row r="73" spans="1:19" s="22" customFormat="1" x14ac:dyDescent="0.2">
      <c r="A73" s="141">
        <f>A71</f>
        <v>2011</v>
      </c>
      <c r="B73" s="79" t="s">
        <v>30</v>
      </c>
      <c r="C73" s="16">
        <v>2</v>
      </c>
      <c r="D73" s="16">
        <v>174</v>
      </c>
      <c r="E73" s="16">
        <v>6</v>
      </c>
      <c r="F73" s="16">
        <v>46</v>
      </c>
      <c r="G73" s="16">
        <v>18</v>
      </c>
      <c r="H73" s="16">
        <v>8</v>
      </c>
      <c r="I73" s="16">
        <v>58</v>
      </c>
      <c r="J73" s="16">
        <v>154</v>
      </c>
      <c r="K73" s="16">
        <v>23</v>
      </c>
      <c r="L73" s="16">
        <v>77</v>
      </c>
      <c r="M73" s="16">
        <v>19</v>
      </c>
      <c r="N73" s="16">
        <v>48</v>
      </c>
      <c r="O73" s="16">
        <v>55</v>
      </c>
      <c r="P73" s="16">
        <v>522</v>
      </c>
      <c r="Q73" s="16">
        <v>271</v>
      </c>
      <c r="R73" s="16">
        <v>2</v>
      </c>
      <c r="S73" s="63">
        <v>1483</v>
      </c>
    </row>
    <row r="74" spans="1:19" s="22" customFormat="1" ht="24" x14ac:dyDescent="0.2">
      <c r="A74" s="141">
        <f>A72</f>
        <v>2011</v>
      </c>
      <c r="B74" s="79" t="s">
        <v>31</v>
      </c>
      <c r="C74" s="16">
        <v>2</v>
      </c>
      <c r="D74" s="16">
        <v>288</v>
      </c>
      <c r="E74" s="16">
        <v>9</v>
      </c>
      <c r="F74" s="16">
        <v>36</v>
      </c>
      <c r="G74" s="16">
        <v>33</v>
      </c>
      <c r="H74" s="16">
        <v>21</v>
      </c>
      <c r="I74" s="16">
        <v>115</v>
      </c>
      <c r="J74" s="16">
        <v>275</v>
      </c>
      <c r="K74" s="16">
        <v>28</v>
      </c>
      <c r="L74" s="16">
        <v>88</v>
      </c>
      <c r="M74" s="16">
        <v>38</v>
      </c>
      <c r="N74" s="16">
        <v>66</v>
      </c>
      <c r="O74" s="16">
        <v>94</v>
      </c>
      <c r="P74" s="16">
        <v>336</v>
      </c>
      <c r="Q74" s="16">
        <v>789</v>
      </c>
      <c r="R74" s="16">
        <v>4</v>
      </c>
      <c r="S74" s="63">
        <v>2222</v>
      </c>
    </row>
    <row r="75" spans="1:19" s="22" customFormat="1" x14ac:dyDescent="0.2">
      <c r="A75" s="141">
        <f>A74</f>
        <v>2011</v>
      </c>
      <c r="B75" s="79" t="s">
        <v>32</v>
      </c>
      <c r="C75" s="16">
        <v>0</v>
      </c>
      <c r="D75" s="16">
        <v>1</v>
      </c>
      <c r="E75" s="16">
        <v>0</v>
      </c>
      <c r="F75" s="16">
        <v>0</v>
      </c>
      <c r="G75" s="16">
        <v>1</v>
      </c>
      <c r="H75" s="16">
        <v>0</v>
      </c>
      <c r="I75" s="16">
        <v>0</v>
      </c>
      <c r="J75" s="16">
        <v>2</v>
      </c>
      <c r="K75" s="16">
        <v>1</v>
      </c>
      <c r="L75" s="16">
        <v>3</v>
      </c>
      <c r="M75" s="16">
        <v>0</v>
      </c>
      <c r="N75" s="16">
        <v>0</v>
      </c>
      <c r="O75" s="16">
        <v>2</v>
      </c>
      <c r="P75" s="16">
        <v>1</v>
      </c>
      <c r="Q75" s="16">
        <v>2</v>
      </c>
      <c r="R75" s="16">
        <v>0</v>
      </c>
      <c r="S75" s="63">
        <v>13</v>
      </c>
    </row>
    <row r="76" spans="1:19" s="22" customFormat="1" x14ac:dyDescent="0.2">
      <c r="A76" s="142">
        <f>A75</f>
        <v>2011</v>
      </c>
      <c r="B76" s="80" t="s">
        <v>0</v>
      </c>
      <c r="C76" s="43">
        <v>7</v>
      </c>
      <c r="D76" s="43">
        <v>1689</v>
      </c>
      <c r="E76" s="43">
        <v>56</v>
      </c>
      <c r="F76" s="43">
        <v>394</v>
      </c>
      <c r="G76" s="43">
        <v>210</v>
      </c>
      <c r="H76" s="43">
        <v>149</v>
      </c>
      <c r="I76" s="43">
        <v>789</v>
      </c>
      <c r="J76" s="43">
        <v>1722</v>
      </c>
      <c r="K76" s="43">
        <v>200</v>
      </c>
      <c r="L76" s="43">
        <v>778</v>
      </c>
      <c r="M76" s="43">
        <v>198</v>
      </c>
      <c r="N76" s="43">
        <v>455</v>
      </c>
      <c r="O76" s="43">
        <v>593</v>
      </c>
      <c r="P76" s="43">
        <v>2056</v>
      </c>
      <c r="Q76" s="43">
        <v>2340</v>
      </c>
      <c r="R76" s="43">
        <v>24</v>
      </c>
      <c r="S76" s="43">
        <v>11660</v>
      </c>
    </row>
    <row r="77" spans="1:19" s="22" customFormat="1" x14ac:dyDescent="0.2">
      <c r="A77" s="143">
        <v>2012</v>
      </c>
      <c r="B77" s="79" t="s">
        <v>17</v>
      </c>
      <c r="C77" s="16">
        <v>0</v>
      </c>
      <c r="D77" s="16">
        <v>0</v>
      </c>
      <c r="E77" s="16">
        <v>0</v>
      </c>
      <c r="F77" s="16">
        <v>0</v>
      </c>
      <c r="G77" s="16">
        <v>0</v>
      </c>
      <c r="H77" s="16">
        <v>0</v>
      </c>
      <c r="I77" s="16">
        <v>1</v>
      </c>
      <c r="J77" s="16">
        <v>0</v>
      </c>
      <c r="K77" s="16">
        <v>0</v>
      </c>
      <c r="L77" s="16">
        <v>3</v>
      </c>
      <c r="M77" s="16">
        <v>0</v>
      </c>
      <c r="N77" s="16">
        <v>0</v>
      </c>
      <c r="O77" s="16">
        <v>0</v>
      </c>
      <c r="P77" s="16">
        <v>2</v>
      </c>
      <c r="Q77" s="16">
        <v>0</v>
      </c>
      <c r="R77" s="16">
        <v>0</v>
      </c>
      <c r="S77" s="63">
        <v>6</v>
      </c>
    </row>
    <row r="78" spans="1:19" s="22" customFormat="1" x14ac:dyDescent="0.2">
      <c r="A78" s="141">
        <f t="shared" ref="A78:A84" si="4">A77</f>
        <v>2012</v>
      </c>
      <c r="B78" s="79" t="s">
        <v>18</v>
      </c>
      <c r="C78" s="16">
        <v>3</v>
      </c>
      <c r="D78" s="16">
        <v>454</v>
      </c>
      <c r="E78" s="16">
        <v>11</v>
      </c>
      <c r="F78" s="16">
        <v>51</v>
      </c>
      <c r="G78" s="16">
        <v>51</v>
      </c>
      <c r="H78" s="16">
        <v>19</v>
      </c>
      <c r="I78" s="16">
        <v>76</v>
      </c>
      <c r="J78" s="16">
        <v>191</v>
      </c>
      <c r="K78" s="16">
        <v>18</v>
      </c>
      <c r="L78" s="16">
        <v>85</v>
      </c>
      <c r="M78" s="16">
        <v>17</v>
      </c>
      <c r="N78" s="16">
        <v>73</v>
      </c>
      <c r="O78" s="16">
        <v>77</v>
      </c>
      <c r="P78" s="16">
        <v>325</v>
      </c>
      <c r="Q78" s="16">
        <v>314</v>
      </c>
      <c r="R78" s="16">
        <v>2</v>
      </c>
      <c r="S78" s="63">
        <v>1767</v>
      </c>
    </row>
    <row r="79" spans="1:19" s="22" customFormat="1" x14ac:dyDescent="0.2">
      <c r="A79" s="141">
        <f t="shared" si="4"/>
        <v>2012</v>
      </c>
      <c r="B79" s="79" t="s">
        <v>19</v>
      </c>
      <c r="C79" s="16">
        <v>0</v>
      </c>
      <c r="D79" s="16">
        <v>23</v>
      </c>
      <c r="E79" s="16">
        <v>5</v>
      </c>
      <c r="F79" s="16">
        <v>3</v>
      </c>
      <c r="G79" s="16">
        <v>3</v>
      </c>
      <c r="H79" s="16">
        <v>0</v>
      </c>
      <c r="I79" s="16">
        <v>7</v>
      </c>
      <c r="J79" s="16">
        <v>14</v>
      </c>
      <c r="K79" s="16">
        <v>0</v>
      </c>
      <c r="L79" s="16">
        <v>11</v>
      </c>
      <c r="M79" s="16">
        <v>3</v>
      </c>
      <c r="N79" s="16">
        <v>1</v>
      </c>
      <c r="O79" s="16">
        <v>11</v>
      </c>
      <c r="P79" s="16">
        <v>29</v>
      </c>
      <c r="Q79" s="16">
        <v>20</v>
      </c>
      <c r="R79" s="16">
        <v>0</v>
      </c>
      <c r="S79" s="63">
        <v>130</v>
      </c>
    </row>
    <row r="80" spans="1:19" s="22" customFormat="1" x14ac:dyDescent="0.2">
      <c r="A80" s="141">
        <f t="shared" si="4"/>
        <v>2012</v>
      </c>
      <c r="B80" s="79" t="s">
        <v>20</v>
      </c>
      <c r="C80" s="16">
        <v>0</v>
      </c>
      <c r="D80" s="16">
        <v>17</v>
      </c>
      <c r="E80" s="16">
        <v>2</v>
      </c>
      <c r="F80" s="16">
        <v>18</v>
      </c>
      <c r="G80" s="16">
        <v>6</v>
      </c>
      <c r="H80" s="16">
        <v>0</v>
      </c>
      <c r="I80" s="16">
        <v>10</v>
      </c>
      <c r="J80" s="16">
        <v>13</v>
      </c>
      <c r="K80" s="16">
        <v>0</v>
      </c>
      <c r="L80" s="16">
        <v>18</v>
      </c>
      <c r="M80" s="16">
        <v>1</v>
      </c>
      <c r="N80" s="16">
        <v>2</v>
      </c>
      <c r="O80" s="16">
        <v>6</v>
      </c>
      <c r="P80" s="16">
        <v>38</v>
      </c>
      <c r="Q80" s="16">
        <v>23</v>
      </c>
      <c r="R80" s="16">
        <v>1</v>
      </c>
      <c r="S80" s="63">
        <v>155</v>
      </c>
    </row>
    <row r="81" spans="1:19" s="22" customFormat="1" x14ac:dyDescent="0.2">
      <c r="A81" s="141">
        <f t="shared" si="4"/>
        <v>2012</v>
      </c>
      <c r="B81" s="79" t="s">
        <v>21</v>
      </c>
      <c r="C81" s="16">
        <v>1</v>
      </c>
      <c r="D81" s="16">
        <v>46</v>
      </c>
      <c r="E81" s="16">
        <v>2</v>
      </c>
      <c r="F81" s="16">
        <v>6</v>
      </c>
      <c r="G81" s="16">
        <v>12</v>
      </c>
      <c r="H81" s="16">
        <v>4</v>
      </c>
      <c r="I81" s="16">
        <v>4</v>
      </c>
      <c r="J81" s="16">
        <v>20</v>
      </c>
      <c r="K81" s="16">
        <v>3</v>
      </c>
      <c r="L81" s="16">
        <v>15</v>
      </c>
      <c r="M81" s="16">
        <v>11</v>
      </c>
      <c r="N81" s="16">
        <v>14</v>
      </c>
      <c r="O81" s="16">
        <v>22</v>
      </c>
      <c r="P81" s="16">
        <v>32</v>
      </c>
      <c r="Q81" s="16">
        <v>37</v>
      </c>
      <c r="R81" s="16">
        <v>0</v>
      </c>
      <c r="S81" s="63">
        <v>229</v>
      </c>
    </row>
    <row r="82" spans="1:19" s="22" customFormat="1" x14ac:dyDescent="0.2">
      <c r="A82" s="141">
        <f t="shared" si="4"/>
        <v>2012</v>
      </c>
      <c r="B82" s="79" t="s">
        <v>22</v>
      </c>
      <c r="C82" s="16">
        <v>0</v>
      </c>
      <c r="D82" s="16">
        <v>28</v>
      </c>
      <c r="E82" s="16">
        <v>0</v>
      </c>
      <c r="F82" s="16">
        <v>4</v>
      </c>
      <c r="G82" s="16">
        <v>4</v>
      </c>
      <c r="H82" s="16">
        <v>7</v>
      </c>
      <c r="I82" s="16">
        <v>12</v>
      </c>
      <c r="J82" s="16">
        <v>18</v>
      </c>
      <c r="K82" s="16">
        <v>0</v>
      </c>
      <c r="L82" s="16">
        <v>6</v>
      </c>
      <c r="M82" s="16">
        <v>6</v>
      </c>
      <c r="N82" s="16">
        <v>5</v>
      </c>
      <c r="O82" s="16">
        <v>5</v>
      </c>
      <c r="P82" s="16">
        <v>20</v>
      </c>
      <c r="Q82" s="16">
        <v>27</v>
      </c>
      <c r="R82" s="16">
        <v>0</v>
      </c>
      <c r="S82" s="63">
        <v>142</v>
      </c>
    </row>
    <row r="83" spans="1:19" s="22" customFormat="1" x14ac:dyDescent="0.2">
      <c r="A83" s="141">
        <f t="shared" si="4"/>
        <v>2012</v>
      </c>
      <c r="B83" s="79" t="s">
        <v>23</v>
      </c>
      <c r="C83" s="16">
        <v>1</v>
      </c>
      <c r="D83" s="16">
        <v>93</v>
      </c>
      <c r="E83" s="16">
        <v>7</v>
      </c>
      <c r="F83" s="16">
        <v>22</v>
      </c>
      <c r="G83" s="16">
        <v>12</v>
      </c>
      <c r="H83" s="16">
        <v>14</v>
      </c>
      <c r="I83" s="16">
        <v>161</v>
      </c>
      <c r="J83" s="16">
        <v>143</v>
      </c>
      <c r="K83" s="16">
        <v>11</v>
      </c>
      <c r="L83" s="16">
        <v>45</v>
      </c>
      <c r="M83" s="16">
        <v>15</v>
      </c>
      <c r="N83" s="16">
        <v>40</v>
      </c>
      <c r="O83" s="16">
        <v>31</v>
      </c>
      <c r="P83" s="16">
        <v>68</v>
      </c>
      <c r="Q83" s="16">
        <v>135</v>
      </c>
      <c r="R83" s="16">
        <v>0</v>
      </c>
      <c r="S83" s="63">
        <v>798</v>
      </c>
    </row>
    <row r="84" spans="1:19" s="22" customFormat="1" x14ac:dyDescent="0.2">
      <c r="A84" s="141">
        <f t="shared" si="4"/>
        <v>2012</v>
      </c>
      <c r="B84" s="79" t="s">
        <v>24</v>
      </c>
      <c r="C84" s="16">
        <v>3</v>
      </c>
      <c r="D84" s="16">
        <v>160</v>
      </c>
      <c r="E84" s="16">
        <v>4</v>
      </c>
      <c r="F84" s="16">
        <v>37</v>
      </c>
      <c r="G84" s="16">
        <v>22</v>
      </c>
      <c r="H84" s="16">
        <v>22</v>
      </c>
      <c r="I84" s="16">
        <v>139</v>
      </c>
      <c r="J84" s="16">
        <v>438</v>
      </c>
      <c r="K84" s="16">
        <v>22</v>
      </c>
      <c r="L84" s="16">
        <v>64</v>
      </c>
      <c r="M84" s="16">
        <v>14</v>
      </c>
      <c r="N84" s="16">
        <v>47</v>
      </c>
      <c r="O84" s="16">
        <v>71</v>
      </c>
      <c r="P84" s="16">
        <v>136</v>
      </c>
      <c r="Q84" s="16">
        <v>193</v>
      </c>
      <c r="R84" s="16">
        <v>1</v>
      </c>
      <c r="S84" s="63">
        <v>1373</v>
      </c>
    </row>
    <row r="85" spans="1:19" s="22" customFormat="1" x14ac:dyDescent="0.2">
      <c r="A85" s="141">
        <f>A83</f>
        <v>2012</v>
      </c>
      <c r="B85" s="79" t="s">
        <v>25</v>
      </c>
      <c r="C85" s="16">
        <v>0</v>
      </c>
      <c r="D85" s="16">
        <v>20</v>
      </c>
      <c r="E85" s="16">
        <v>0</v>
      </c>
      <c r="F85" s="16">
        <v>6</v>
      </c>
      <c r="G85" s="16">
        <v>2</v>
      </c>
      <c r="H85" s="16">
        <v>1</v>
      </c>
      <c r="I85" s="16">
        <v>12</v>
      </c>
      <c r="J85" s="16">
        <v>38</v>
      </c>
      <c r="K85" s="16">
        <v>32</v>
      </c>
      <c r="L85" s="16">
        <v>14</v>
      </c>
      <c r="M85" s="16">
        <v>8</v>
      </c>
      <c r="N85" s="16">
        <v>4</v>
      </c>
      <c r="O85" s="16">
        <v>5</v>
      </c>
      <c r="P85" s="16">
        <v>24</v>
      </c>
      <c r="Q85" s="16">
        <v>32</v>
      </c>
      <c r="R85" s="16">
        <v>0</v>
      </c>
      <c r="S85" s="63">
        <v>198</v>
      </c>
    </row>
    <row r="86" spans="1:19" s="22" customFormat="1" x14ac:dyDescent="0.2">
      <c r="A86" s="141">
        <f>A84</f>
        <v>2012</v>
      </c>
      <c r="B86" s="79" t="s">
        <v>26</v>
      </c>
      <c r="C86" s="16">
        <v>1</v>
      </c>
      <c r="D86" s="16">
        <v>68</v>
      </c>
      <c r="E86" s="16">
        <v>3</v>
      </c>
      <c r="F86" s="16">
        <v>34</v>
      </c>
      <c r="G86" s="16">
        <v>8</v>
      </c>
      <c r="H86" s="16">
        <v>7</v>
      </c>
      <c r="I86" s="16">
        <v>25</v>
      </c>
      <c r="J86" s="16">
        <v>70</v>
      </c>
      <c r="K86" s="16">
        <v>5</v>
      </c>
      <c r="L86" s="16">
        <v>201</v>
      </c>
      <c r="M86" s="16">
        <v>11</v>
      </c>
      <c r="N86" s="16">
        <v>12</v>
      </c>
      <c r="O86" s="16">
        <v>19</v>
      </c>
      <c r="P86" s="16">
        <v>121</v>
      </c>
      <c r="Q86" s="16">
        <v>64</v>
      </c>
      <c r="R86" s="16">
        <v>1</v>
      </c>
      <c r="S86" s="63">
        <v>650</v>
      </c>
    </row>
    <row r="87" spans="1:19" s="22" customFormat="1" x14ac:dyDescent="0.2">
      <c r="A87" s="141">
        <f t="shared" ref="A87:A93" si="5">A86</f>
        <v>2012</v>
      </c>
      <c r="B87" s="79" t="s">
        <v>27</v>
      </c>
      <c r="C87" s="16">
        <v>1</v>
      </c>
      <c r="D87" s="16">
        <v>34</v>
      </c>
      <c r="E87" s="16">
        <v>2</v>
      </c>
      <c r="F87" s="16">
        <v>9</v>
      </c>
      <c r="G87" s="16">
        <v>12</v>
      </c>
      <c r="H87" s="16">
        <v>4</v>
      </c>
      <c r="I87" s="16">
        <v>20</v>
      </c>
      <c r="J87" s="16">
        <v>31</v>
      </c>
      <c r="K87" s="16">
        <v>2</v>
      </c>
      <c r="L87" s="16">
        <v>31</v>
      </c>
      <c r="M87" s="16">
        <v>8</v>
      </c>
      <c r="N87" s="16">
        <v>8</v>
      </c>
      <c r="O87" s="16">
        <v>15</v>
      </c>
      <c r="P87" s="16">
        <v>50</v>
      </c>
      <c r="Q87" s="16">
        <v>35</v>
      </c>
      <c r="R87" s="16">
        <v>2</v>
      </c>
      <c r="S87" s="63">
        <v>264</v>
      </c>
    </row>
    <row r="88" spans="1:19" s="22" customFormat="1" x14ac:dyDescent="0.2">
      <c r="A88" s="141">
        <f t="shared" si="5"/>
        <v>2012</v>
      </c>
      <c r="B88" s="79" t="s">
        <v>28</v>
      </c>
      <c r="C88" s="16">
        <v>2</v>
      </c>
      <c r="D88" s="16">
        <v>76</v>
      </c>
      <c r="E88" s="16">
        <v>3</v>
      </c>
      <c r="F88" s="16">
        <v>19</v>
      </c>
      <c r="G88" s="16">
        <v>12</v>
      </c>
      <c r="H88" s="16">
        <v>7</v>
      </c>
      <c r="I88" s="16">
        <v>41</v>
      </c>
      <c r="J88" s="16">
        <v>66</v>
      </c>
      <c r="K88" s="16">
        <v>7</v>
      </c>
      <c r="L88" s="16">
        <v>23</v>
      </c>
      <c r="M88" s="16">
        <v>9</v>
      </c>
      <c r="N88" s="16">
        <v>39</v>
      </c>
      <c r="O88" s="16">
        <v>35</v>
      </c>
      <c r="P88" s="16">
        <v>73</v>
      </c>
      <c r="Q88" s="16">
        <v>59</v>
      </c>
      <c r="R88" s="16">
        <v>0</v>
      </c>
      <c r="S88" s="63">
        <v>471</v>
      </c>
    </row>
    <row r="89" spans="1:19" s="22" customFormat="1" x14ac:dyDescent="0.2">
      <c r="A89" s="141">
        <f t="shared" si="5"/>
        <v>2012</v>
      </c>
      <c r="B89" s="79" t="s">
        <v>29</v>
      </c>
      <c r="C89" s="16">
        <v>0</v>
      </c>
      <c r="D89" s="16">
        <v>39</v>
      </c>
      <c r="E89" s="16">
        <v>4</v>
      </c>
      <c r="F89" s="16">
        <v>9</v>
      </c>
      <c r="G89" s="16">
        <v>5</v>
      </c>
      <c r="H89" s="16">
        <v>5</v>
      </c>
      <c r="I89" s="16">
        <v>27</v>
      </c>
      <c r="J89" s="16">
        <v>56</v>
      </c>
      <c r="K89" s="16">
        <v>3</v>
      </c>
      <c r="L89" s="16">
        <v>11</v>
      </c>
      <c r="M89" s="16">
        <v>6</v>
      </c>
      <c r="N89" s="16">
        <v>21</v>
      </c>
      <c r="O89" s="16">
        <v>50</v>
      </c>
      <c r="P89" s="16">
        <v>35</v>
      </c>
      <c r="Q89" s="16">
        <v>54</v>
      </c>
      <c r="R89" s="16">
        <v>0</v>
      </c>
      <c r="S89" s="63">
        <v>325</v>
      </c>
    </row>
    <row r="90" spans="1:19" s="22" customFormat="1" x14ac:dyDescent="0.2">
      <c r="A90" s="141">
        <f t="shared" si="5"/>
        <v>2012</v>
      </c>
      <c r="B90" s="79" t="s">
        <v>30</v>
      </c>
      <c r="C90" s="16">
        <v>0</v>
      </c>
      <c r="D90" s="16">
        <v>123</v>
      </c>
      <c r="E90" s="16">
        <v>3</v>
      </c>
      <c r="F90" s="16">
        <v>42</v>
      </c>
      <c r="G90" s="16">
        <v>12</v>
      </c>
      <c r="H90" s="16">
        <v>8</v>
      </c>
      <c r="I90" s="16">
        <v>41</v>
      </c>
      <c r="J90" s="16">
        <v>124</v>
      </c>
      <c r="K90" s="16">
        <v>17</v>
      </c>
      <c r="L90" s="16">
        <v>52</v>
      </c>
      <c r="M90" s="16">
        <v>18</v>
      </c>
      <c r="N90" s="16">
        <v>34</v>
      </c>
      <c r="O90" s="16">
        <v>53</v>
      </c>
      <c r="P90" s="16">
        <v>433</v>
      </c>
      <c r="Q90" s="16">
        <v>216</v>
      </c>
      <c r="R90" s="16">
        <v>1</v>
      </c>
      <c r="S90" s="63">
        <v>1177</v>
      </c>
    </row>
    <row r="91" spans="1:19" s="22" customFormat="1" ht="24" x14ac:dyDescent="0.2">
      <c r="A91" s="141">
        <f t="shared" si="5"/>
        <v>2012</v>
      </c>
      <c r="B91" s="79" t="s">
        <v>31</v>
      </c>
      <c r="C91" s="16">
        <v>0</v>
      </c>
      <c r="D91" s="16">
        <v>242</v>
      </c>
      <c r="E91" s="16">
        <v>4</v>
      </c>
      <c r="F91" s="16">
        <v>32</v>
      </c>
      <c r="G91" s="16">
        <v>30</v>
      </c>
      <c r="H91" s="16">
        <v>13</v>
      </c>
      <c r="I91" s="16">
        <v>83</v>
      </c>
      <c r="J91" s="16">
        <v>208</v>
      </c>
      <c r="K91" s="16">
        <v>19</v>
      </c>
      <c r="L91" s="16">
        <v>85</v>
      </c>
      <c r="M91" s="16">
        <v>21</v>
      </c>
      <c r="N91" s="16">
        <v>49</v>
      </c>
      <c r="O91" s="16">
        <v>75</v>
      </c>
      <c r="P91" s="16">
        <v>259</v>
      </c>
      <c r="Q91" s="16">
        <v>593</v>
      </c>
      <c r="R91" s="16">
        <v>2</v>
      </c>
      <c r="S91" s="63">
        <v>1715</v>
      </c>
    </row>
    <row r="92" spans="1:19" s="22" customFormat="1" x14ac:dyDescent="0.2">
      <c r="A92" s="141">
        <f t="shared" si="5"/>
        <v>2012</v>
      </c>
      <c r="B92" s="79" t="s">
        <v>32</v>
      </c>
      <c r="C92" s="16">
        <v>0</v>
      </c>
      <c r="D92" s="16">
        <v>0</v>
      </c>
      <c r="E92" s="16">
        <v>0</v>
      </c>
      <c r="F92" s="16">
        <v>1</v>
      </c>
      <c r="G92" s="16">
        <v>1</v>
      </c>
      <c r="H92" s="16">
        <v>0</v>
      </c>
      <c r="I92" s="16">
        <v>0</v>
      </c>
      <c r="J92" s="16">
        <v>3</v>
      </c>
      <c r="K92" s="16">
        <v>1</v>
      </c>
      <c r="L92" s="16">
        <v>1</v>
      </c>
      <c r="M92" s="16">
        <v>0</v>
      </c>
      <c r="N92" s="16">
        <v>1</v>
      </c>
      <c r="O92" s="16">
        <v>2</v>
      </c>
      <c r="P92" s="16">
        <v>3</v>
      </c>
      <c r="Q92" s="16">
        <v>3</v>
      </c>
      <c r="R92" s="16">
        <v>3</v>
      </c>
      <c r="S92" s="63">
        <v>19</v>
      </c>
    </row>
    <row r="93" spans="1:19" s="22" customFormat="1" x14ac:dyDescent="0.2">
      <c r="A93" s="142">
        <f t="shared" si="5"/>
        <v>2012</v>
      </c>
      <c r="B93" s="80" t="s">
        <v>0</v>
      </c>
      <c r="C93" s="43">
        <v>12</v>
      </c>
      <c r="D93" s="43">
        <v>1423</v>
      </c>
      <c r="E93" s="43">
        <v>50</v>
      </c>
      <c r="F93" s="43">
        <v>293</v>
      </c>
      <c r="G93" s="43">
        <v>192</v>
      </c>
      <c r="H93" s="43">
        <v>111</v>
      </c>
      <c r="I93" s="43">
        <v>659</v>
      </c>
      <c r="J93" s="43">
        <v>1433</v>
      </c>
      <c r="K93" s="43">
        <v>140</v>
      </c>
      <c r="L93" s="43">
        <v>665</v>
      </c>
      <c r="M93" s="43">
        <v>148</v>
      </c>
      <c r="N93" s="43">
        <v>350</v>
      </c>
      <c r="O93" s="43">
        <v>477</v>
      </c>
      <c r="P93" s="43">
        <v>1648</v>
      </c>
      <c r="Q93" s="43">
        <v>1805</v>
      </c>
      <c r="R93" s="43">
        <v>13</v>
      </c>
      <c r="S93" s="43">
        <v>9419</v>
      </c>
    </row>
    <row r="94" spans="1:19" s="22" customFormat="1" x14ac:dyDescent="0.2">
      <c r="A94" s="143">
        <v>2013</v>
      </c>
      <c r="B94" s="79" t="s">
        <v>17</v>
      </c>
      <c r="C94" s="16">
        <v>0</v>
      </c>
      <c r="D94" s="16">
        <v>0</v>
      </c>
      <c r="E94" s="16">
        <v>0</v>
      </c>
      <c r="F94" s="16">
        <v>0</v>
      </c>
      <c r="G94" s="16">
        <v>0</v>
      </c>
      <c r="H94" s="16">
        <v>0</v>
      </c>
      <c r="I94" s="16">
        <v>0</v>
      </c>
      <c r="J94" s="16">
        <v>0</v>
      </c>
      <c r="K94" s="16">
        <v>0</v>
      </c>
      <c r="L94" s="16">
        <v>0</v>
      </c>
      <c r="M94" s="16">
        <v>0</v>
      </c>
      <c r="N94" s="16">
        <v>0</v>
      </c>
      <c r="O94" s="16">
        <v>0</v>
      </c>
      <c r="P94" s="16">
        <v>1</v>
      </c>
      <c r="Q94" s="16">
        <v>0</v>
      </c>
      <c r="R94" s="16">
        <v>0</v>
      </c>
      <c r="S94" s="63">
        <v>1</v>
      </c>
    </row>
    <row r="95" spans="1:19" s="22" customFormat="1" x14ac:dyDescent="0.2">
      <c r="A95" s="141">
        <f t="shared" ref="A95:A101" si="6">A94</f>
        <v>2013</v>
      </c>
      <c r="B95" s="79" t="s">
        <v>18</v>
      </c>
      <c r="C95" s="16">
        <v>1</v>
      </c>
      <c r="D95" s="16">
        <v>391</v>
      </c>
      <c r="E95" s="16">
        <v>12</v>
      </c>
      <c r="F95" s="16">
        <v>56</v>
      </c>
      <c r="G95" s="16">
        <v>49</v>
      </c>
      <c r="H95" s="16">
        <v>17</v>
      </c>
      <c r="I95" s="16">
        <v>67</v>
      </c>
      <c r="J95" s="16">
        <v>150</v>
      </c>
      <c r="K95" s="16">
        <v>13</v>
      </c>
      <c r="L95" s="16">
        <v>53</v>
      </c>
      <c r="M95" s="16">
        <v>26</v>
      </c>
      <c r="N95" s="16">
        <v>77</v>
      </c>
      <c r="O95" s="16">
        <v>65</v>
      </c>
      <c r="P95" s="16">
        <v>278</v>
      </c>
      <c r="Q95" s="16">
        <v>251</v>
      </c>
      <c r="R95" s="16">
        <v>3</v>
      </c>
      <c r="S95" s="63">
        <v>1509</v>
      </c>
    </row>
    <row r="96" spans="1:19" s="22" customFormat="1" x14ac:dyDescent="0.2">
      <c r="A96" s="141">
        <f t="shared" si="6"/>
        <v>2013</v>
      </c>
      <c r="B96" s="79" t="s">
        <v>19</v>
      </c>
      <c r="C96" s="16">
        <v>0</v>
      </c>
      <c r="D96" s="16">
        <v>18</v>
      </c>
      <c r="E96" s="16">
        <v>13</v>
      </c>
      <c r="F96" s="16">
        <v>2</v>
      </c>
      <c r="G96" s="16">
        <v>1</v>
      </c>
      <c r="H96" s="16">
        <v>1</v>
      </c>
      <c r="I96" s="16">
        <v>6</v>
      </c>
      <c r="J96" s="16">
        <v>11</v>
      </c>
      <c r="K96" s="16">
        <v>2</v>
      </c>
      <c r="L96" s="16">
        <v>11</v>
      </c>
      <c r="M96" s="16">
        <v>3</v>
      </c>
      <c r="N96" s="16">
        <v>7</v>
      </c>
      <c r="O96" s="16">
        <v>7</v>
      </c>
      <c r="P96" s="16">
        <v>33</v>
      </c>
      <c r="Q96" s="16">
        <v>24</v>
      </c>
      <c r="R96" s="16">
        <v>0</v>
      </c>
      <c r="S96" s="63">
        <v>139</v>
      </c>
    </row>
    <row r="97" spans="1:19" s="22" customFormat="1" x14ac:dyDescent="0.2">
      <c r="A97" s="141">
        <f t="shared" si="6"/>
        <v>2013</v>
      </c>
      <c r="B97" s="79" t="s">
        <v>20</v>
      </c>
      <c r="C97" s="16">
        <v>0</v>
      </c>
      <c r="D97" s="16">
        <v>24</v>
      </c>
      <c r="E97" s="16">
        <v>0</v>
      </c>
      <c r="F97" s="16">
        <v>17</v>
      </c>
      <c r="G97" s="16">
        <v>3</v>
      </c>
      <c r="H97" s="16">
        <v>1</v>
      </c>
      <c r="I97" s="16">
        <v>7</v>
      </c>
      <c r="J97" s="16">
        <v>22</v>
      </c>
      <c r="K97" s="16">
        <v>2</v>
      </c>
      <c r="L97" s="16">
        <v>9</v>
      </c>
      <c r="M97" s="16">
        <v>4</v>
      </c>
      <c r="N97" s="16">
        <v>8</v>
      </c>
      <c r="O97" s="16">
        <v>3</v>
      </c>
      <c r="P97" s="16">
        <v>34</v>
      </c>
      <c r="Q97" s="16">
        <v>23</v>
      </c>
      <c r="R97" s="16">
        <v>1</v>
      </c>
      <c r="S97" s="63">
        <v>158</v>
      </c>
    </row>
    <row r="98" spans="1:19" s="22" customFormat="1" x14ac:dyDescent="0.2">
      <c r="A98" s="141">
        <f t="shared" si="6"/>
        <v>2013</v>
      </c>
      <c r="B98" s="79" t="s">
        <v>21</v>
      </c>
      <c r="C98" s="16">
        <v>0</v>
      </c>
      <c r="D98" s="16">
        <v>44</v>
      </c>
      <c r="E98" s="16">
        <v>2</v>
      </c>
      <c r="F98" s="16">
        <v>9</v>
      </c>
      <c r="G98" s="16">
        <v>18</v>
      </c>
      <c r="H98" s="16">
        <v>2</v>
      </c>
      <c r="I98" s="16">
        <v>6</v>
      </c>
      <c r="J98" s="16">
        <v>17</v>
      </c>
      <c r="K98" s="16">
        <v>3</v>
      </c>
      <c r="L98" s="16">
        <v>4</v>
      </c>
      <c r="M98" s="16">
        <v>6</v>
      </c>
      <c r="N98" s="16">
        <v>14</v>
      </c>
      <c r="O98" s="16">
        <v>9</v>
      </c>
      <c r="P98" s="16">
        <v>25</v>
      </c>
      <c r="Q98" s="16">
        <v>38</v>
      </c>
      <c r="R98" s="16">
        <v>0</v>
      </c>
      <c r="S98" s="63">
        <v>197</v>
      </c>
    </row>
    <row r="99" spans="1:19" s="22" customFormat="1" x14ac:dyDescent="0.2">
      <c r="A99" s="141">
        <f t="shared" si="6"/>
        <v>2013</v>
      </c>
      <c r="B99" s="79" t="s">
        <v>22</v>
      </c>
      <c r="C99" s="16">
        <v>1</v>
      </c>
      <c r="D99" s="16">
        <v>20</v>
      </c>
      <c r="E99" s="16">
        <v>2</v>
      </c>
      <c r="F99" s="16">
        <v>2</v>
      </c>
      <c r="G99" s="16">
        <v>3</v>
      </c>
      <c r="H99" s="16">
        <v>11</v>
      </c>
      <c r="I99" s="16">
        <v>8</v>
      </c>
      <c r="J99" s="16">
        <v>35</v>
      </c>
      <c r="K99" s="16">
        <v>3</v>
      </c>
      <c r="L99" s="16">
        <v>7</v>
      </c>
      <c r="M99" s="16">
        <v>4</v>
      </c>
      <c r="N99" s="16">
        <v>5</v>
      </c>
      <c r="O99" s="16">
        <v>7</v>
      </c>
      <c r="P99" s="16">
        <v>23</v>
      </c>
      <c r="Q99" s="16">
        <v>41</v>
      </c>
      <c r="R99" s="16">
        <v>0</v>
      </c>
      <c r="S99" s="63">
        <v>172</v>
      </c>
    </row>
    <row r="100" spans="1:19" s="22" customFormat="1" x14ac:dyDescent="0.2">
      <c r="A100" s="141">
        <f t="shared" si="6"/>
        <v>2013</v>
      </c>
      <c r="B100" s="79" t="s">
        <v>23</v>
      </c>
      <c r="C100" s="16">
        <v>0</v>
      </c>
      <c r="D100" s="16">
        <v>61</v>
      </c>
      <c r="E100" s="16">
        <v>5</v>
      </c>
      <c r="F100" s="16">
        <v>13</v>
      </c>
      <c r="G100" s="16">
        <v>9</v>
      </c>
      <c r="H100" s="16">
        <v>13</v>
      </c>
      <c r="I100" s="16">
        <v>146</v>
      </c>
      <c r="J100" s="16">
        <v>109</v>
      </c>
      <c r="K100" s="16">
        <v>8</v>
      </c>
      <c r="L100" s="16">
        <v>30</v>
      </c>
      <c r="M100" s="16">
        <v>14</v>
      </c>
      <c r="N100" s="16">
        <v>33</v>
      </c>
      <c r="O100" s="16">
        <v>29</v>
      </c>
      <c r="P100" s="16">
        <v>68</v>
      </c>
      <c r="Q100" s="16">
        <v>78</v>
      </c>
      <c r="R100" s="16">
        <v>0</v>
      </c>
      <c r="S100" s="63">
        <v>616</v>
      </c>
    </row>
    <row r="101" spans="1:19" s="22" customFormat="1" x14ac:dyDescent="0.2">
      <c r="A101" s="141">
        <f t="shared" si="6"/>
        <v>2013</v>
      </c>
      <c r="B101" s="79" t="s">
        <v>24</v>
      </c>
      <c r="C101" s="16">
        <v>2</v>
      </c>
      <c r="D101" s="16">
        <v>89</v>
      </c>
      <c r="E101" s="16">
        <v>6</v>
      </c>
      <c r="F101" s="16">
        <v>42</v>
      </c>
      <c r="G101" s="16">
        <v>22</v>
      </c>
      <c r="H101" s="16">
        <v>27</v>
      </c>
      <c r="I101" s="16">
        <v>120</v>
      </c>
      <c r="J101" s="16">
        <v>435</v>
      </c>
      <c r="K101" s="16">
        <v>27</v>
      </c>
      <c r="L101" s="16">
        <v>45</v>
      </c>
      <c r="M101" s="16">
        <v>18</v>
      </c>
      <c r="N101" s="16">
        <v>43</v>
      </c>
      <c r="O101" s="16">
        <v>51</v>
      </c>
      <c r="P101" s="16">
        <v>142</v>
      </c>
      <c r="Q101" s="16">
        <v>155</v>
      </c>
      <c r="R101" s="16">
        <v>0</v>
      </c>
      <c r="S101" s="63">
        <v>1224</v>
      </c>
    </row>
    <row r="102" spans="1:19" s="22" customFormat="1" x14ac:dyDescent="0.2">
      <c r="A102" s="141">
        <f>A100</f>
        <v>2013</v>
      </c>
      <c r="B102" s="79" t="s">
        <v>25</v>
      </c>
      <c r="C102" s="16">
        <v>0</v>
      </c>
      <c r="D102" s="16">
        <v>15</v>
      </c>
      <c r="E102" s="16">
        <v>1</v>
      </c>
      <c r="F102" s="16">
        <v>5</v>
      </c>
      <c r="G102" s="16">
        <v>1</v>
      </c>
      <c r="H102" s="16">
        <v>3</v>
      </c>
      <c r="I102" s="16">
        <v>10</v>
      </c>
      <c r="J102" s="16">
        <v>52</v>
      </c>
      <c r="K102" s="16">
        <v>39</v>
      </c>
      <c r="L102" s="16">
        <v>7</v>
      </c>
      <c r="M102" s="16">
        <v>4</v>
      </c>
      <c r="N102" s="16">
        <v>3</v>
      </c>
      <c r="O102" s="16">
        <v>2</v>
      </c>
      <c r="P102" s="16">
        <v>23</v>
      </c>
      <c r="Q102" s="16">
        <v>31</v>
      </c>
      <c r="R102" s="16">
        <v>1</v>
      </c>
      <c r="S102" s="63">
        <v>197</v>
      </c>
    </row>
    <row r="103" spans="1:19" s="22" customFormat="1" x14ac:dyDescent="0.2">
      <c r="A103" s="141">
        <f>A101</f>
        <v>2013</v>
      </c>
      <c r="B103" s="79" t="s">
        <v>26</v>
      </c>
      <c r="C103" s="16">
        <v>0</v>
      </c>
      <c r="D103" s="16">
        <v>29</v>
      </c>
      <c r="E103" s="16">
        <v>2</v>
      </c>
      <c r="F103" s="16">
        <v>24</v>
      </c>
      <c r="G103" s="16">
        <v>11</v>
      </c>
      <c r="H103" s="16">
        <v>3</v>
      </c>
      <c r="I103" s="16">
        <v>32</v>
      </c>
      <c r="J103" s="16">
        <v>54</v>
      </c>
      <c r="K103" s="16">
        <v>9</v>
      </c>
      <c r="L103" s="16">
        <v>140</v>
      </c>
      <c r="M103" s="16">
        <v>17</v>
      </c>
      <c r="N103" s="16">
        <v>12</v>
      </c>
      <c r="O103" s="16">
        <v>12</v>
      </c>
      <c r="P103" s="16">
        <v>81</v>
      </c>
      <c r="Q103" s="16">
        <v>61</v>
      </c>
      <c r="R103" s="16">
        <v>1</v>
      </c>
      <c r="S103" s="63">
        <v>488</v>
      </c>
    </row>
    <row r="104" spans="1:19" s="22" customFormat="1" x14ac:dyDescent="0.2">
      <c r="A104" s="141">
        <f t="shared" ref="A104:A110" si="7">A103</f>
        <v>2013</v>
      </c>
      <c r="B104" s="79" t="s">
        <v>27</v>
      </c>
      <c r="C104" s="16">
        <v>0</v>
      </c>
      <c r="D104" s="16">
        <v>39</v>
      </c>
      <c r="E104" s="16">
        <v>3</v>
      </c>
      <c r="F104" s="16">
        <v>14</v>
      </c>
      <c r="G104" s="16">
        <v>10</v>
      </c>
      <c r="H104" s="16">
        <v>2</v>
      </c>
      <c r="I104" s="16">
        <v>14</v>
      </c>
      <c r="J104" s="16">
        <v>33</v>
      </c>
      <c r="K104" s="16">
        <v>6</v>
      </c>
      <c r="L104" s="16">
        <v>20</v>
      </c>
      <c r="M104" s="16">
        <v>14</v>
      </c>
      <c r="N104" s="16">
        <v>10</v>
      </c>
      <c r="O104" s="16">
        <v>10</v>
      </c>
      <c r="P104" s="16">
        <v>27</v>
      </c>
      <c r="Q104" s="16">
        <v>31</v>
      </c>
      <c r="R104" s="16">
        <v>0</v>
      </c>
      <c r="S104" s="63">
        <v>233</v>
      </c>
    </row>
    <row r="105" spans="1:19" s="22" customFormat="1" x14ac:dyDescent="0.2">
      <c r="A105" s="141">
        <f t="shared" si="7"/>
        <v>2013</v>
      </c>
      <c r="B105" s="79" t="s">
        <v>28</v>
      </c>
      <c r="C105" s="16">
        <v>1</v>
      </c>
      <c r="D105" s="16">
        <v>71</v>
      </c>
      <c r="E105" s="16">
        <v>1</v>
      </c>
      <c r="F105" s="16">
        <v>16</v>
      </c>
      <c r="G105" s="16">
        <v>12</v>
      </c>
      <c r="H105" s="16">
        <v>1</v>
      </c>
      <c r="I105" s="16">
        <v>24</v>
      </c>
      <c r="J105" s="16">
        <v>67</v>
      </c>
      <c r="K105" s="16">
        <v>3</v>
      </c>
      <c r="L105" s="16">
        <v>18</v>
      </c>
      <c r="M105" s="16">
        <v>8</v>
      </c>
      <c r="N105" s="16">
        <v>42</v>
      </c>
      <c r="O105" s="16">
        <v>27</v>
      </c>
      <c r="P105" s="16">
        <v>69</v>
      </c>
      <c r="Q105" s="16">
        <v>56</v>
      </c>
      <c r="R105" s="16">
        <v>0</v>
      </c>
      <c r="S105" s="63">
        <v>416</v>
      </c>
    </row>
    <row r="106" spans="1:19" s="22" customFormat="1" x14ac:dyDescent="0.2">
      <c r="A106" s="141">
        <f t="shared" si="7"/>
        <v>2013</v>
      </c>
      <c r="B106" s="79" t="s">
        <v>29</v>
      </c>
      <c r="C106" s="16">
        <v>0</v>
      </c>
      <c r="D106" s="16">
        <v>36</v>
      </c>
      <c r="E106" s="16">
        <v>2</v>
      </c>
      <c r="F106" s="16">
        <v>6</v>
      </c>
      <c r="G106" s="16">
        <v>4</v>
      </c>
      <c r="H106" s="16">
        <v>3</v>
      </c>
      <c r="I106" s="16">
        <v>25</v>
      </c>
      <c r="J106" s="16">
        <v>48</v>
      </c>
      <c r="K106" s="16">
        <v>2</v>
      </c>
      <c r="L106" s="16">
        <v>7</v>
      </c>
      <c r="M106" s="16">
        <v>13</v>
      </c>
      <c r="N106" s="16">
        <v>16</v>
      </c>
      <c r="O106" s="16">
        <v>53</v>
      </c>
      <c r="P106" s="16">
        <v>29</v>
      </c>
      <c r="Q106" s="16">
        <v>36</v>
      </c>
      <c r="R106" s="16">
        <v>1</v>
      </c>
      <c r="S106" s="63">
        <v>281</v>
      </c>
    </row>
    <row r="107" spans="1:19" s="22" customFormat="1" x14ac:dyDescent="0.2">
      <c r="A107" s="141">
        <f t="shared" si="7"/>
        <v>2013</v>
      </c>
      <c r="B107" s="79" t="s">
        <v>30</v>
      </c>
      <c r="C107" s="16">
        <v>1</v>
      </c>
      <c r="D107" s="16">
        <v>132</v>
      </c>
      <c r="E107" s="16">
        <v>4</v>
      </c>
      <c r="F107" s="16">
        <v>32</v>
      </c>
      <c r="G107" s="16">
        <v>16</v>
      </c>
      <c r="H107" s="16">
        <v>8</v>
      </c>
      <c r="I107" s="16">
        <v>41</v>
      </c>
      <c r="J107" s="16">
        <v>110</v>
      </c>
      <c r="K107" s="16">
        <v>12</v>
      </c>
      <c r="L107" s="16">
        <v>40</v>
      </c>
      <c r="M107" s="16">
        <v>14</v>
      </c>
      <c r="N107" s="16">
        <v>26</v>
      </c>
      <c r="O107" s="16">
        <v>32</v>
      </c>
      <c r="P107" s="16">
        <v>430</v>
      </c>
      <c r="Q107" s="16">
        <v>176</v>
      </c>
      <c r="R107" s="16">
        <v>1</v>
      </c>
      <c r="S107" s="63">
        <v>1075</v>
      </c>
    </row>
    <row r="108" spans="1:19" s="22" customFormat="1" ht="24" x14ac:dyDescent="0.2">
      <c r="A108" s="141">
        <f t="shared" si="7"/>
        <v>2013</v>
      </c>
      <c r="B108" s="79" t="s">
        <v>31</v>
      </c>
      <c r="C108" s="16">
        <v>1</v>
      </c>
      <c r="D108" s="16">
        <v>215</v>
      </c>
      <c r="E108" s="16">
        <v>7</v>
      </c>
      <c r="F108" s="16">
        <v>23</v>
      </c>
      <c r="G108" s="16">
        <v>20</v>
      </c>
      <c r="H108" s="16">
        <v>17</v>
      </c>
      <c r="I108" s="16">
        <v>86</v>
      </c>
      <c r="J108" s="16">
        <v>202</v>
      </c>
      <c r="K108" s="16">
        <v>23</v>
      </c>
      <c r="L108" s="16">
        <v>54</v>
      </c>
      <c r="M108" s="16">
        <v>23</v>
      </c>
      <c r="N108" s="16">
        <v>35</v>
      </c>
      <c r="O108" s="16">
        <v>42</v>
      </c>
      <c r="P108" s="16">
        <v>233</v>
      </c>
      <c r="Q108" s="16">
        <v>554</v>
      </c>
      <c r="R108" s="16">
        <v>2</v>
      </c>
      <c r="S108" s="63">
        <v>1537</v>
      </c>
    </row>
    <row r="109" spans="1:19" s="22" customFormat="1" x14ac:dyDescent="0.2">
      <c r="A109" s="141">
        <f t="shared" si="7"/>
        <v>2013</v>
      </c>
      <c r="B109" s="79" t="s">
        <v>32</v>
      </c>
      <c r="C109" s="16">
        <v>0</v>
      </c>
      <c r="D109" s="16">
        <v>2</v>
      </c>
      <c r="E109" s="16">
        <v>0</v>
      </c>
      <c r="F109" s="16">
        <v>1</v>
      </c>
      <c r="G109" s="16">
        <v>2</v>
      </c>
      <c r="H109" s="16">
        <v>0</v>
      </c>
      <c r="I109" s="16">
        <v>0</v>
      </c>
      <c r="J109" s="16">
        <v>1</v>
      </c>
      <c r="K109" s="16">
        <v>1</v>
      </c>
      <c r="L109" s="16">
        <v>0</v>
      </c>
      <c r="M109" s="16">
        <v>0</v>
      </c>
      <c r="N109" s="16">
        <v>0</v>
      </c>
      <c r="O109" s="16">
        <v>0</v>
      </c>
      <c r="P109" s="16">
        <v>0</v>
      </c>
      <c r="Q109" s="16">
        <v>4</v>
      </c>
      <c r="R109" s="16">
        <v>4</v>
      </c>
      <c r="S109" s="63">
        <v>15</v>
      </c>
    </row>
    <row r="110" spans="1:19" s="22" customFormat="1" x14ac:dyDescent="0.2">
      <c r="A110" s="142">
        <f t="shared" si="7"/>
        <v>2013</v>
      </c>
      <c r="B110" s="80" t="s">
        <v>0</v>
      </c>
      <c r="C110" s="43">
        <v>7</v>
      </c>
      <c r="D110" s="43">
        <v>1186</v>
      </c>
      <c r="E110" s="43">
        <v>60</v>
      </c>
      <c r="F110" s="43">
        <v>262</v>
      </c>
      <c r="G110" s="43">
        <v>181</v>
      </c>
      <c r="H110" s="43">
        <v>109</v>
      </c>
      <c r="I110" s="43">
        <v>592</v>
      </c>
      <c r="J110" s="43">
        <v>1346</v>
      </c>
      <c r="K110" s="43">
        <v>153</v>
      </c>
      <c r="L110" s="43">
        <v>445</v>
      </c>
      <c r="M110" s="43">
        <v>168</v>
      </c>
      <c r="N110" s="43">
        <v>331</v>
      </c>
      <c r="O110" s="43">
        <v>349</v>
      </c>
      <c r="P110" s="43">
        <v>1496</v>
      </c>
      <c r="Q110" s="43">
        <v>1559</v>
      </c>
      <c r="R110" s="43">
        <v>14</v>
      </c>
      <c r="S110" s="43">
        <v>8258</v>
      </c>
    </row>
    <row r="111" spans="1:19" s="22" customFormat="1" x14ac:dyDescent="0.2">
      <c r="A111" s="143">
        <v>2014</v>
      </c>
      <c r="B111" s="79" t="s">
        <v>17</v>
      </c>
      <c r="C111" s="16">
        <v>0</v>
      </c>
      <c r="D111" s="16">
        <v>0</v>
      </c>
      <c r="E111" s="16">
        <v>0</v>
      </c>
      <c r="F111" s="16">
        <v>0</v>
      </c>
      <c r="G111" s="16">
        <v>0</v>
      </c>
      <c r="H111" s="16">
        <v>0</v>
      </c>
      <c r="I111" s="16">
        <v>0</v>
      </c>
      <c r="J111" s="16">
        <v>0</v>
      </c>
      <c r="K111" s="16">
        <v>0</v>
      </c>
      <c r="L111" s="16">
        <v>0</v>
      </c>
      <c r="M111" s="16">
        <v>0</v>
      </c>
      <c r="N111" s="16">
        <v>0</v>
      </c>
      <c r="O111" s="16">
        <v>0</v>
      </c>
      <c r="P111" s="16">
        <v>0</v>
      </c>
      <c r="Q111" s="16">
        <v>3</v>
      </c>
      <c r="R111" s="16">
        <v>0</v>
      </c>
      <c r="S111" s="63">
        <v>3</v>
      </c>
    </row>
    <row r="112" spans="1:19" s="22" customFormat="1" x14ac:dyDescent="0.2">
      <c r="A112" s="141">
        <f t="shared" ref="A112:A123" si="8">A111</f>
        <v>2014</v>
      </c>
      <c r="B112" s="79" t="s">
        <v>18</v>
      </c>
      <c r="C112" s="16">
        <v>0</v>
      </c>
      <c r="D112" s="16">
        <v>475</v>
      </c>
      <c r="E112" s="16">
        <v>12</v>
      </c>
      <c r="F112" s="16">
        <v>49</v>
      </c>
      <c r="G112" s="16">
        <v>80</v>
      </c>
      <c r="H112" s="16">
        <v>21</v>
      </c>
      <c r="I112" s="16">
        <v>71</v>
      </c>
      <c r="J112" s="16">
        <v>167</v>
      </c>
      <c r="K112" s="16">
        <v>16</v>
      </c>
      <c r="L112" s="16">
        <v>64</v>
      </c>
      <c r="M112" s="16">
        <v>35</v>
      </c>
      <c r="N112" s="16">
        <v>101</v>
      </c>
      <c r="O112" s="16">
        <v>62</v>
      </c>
      <c r="P112" s="16">
        <v>343</v>
      </c>
      <c r="Q112" s="16">
        <v>319</v>
      </c>
      <c r="R112" s="16">
        <v>2</v>
      </c>
      <c r="S112" s="63">
        <v>1817</v>
      </c>
    </row>
    <row r="113" spans="1:19" s="22" customFormat="1" x14ac:dyDescent="0.2">
      <c r="A113" s="141">
        <f t="shared" si="8"/>
        <v>2014</v>
      </c>
      <c r="B113" s="79" t="s">
        <v>19</v>
      </c>
      <c r="C113" s="16">
        <v>0</v>
      </c>
      <c r="D113" s="16">
        <v>14</v>
      </c>
      <c r="E113" s="16">
        <v>12</v>
      </c>
      <c r="F113" s="16">
        <v>9</v>
      </c>
      <c r="G113" s="16">
        <v>1</v>
      </c>
      <c r="H113" s="16">
        <v>3</v>
      </c>
      <c r="I113" s="16">
        <v>5</v>
      </c>
      <c r="J113" s="16">
        <v>18</v>
      </c>
      <c r="K113" s="16">
        <v>0</v>
      </c>
      <c r="L113" s="16">
        <v>5</v>
      </c>
      <c r="M113" s="16">
        <v>5</v>
      </c>
      <c r="N113" s="16">
        <v>5</v>
      </c>
      <c r="O113" s="16">
        <v>4</v>
      </c>
      <c r="P113" s="16">
        <v>15</v>
      </c>
      <c r="Q113" s="16">
        <v>23</v>
      </c>
      <c r="R113" s="16">
        <v>2</v>
      </c>
      <c r="S113" s="63">
        <v>121</v>
      </c>
    </row>
    <row r="114" spans="1:19" s="22" customFormat="1" x14ac:dyDescent="0.2">
      <c r="A114" s="141">
        <f t="shared" si="8"/>
        <v>2014</v>
      </c>
      <c r="B114" s="79" t="s">
        <v>20</v>
      </c>
      <c r="C114" s="16">
        <v>0</v>
      </c>
      <c r="D114" s="16">
        <v>24</v>
      </c>
      <c r="E114" s="16">
        <v>1</v>
      </c>
      <c r="F114" s="16">
        <v>14</v>
      </c>
      <c r="G114" s="16">
        <v>1</v>
      </c>
      <c r="H114" s="16">
        <v>2</v>
      </c>
      <c r="I114" s="16">
        <v>6</v>
      </c>
      <c r="J114" s="16">
        <v>20</v>
      </c>
      <c r="K114" s="16">
        <v>4</v>
      </c>
      <c r="L114" s="16">
        <v>9</v>
      </c>
      <c r="M114" s="16">
        <v>4</v>
      </c>
      <c r="N114" s="16">
        <v>6</v>
      </c>
      <c r="O114" s="16">
        <v>7</v>
      </c>
      <c r="P114" s="16">
        <v>43</v>
      </c>
      <c r="Q114" s="16">
        <v>15</v>
      </c>
      <c r="R114" s="16">
        <v>0</v>
      </c>
      <c r="S114" s="63">
        <v>156</v>
      </c>
    </row>
    <row r="115" spans="1:19" s="22" customFormat="1" x14ac:dyDescent="0.2">
      <c r="A115" s="141">
        <f t="shared" si="8"/>
        <v>2014</v>
      </c>
      <c r="B115" s="79" t="s">
        <v>21</v>
      </c>
      <c r="C115" s="16">
        <v>0</v>
      </c>
      <c r="D115" s="16">
        <v>55</v>
      </c>
      <c r="E115" s="16">
        <v>0</v>
      </c>
      <c r="F115" s="16">
        <v>11</v>
      </c>
      <c r="G115" s="16">
        <v>26</v>
      </c>
      <c r="H115" s="16">
        <v>1</v>
      </c>
      <c r="I115" s="16">
        <v>6</v>
      </c>
      <c r="J115" s="16">
        <v>19</v>
      </c>
      <c r="K115" s="16">
        <v>6</v>
      </c>
      <c r="L115" s="16">
        <v>11</v>
      </c>
      <c r="M115" s="16">
        <v>5</v>
      </c>
      <c r="N115" s="16">
        <v>11</v>
      </c>
      <c r="O115" s="16">
        <v>15</v>
      </c>
      <c r="P115" s="16">
        <v>24</v>
      </c>
      <c r="Q115" s="16">
        <v>41</v>
      </c>
      <c r="R115" s="16">
        <v>1</v>
      </c>
      <c r="S115" s="63">
        <v>232</v>
      </c>
    </row>
    <row r="116" spans="1:19" s="22" customFormat="1" x14ac:dyDescent="0.2">
      <c r="A116" s="141">
        <f t="shared" si="8"/>
        <v>2014</v>
      </c>
      <c r="B116" s="79" t="s">
        <v>22</v>
      </c>
      <c r="C116" s="16">
        <v>0</v>
      </c>
      <c r="D116" s="16">
        <v>29</v>
      </c>
      <c r="E116" s="16">
        <v>1</v>
      </c>
      <c r="F116" s="16">
        <v>4</v>
      </c>
      <c r="G116" s="16">
        <v>4</v>
      </c>
      <c r="H116" s="16">
        <v>3</v>
      </c>
      <c r="I116" s="16">
        <v>14</v>
      </c>
      <c r="J116" s="16">
        <v>25</v>
      </c>
      <c r="K116" s="16">
        <v>2</v>
      </c>
      <c r="L116" s="16">
        <v>10</v>
      </c>
      <c r="M116" s="16">
        <v>3</v>
      </c>
      <c r="N116" s="16">
        <v>8</v>
      </c>
      <c r="O116" s="16">
        <v>4</v>
      </c>
      <c r="P116" s="16">
        <v>19</v>
      </c>
      <c r="Q116" s="16">
        <v>28</v>
      </c>
      <c r="R116" s="16">
        <v>0</v>
      </c>
      <c r="S116" s="63">
        <v>154</v>
      </c>
    </row>
    <row r="117" spans="1:19" s="22" customFormat="1" x14ac:dyDescent="0.2">
      <c r="A117" s="141">
        <f t="shared" si="8"/>
        <v>2014</v>
      </c>
      <c r="B117" s="79" t="s">
        <v>23</v>
      </c>
      <c r="C117" s="16">
        <v>1</v>
      </c>
      <c r="D117" s="16">
        <v>72</v>
      </c>
      <c r="E117" s="16">
        <v>8</v>
      </c>
      <c r="F117" s="16">
        <v>19</v>
      </c>
      <c r="G117" s="16">
        <v>18</v>
      </c>
      <c r="H117" s="16">
        <v>18</v>
      </c>
      <c r="I117" s="16">
        <v>157</v>
      </c>
      <c r="J117" s="16">
        <v>149</v>
      </c>
      <c r="K117" s="16">
        <v>13</v>
      </c>
      <c r="L117" s="16">
        <v>27</v>
      </c>
      <c r="M117" s="16">
        <v>16</v>
      </c>
      <c r="N117" s="16">
        <v>39</v>
      </c>
      <c r="O117" s="16">
        <v>19</v>
      </c>
      <c r="P117" s="16">
        <v>79</v>
      </c>
      <c r="Q117" s="16">
        <v>117</v>
      </c>
      <c r="R117" s="16">
        <v>1</v>
      </c>
      <c r="S117" s="63">
        <v>753</v>
      </c>
    </row>
    <row r="118" spans="1:19" s="22" customFormat="1" x14ac:dyDescent="0.2">
      <c r="A118" s="141">
        <f t="shared" si="8"/>
        <v>2014</v>
      </c>
      <c r="B118" s="79" t="s">
        <v>24</v>
      </c>
      <c r="C118" s="16">
        <v>1</v>
      </c>
      <c r="D118" s="16">
        <v>143</v>
      </c>
      <c r="E118" s="16">
        <v>3</v>
      </c>
      <c r="F118" s="16">
        <v>34</v>
      </c>
      <c r="G118" s="16">
        <v>31</v>
      </c>
      <c r="H118" s="16">
        <v>30</v>
      </c>
      <c r="I118" s="16">
        <v>155</v>
      </c>
      <c r="J118" s="16">
        <v>482</v>
      </c>
      <c r="K118" s="16">
        <v>32</v>
      </c>
      <c r="L118" s="16">
        <v>62</v>
      </c>
      <c r="M118" s="16">
        <v>11</v>
      </c>
      <c r="N118" s="16">
        <v>42</v>
      </c>
      <c r="O118" s="16">
        <v>57</v>
      </c>
      <c r="P118" s="16">
        <v>159</v>
      </c>
      <c r="Q118" s="16">
        <v>216</v>
      </c>
      <c r="R118" s="16">
        <v>0</v>
      </c>
      <c r="S118" s="63">
        <v>1458</v>
      </c>
    </row>
    <row r="119" spans="1:19" s="22" customFormat="1" x14ac:dyDescent="0.2">
      <c r="A119" s="141">
        <f t="shared" si="8"/>
        <v>2014</v>
      </c>
      <c r="B119" s="79" t="s">
        <v>25</v>
      </c>
      <c r="C119" s="16">
        <v>0</v>
      </c>
      <c r="D119" s="16">
        <v>36</v>
      </c>
      <c r="E119" s="16">
        <v>0</v>
      </c>
      <c r="F119" s="16">
        <v>5</v>
      </c>
      <c r="G119" s="16">
        <v>5</v>
      </c>
      <c r="H119" s="16">
        <v>0</v>
      </c>
      <c r="I119" s="16">
        <v>14</v>
      </c>
      <c r="J119" s="16">
        <v>71</v>
      </c>
      <c r="K119" s="16">
        <v>48</v>
      </c>
      <c r="L119" s="16">
        <v>13</v>
      </c>
      <c r="M119" s="16">
        <v>3</v>
      </c>
      <c r="N119" s="16">
        <v>3</v>
      </c>
      <c r="O119" s="16">
        <v>4</v>
      </c>
      <c r="P119" s="16">
        <v>31</v>
      </c>
      <c r="Q119" s="16">
        <v>51</v>
      </c>
      <c r="R119" s="16">
        <v>0</v>
      </c>
      <c r="S119" s="63">
        <v>284</v>
      </c>
    </row>
    <row r="120" spans="1:19" s="22" customFormat="1" x14ac:dyDescent="0.2">
      <c r="A120" s="141">
        <f t="shared" si="8"/>
        <v>2014</v>
      </c>
      <c r="B120" s="79" t="s">
        <v>26</v>
      </c>
      <c r="C120" s="16">
        <v>0</v>
      </c>
      <c r="D120" s="16">
        <v>50</v>
      </c>
      <c r="E120" s="16">
        <v>3</v>
      </c>
      <c r="F120" s="16">
        <v>29</v>
      </c>
      <c r="G120" s="16">
        <v>8</v>
      </c>
      <c r="H120" s="16">
        <v>3</v>
      </c>
      <c r="I120" s="16">
        <v>18</v>
      </c>
      <c r="J120" s="16">
        <v>62</v>
      </c>
      <c r="K120" s="16">
        <v>5</v>
      </c>
      <c r="L120" s="16">
        <v>151</v>
      </c>
      <c r="M120" s="16">
        <v>14</v>
      </c>
      <c r="N120" s="16">
        <v>9</v>
      </c>
      <c r="O120" s="16">
        <v>13</v>
      </c>
      <c r="P120" s="16">
        <v>95</v>
      </c>
      <c r="Q120" s="16">
        <v>70</v>
      </c>
      <c r="R120" s="16">
        <v>0</v>
      </c>
      <c r="S120" s="63">
        <v>530</v>
      </c>
    </row>
    <row r="121" spans="1:19" s="22" customFormat="1" x14ac:dyDescent="0.2">
      <c r="A121" s="141">
        <f t="shared" si="8"/>
        <v>2014</v>
      </c>
      <c r="B121" s="79" t="s">
        <v>27</v>
      </c>
      <c r="C121" s="16">
        <v>2</v>
      </c>
      <c r="D121" s="16">
        <v>49</v>
      </c>
      <c r="E121" s="16">
        <v>2</v>
      </c>
      <c r="F121" s="16">
        <v>10</v>
      </c>
      <c r="G121" s="16">
        <v>7</v>
      </c>
      <c r="H121" s="16">
        <v>4</v>
      </c>
      <c r="I121" s="16">
        <v>23</v>
      </c>
      <c r="J121" s="16">
        <v>29</v>
      </c>
      <c r="K121" s="16">
        <v>4</v>
      </c>
      <c r="L121" s="16">
        <v>23</v>
      </c>
      <c r="M121" s="16">
        <v>14</v>
      </c>
      <c r="N121" s="16">
        <v>10</v>
      </c>
      <c r="O121" s="16">
        <v>10</v>
      </c>
      <c r="P121" s="16">
        <v>46</v>
      </c>
      <c r="Q121" s="16">
        <v>41</v>
      </c>
      <c r="R121" s="16">
        <v>0</v>
      </c>
      <c r="S121" s="63">
        <v>274</v>
      </c>
    </row>
    <row r="122" spans="1:19" s="22" customFormat="1" x14ac:dyDescent="0.2">
      <c r="A122" s="141">
        <f t="shared" si="8"/>
        <v>2014</v>
      </c>
      <c r="B122" s="79" t="s">
        <v>28</v>
      </c>
      <c r="C122" s="16">
        <v>0</v>
      </c>
      <c r="D122" s="16">
        <v>69</v>
      </c>
      <c r="E122" s="16">
        <v>2</v>
      </c>
      <c r="F122" s="16">
        <v>11</v>
      </c>
      <c r="G122" s="16">
        <v>15</v>
      </c>
      <c r="H122" s="16">
        <v>1</v>
      </c>
      <c r="I122" s="16">
        <v>42</v>
      </c>
      <c r="J122" s="16">
        <v>54</v>
      </c>
      <c r="K122" s="16">
        <v>4</v>
      </c>
      <c r="L122" s="16">
        <v>20</v>
      </c>
      <c r="M122" s="16">
        <v>5</v>
      </c>
      <c r="N122" s="16">
        <v>26</v>
      </c>
      <c r="O122" s="16">
        <v>28</v>
      </c>
      <c r="P122" s="16">
        <v>62</v>
      </c>
      <c r="Q122" s="16">
        <v>55</v>
      </c>
      <c r="R122" s="16">
        <v>1</v>
      </c>
      <c r="S122" s="63">
        <v>395</v>
      </c>
    </row>
    <row r="123" spans="1:19" s="22" customFormat="1" x14ac:dyDescent="0.2">
      <c r="A123" s="141">
        <f t="shared" si="8"/>
        <v>2014</v>
      </c>
      <c r="B123" s="79" t="s">
        <v>29</v>
      </c>
      <c r="C123" s="16">
        <v>0</v>
      </c>
      <c r="D123" s="16">
        <v>26</v>
      </c>
      <c r="E123" s="16">
        <v>2</v>
      </c>
      <c r="F123" s="16">
        <v>6</v>
      </c>
      <c r="G123" s="16">
        <v>8</v>
      </c>
      <c r="H123" s="16">
        <v>3</v>
      </c>
      <c r="I123" s="16">
        <v>25</v>
      </c>
      <c r="J123" s="16">
        <v>36</v>
      </c>
      <c r="K123" s="16">
        <v>5</v>
      </c>
      <c r="L123" s="16">
        <v>18</v>
      </c>
      <c r="M123" s="16">
        <v>12</v>
      </c>
      <c r="N123" s="16">
        <v>10</v>
      </c>
      <c r="O123" s="16">
        <v>42</v>
      </c>
      <c r="P123" s="16">
        <v>33</v>
      </c>
      <c r="Q123" s="16">
        <v>53</v>
      </c>
      <c r="R123" s="16">
        <v>0</v>
      </c>
      <c r="S123" s="63">
        <v>279</v>
      </c>
    </row>
    <row r="124" spans="1:19" s="22" customFormat="1" x14ac:dyDescent="0.2">
      <c r="A124" s="141">
        <f>A122</f>
        <v>2014</v>
      </c>
      <c r="B124" s="79" t="s">
        <v>30</v>
      </c>
      <c r="C124" s="16">
        <v>1</v>
      </c>
      <c r="D124" s="16">
        <v>110</v>
      </c>
      <c r="E124" s="16">
        <v>2</v>
      </c>
      <c r="F124" s="16">
        <v>38</v>
      </c>
      <c r="G124" s="16">
        <v>29</v>
      </c>
      <c r="H124" s="16">
        <v>5</v>
      </c>
      <c r="I124" s="16">
        <v>53</v>
      </c>
      <c r="J124" s="16">
        <v>98</v>
      </c>
      <c r="K124" s="16">
        <v>16</v>
      </c>
      <c r="L124" s="16">
        <v>72</v>
      </c>
      <c r="M124" s="16">
        <v>22</v>
      </c>
      <c r="N124" s="16">
        <v>23</v>
      </c>
      <c r="O124" s="16">
        <v>28</v>
      </c>
      <c r="P124" s="16">
        <v>418</v>
      </c>
      <c r="Q124" s="16">
        <v>157</v>
      </c>
      <c r="R124" s="16">
        <v>0</v>
      </c>
      <c r="S124" s="63">
        <v>1072</v>
      </c>
    </row>
    <row r="125" spans="1:19" s="22" customFormat="1" ht="24" x14ac:dyDescent="0.2">
      <c r="A125" s="141">
        <f>A123</f>
        <v>2014</v>
      </c>
      <c r="B125" s="79" t="s">
        <v>31</v>
      </c>
      <c r="C125" s="16">
        <v>4</v>
      </c>
      <c r="D125" s="16">
        <v>246</v>
      </c>
      <c r="E125" s="16">
        <v>11</v>
      </c>
      <c r="F125" s="16">
        <v>32</v>
      </c>
      <c r="G125" s="16">
        <v>36</v>
      </c>
      <c r="H125" s="16">
        <v>19</v>
      </c>
      <c r="I125" s="16">
        <v>84</v>
      </c>
      <c r="J125" s="16">
        <v>213</v>
      </c>
      <c r="K125" s="16">
        <v>24</v>
      </c>
      <c r="L125" s="16">
        <v>86</v>
      </c>
      <c r="M125" s="16">
        <v>37</v>
      </c>
      <c r="N125" s="16">
        <v>55</v>
      </c>
      <c r="O125" s="16">
        <v>42</v>
      </c>
      <c r="P125" s="16">
        <v>254</v>
      </c>
      <c r="Q125" s="16">
        <v>672</v>
      </c>
      <c r="R125" s="16">
        <v>3</v>
      </c>
      <c r="S125" s="63">
        <v>1818</v>
      </c>
    </row>
    <row r="126" spans="1:19" s="22" customFormat="1" x14ac:dyDescent="0.2">
      <c r="A126" s="141">
        <f>A125</f>
        <v>2014</v>
      </c>
      <c r="B126" s="79" t="s">
        <v>32</v>
      </c>
      <c r="C126" s="16">
        <v>0</v>
      </c>
      <c r="D126" s="16">
        <v>3</v>
      </c>
      <c r="E126" s="16">
        <v>0</v>
      </c>
      <c r="F126" s="16">
        <v>0</v>
      </c>
      <c r="G126" s="16">
        <v>1</v>
      </c>
      <c r="H126" s="16">
        <v>0</v>
      </c>
      <c r="I126" s="16">
        <v>0</v>
      </c>
      <c r="J126" s="16">
        <v>2</v>
      </c>
      <c r="K126" s="16">
        <v>0</v>
      </c>
      <c r="L126" s="16">
        <v>1</v>
      </c>
      <c r="M126" s="16">
        <v>0</v>
      </c>
      <c r="N126" s="16">
        <v>0</v>
      </c>
      <c r="O126" s="16">
        <v>3</v>
      </c>
      <c r="P126" s="16">
        <v>0</v>
      </c>
      <c r="Q126" s="16">
        <v>1</v>
      </c>
      <c r="R126" s="16">
        <v>3</v>
      </c>
      <c r="S126" s="63">
        <v>14</v>
      </c>
    </row>
    <row r="127" spans="1:19" s="22" customFormat="1" x14ac:dyDescent="0.2">
      <c r="A127" s="142">
        <f>A126</f>
        <v>2014</v>
      </c>
      <c r="B127" s="80" t="s">
        <v>0</v>
      </c>
      <c r="C127" s="43">
        <v>9</v>
      </c>
      <c r="D127" s="43">
        <v>1401</v>
      </c>
      <c r="E127" s="43">
        <v>59</v>
      </c>
      <c r="F127" s="43">
        <v>271</v>
      </c>
      <c r="G127" s="43">
        <v>270</v>
      </c>
      <c r="H127" s="43">
        <v>113</v>
      </c>
      <c r="I127" s="43">
        <v>673</v>
      </c>
      <c r="J127" s="43">
        <v>1445</v>
      </c>
      <c r="K127" s="43">
        <v>179</v>
      </c>
      <c r="L127" s="43">
        <v>572</v>
      </c>
      <c r="M127" s="43">
        <v>186</v>
      </c>
      <c r="N127" s="43">
        <v>348</v>
      </c>
      <c r="O127" s="43">
        <v>338</v>
      </c>
      <c r="P127" s="43">
        <v>1621</v>
      </c>
      <c r="Q127" s="43">
        <v>1862</v>
      </c>
      <c r="R127" s="43">
        <v>13</v>
      </c>
      <c r="S127" s="43">
        <v>9360</v>
      </c>
    </row>
    <row r="128" spans="1:19" s="22" customFormat="1" x14ac:dyDescent="0.2">
      <c r="A128" s="143">
        <v>2015</v>
      </c>
      <c r="B128" s="79" t="s">
        <v>17</v>
      </c>
      <c r="C128" s="16">
        <v>0</v>
      </c>
      <c r="D128" s="16">
        <v>3</v>
      </c>
      <c r="E128" s="16">
        <v>0</v>
      </c>
      <c r="F128" s="16">
        <v>0</v>
      </c>
      <c r="G128" s="16">
        <v>0</v>
      </c>
      <c r="H128" s="16">
        <v>1</v>
      </c>
      <c r="I128" s="16">
        <v>1</v>
      </c>
      <c r="J128" s="16">
        <v>1</v>
      </c>
      <c r="K128" s="16">
        <v>0</v>
      </c>
      <c r="L128" s="16">
        <v>0</v>
      </c>
      <c r="M128" s="16">
        <v>0</v>
      </c>
      <c r="N128" s="16">
        <v>0</v>
      </c>
      <c r="O128" s="16">
        <v>0</v>
      </c>
      <c r="P128" s="16">
        <v>1</v>
      </c>
      <c r="Q128" s="16">
        <v>0</v>
      </c>
      <c r="R128" s="16">
        <v>0</v>
      </c>
      <c r="S128" s="63">
        <v>7</v>
      </c>
    </row>
    <row r="129" spans="1:19" s="22" customFormat="1" x14ac:dyDescent="0.2">
      <c r="A129" s="141">
        <f t="shared" ref="A129:A138" si="9">A128</f>
        <v>2015</v>
      </c>
      <c r="B129" s="79" t="s">
        <v>18</v>
      </c>
      <c r="C129" s="16">
        <v>4</v>
      </c>
      <c r="D129" s="16">
        <v>568</v>
      </c>
      <c r="E129" s="16">
        <v>12</v>
      </c>
      <c r="F129" s="16">
        <v>66</v>
      </c>
      <c r="G129" s="16">
        <v>58</v>
      </c>
      <c r="H129" s="16">
        <v>21</v>
      </c>
      <c r="I129" s="16">
        <v>94</v>
      </c>
      <c r="J129" s="16">
        <v>205</v>
      </c>
      <c r="K129" s="16">
        <v>18</v>
      </c>
      <c r="L129" s="16">
        <v>94</v>
      </c>
      <c r="M129" s="16">
        <v>37</v>
      </c>
      <c r="N129" s="16">
        <v>115</v>
      </c>
      <c r="O129" s="16">
        <v>43</v>
      </c>
      <c r="P129" s="16">
        <v>421</v>
      </c>
      <c r="Q129" s="16">
        <v>358</v>
      </c>
      <c r="R129" s="16">
        <v>1</v>
      </c>
      <c r="S129" s="63">
        <v>2115</v>
      </c>
    </row>
    <row r="130" spans="1:19" s="22" customFormat="1" x14ac:dyDescent="0.2">
      <c r="A130" s="141">
        <f t="shared" si="9"/>
        <v>2015</v>
      </c>
      <c r="B130" s="79" t="s">
        <v>19</v>
      </c>
      <c r="C130" s="16">
        <v>0</v>
      </c>
      <c r="D130" s="16">
        <v>16</v>
      </c>
      <c r="E130" s="16">
        <v>7</v>
      </c>
      <c r="F130" s="16">
        <v>3</v>
      </c>
      <c r="G130" s="16">
        <v>6</v>
      </c>
      <c r="H130" s="16">
        <v>2</v>
      </c>
      <c r="I130" s="16">
        <v>2</v>
      </c>
      <c r="J130" s="16">
        <v>11</v>
      </c>
      <c r="K130" s="16">
        <v>3</v>
      </c>
      <c r="L130" s="16">
        <v>3</v>
      </c>
      <c r="M130" s="16">
        <v>2</v>
      </c>
      <c r="N130" s="16">
        <v>7</v>
      </c>
      <c r="O130" s="16">
        <v>3</v>
      </c>
      <c r="P130" s="16">
        <v>27</v>
      </c>
      <c r="Q130" s="16">
        <v>23</v>
      </c>
      <c r="R130" s="16">
        <v>0</v>
      </c>
      <c r="S130" s="63">
        <v>115</v>
      </c>
    </row>
    <row r="131" spans="1:19" s="22" customFormat="1" x14ac:dyDescent="0.2">
      <c r="A131" s="141">
        <f t="shared" si="9"/>
        <v>2015</v>
      </c>
      <c r="B131" s="79" t="s">
        <v>20</v>
      </c>
      <c r="C131" s="16">
        <v>0</v>
      </c>
      <c r="D131" s="16">
        <v>34</v>
      </c>
      <c r="E131" s="16">
        <v>0</v>
      </c>
      <c r="F131" s="16">
        <v>21</v>
      </c>
      <c r="G131" s="16">
        <v>11</v>
      </c>
      <c r="H131" s="16">
        <v>2</v>
      </c>
      <c r="I131" s="16">
        <v>12</v>
      </c>
      <c r="J131" s="16">
        <v>29</v>
      </c>
      <c r="K131" s="16">
        <v>6</v>
      </c>
      <c r="L131" s="16">
        <v>11</v>
      </c>
      <c r="M131" s="16">
        <v>7</v>
      </c>
      <c r="N131" s="16">
        <v>10</v>
      </c>
      <c r="O131" s="16">
        <v>7</v>
      </c>
      <c r="P131" s="16">
        <v>40</v>
      </c>
      <c r="Q131" s="16">
        <v>42</v>
      </c>
      <c r="R131" s="16">
        <v>0</v>
      </c>
      <c r="S131" s="63">
        <v>232</v>
      </c>
    </row>
    <row r="132" spans="1:19" s="22" customFormat="1" x14ac:dyDescent="0.2">
      <c r="A132" s="141">
        <f t="shared" si="9"/>
        <v>2015</v>
      </c>
      <c r="B132" s="79" t="s">
        <v>21</v>
      </c>
      <c r="C132" s="16">
        <v>1</v>
      </c>
      <c r="D132" s="16">
        <v>72</v>
      </c>
      <c r="E132" s="16">
        <v>2</v>
      </c>
      <c r="F132" s="16">
        <v>8</v>
      </c>
      <c r="G132" s="16">
        <v>26</v>
      </c>
      <c r="H132" s="16">
        <v>5</v>
      </c>
      <c r="I132" s="16">
        <v>10</v>
      </c>
      <c r="J132" s="16">
        <v>32</v>
      </c>
      <c r="K132" s="16">
        <v>6</v>
      </c>
      <c r="L132" s="16">
        <v>18</v>
      </c>
      <c r="M132" s="16">
        <v>10</v>
      </c>
      <c r="N132" s="16">
        <v>11</v>
      </c>
      <c r="O132" s="16">
        <v>5</v>
      </c>
      <c r="P132" s="16">
        <v>42</v>
      </c>
      <c r="Q132" s="16">
        <v>63</v>
      </c>
      <c r="R132" s="16">
        <v>1</v>
      </c>
      <c r="S132" s="63">
        <v>312</v>
      </c>
    </row>
    <row r="133" spans="1:19" s="22" customFormat="1" x14ac:dyDescent="0.2">
      <c r="A133" s="141">
        <f t="shared" si="9"/>
        <v>2015</v>
      </c>
      <c r="B133" s="79" t="s">
        <v>22</v>
      </c>
      <c r="C133" s="16">
        <v>0</v>
      </c>
      <c r="D133" s="16">
        <v>26</v>
      </c>
      <c r="E133" s="16">
        <v>2</v>
      </c>
      <c r="F133" s="16">
        <v>3</v>
      </c>
      <c r="G133" s="16">
        <v>2</v>
      </c>
      <c r="H133" s="16">
        <v>9</v>
      </c>
      <c r="I133" s="16">
        <v>9</v>
      </c>
      <c r="J133" s="16">
        <v>19</v>
      </c>
      <c r="K133" s="16">
        <v>6</v>
      </c>
      <c r="L133" s="16">
        <v>8</v>
      </c>
      <c r="M133" s="16">
        <v>3</v>
      </c>
      <c r="N133" s="16">
        <v>11</v>
      </c>
      <c r="O133" s="16">
        <v>5</v>
      </c>
      <c r="P133" s="16">
        <v>18</v>
      </c>
      <c r="Q133" s="16">
        <v>27</v>
      </c>
      <c r="R133" s="16">
        <v>0</v>
      </c>
      <c r="S133" s="63">
        <v>148</v>
      </c>
    </row>
    <row r="134" spans="1:19" s="22" customFormat="1" x14ac:dyDescent="0.2">
      <c r="A134" s="141">
        <f t="shared" si="9"/>
        <v>2015</v>
      </c>
      <c r="B134" s="79" t="s">
        <v>23</v>
      </c>
      <c r="C134" s="16">
        <v>0</v>
      </c>
      <c r="D134" s="16">
        <v>74</v>
      </c>
      <c r="E134" s="16">
        <v>2</v>
      </c>
      <c r="F134" s="16">
        <v>23</v>
      </c>
      <c r="G134" s="16">
        <v>7</v>
      </c>
      <c r="H134" s="16">
        <v>15</v>
      </c>
      <c r="I134" s="16">
        <v>120</v>
      </c>
      <c r="J134" s="16">
        <v>168</v>
      </c>
      <c r="K134" s="16">
        <v>23</v>
      </c>
      <c r="L134" s="16">
        <v>28</v>
      </c>
      <c r="M134" s="16">
        <v>11</v>
      </c>
      <c r="N134" s="16">
        <v>21</v>
      </c>
      <c r="O134" s="16">
        <v>19</v>
      </c>
      <c r="P134" s="16">
        <v>69</v>
      </c>
      <c r="Q134" s="16">
        <v>97</v>
      </c>
      <c r="R134" s="16">
        <v>2</v>
      </c>
      <c r="S134" s="63">
        <v>679</v>
      </c>
    </row>
    <row r="135" spans="1:19" s="22" customFormat="1" x14ac:dyDescent="0.2">
      <c r="A135" s="141">
        <f t="shared" si="9"/>
        <v>2015</v>
      </c>
      <c r="B135" s="79" t="s">
        <v>24</v>
      </c>
      <c r="C135" s="16">
        <v>1</v>
      </c>
      <c r="D135" s="16">
        <v>195</v>
      </c>
      <c r="E135" s="16">
        <v>5</v>
      </c>
      <c r="F135" s="16">
        <v>49</v>
      </c>
      <c r="G135" s="16">
        <v>26</v>
      </c>
      <c r="H135" s="16">
        <v>38</v>
      </c>
      <c r="I135" s="16">
        <v>159</v>
      </c>
      <c r="J135" s="16">
        <v>573</v>
      </c>
      <c r="K135" s="16">
        <v>48</v>
      </c>
      <c r="L135" s="16">
        <v>74</v>
      </c>
      <c r="M135" s="16">
        <v>19</v>
      </c>
      <c r="N135" s="16">
        <v>41</v>
      </c>
      <c r="O135" s="16">
        <v>49</v>
      </c>
      <c r="P135" s="16">
        <v>160</v>
      </c>
      <c r="Q135" s="16">
        <v>193</v>
      </c>
      <c r="R135" s="16">
        <v>2</v>
      </c>
      <c r="S135" s="63">
        <v>1632</v>
      </c>
    </row>
    <row r="136" spans="1:19" s="22" customFormat="1" x14ac:dyDescent="0.2">
      <c r="A136" s="141">
        <f t="shared" si="9"/>
        <v>2015</v>
      </c>
      <c r="B136" s="79" t="s">
        <v>25</v>
      </c>
      <c r="C136" s="16">
        <v>1</v>
      </c>
      <c r="D136" s="16">
        <v>25</v>
      </c>
      <c r="E136" s="16">
        <v>2</v>
      </c>
      <c r="F136" s="16">
        <v>5</v>
      </c>
      <c r="G136" s="16">
        <v>3</v>
      </c>
      <c r="H136" s="16">
        <v>2</v>
      </c>
      <c r="I136" s="16">
        <v>22</v>
      </c>
      <c r="J136" s="16">
        <v>64</v>
      </c>
      <c r="K136" s="16">
        <v>53</v>
      </c>
      <c r="L136" s="16">
        <v>17</v>
      </c>
      <c r="M136" s="16">
        <v>3</v>
      </c>
      <c r="N136" s="16">
        <v>11</v>
      </c>
      <c r="O136" s="16">
        <v>2</v>
      </c>
      <c r="P136" s="16">
        <v>34</v>
      </c>
      <c r="Q136" s="16">
        <v>38</v>
      </c>
      <c r="R136" s="16">
        <v>0</v>
      </c>
      <c r="S136" s="63">
        <v>282</v>
      </c>
    </row>
    <row r="137" spans="1:19" s="22" customFormat="1" x14ac:dyDescent="0.2">
      <c r="A137" s="141">
        <f t="shared" si="9"/>
        <v>2015</v>
      </c>
      <c r="B137" s="79" t="s">
        <v>26</v>
      </c>
      <c r="C137" s="16">
        <v>0</v>
      </c>
      <c r="D137" s="16">
        <v>54</v>
      </c>
      <c r="E137" s="16">
        <v>3</v>
      </c>
      <c r="F137" s="16">
        <v>33</v>
      </c>
      <c r="G137" s="16">
        <v>7</v>
      </c>
      <c r="H137" s="16">
        <v>5</v>
      </c>
      <c r="I137" s="16">
        <v>17</v>
      </c>
      <c r="J137" s="16">
        <v>60</v>
      </c>
      <c r="K137" s="16">
        <v>5</v>
      </c>
      <c r="L137" s="16">
        <v>138</v>
      </c>
      <c r="M137" s="16">
        <v>10</v>
      </c>
      <c r="N137" s="16">
        <v>11</v>
      </c>
      <c r="O137" s="16">
        <v>6</v>
      </c>
      <c r="P137" s="16">
        <v>91</v>
      </c>
      <c r="Q137" s="16">
        <v>63</v>
      </c>
      <c r="R137" s="16">
        <v>0</v>
      </c>
      <c r="S137" s="63">
        <v>503</v>
      </c>
    </row>
    <row r="138" spans="1:19" s="22" customFormat="1" x14ac:dyDescent="0.2">
      <c r="A138" s="141">
        <f t="shared" si="9"/>
        <v>2015</v>
      </c>
      <c r="B138" s="79" t="s">
        <v>27</v>
      </c>
      <c r="C138" s="16">
        <v>0</v>
      </c>
      <c r="D138" s="16">
        <v>37</v>
      </c>
      <c r="E138" s="16">
        <v>1</v>
      </c>
      <c r="F138" s="16">
        <v>13</v>
      </c>
      <c r="G138" s="16">
        <v>13</v>
      </c>
      <c r="H138" s="16">
        <v>4</v>
      </c>
      <c r="I138" s="16">
        <v>14</v>
      </c>
      <c r="J138" s="16">
        <v>32</v>
      </c>
      <c r="K138" s="16">
        <v>2</v>
      </c>
      <c r="L138" s="16">
        <v>35</v>
      </c>
      <c r="M138" s="16">
        <v>22</v>
      </c>
      <c r="N138" s="16">
        <v>7</v>
      </c>
      <c r="O138" s="16">
        <v>6</v>
      </c>
      <c r="P138" s="16">
        <v>36</v>
      </c>
      <c r="Q138" s="16">
        <v>35</v>
      </c>
      <c r="R138" s="16">
        <v>0</v>
      </c>
      <c r="S138" s="63">
        <v>257</v>
      </c>
    </row>
    <row r="139" spans="1:19" s="22" customFormat="1" x14ac:dyDescent="0.2">
      <c r="A139" s="141">
        <f>A137</f>
        <v>2015</v>
      </c>
      <c r="B139" s="79" t="s">
        <v>28</v>
      </c>
      <c r="C139" s="16">
        <v>0</v>
      </c>
      <c r="D139" s="16">
        <v>69</v>
      </c>
      <c r="E139" s="16">
        <v>2</v>
      </c>
      <c r="F139" s="16">
        <v>19</v>
      </c>
      <c r="G139" s="16">
        <v>19</v>
      </c>
      <c r="H139" s="16">
        <v>12</v>
      </c>
      <c r="I139" s="16">
        <v>37</v>
      </c>
      <c r="J139" s="16">
        <v>59</v>
      </c>
      <c r="K139" s="16">
        <v>2</v>
      </c>
      <c r="L139" s="16">
        <v>21</v>
      </c>
      <c r="M139" s="16">
        <v>14</v>
      </c>
      <c r="N139" s="16">
        <v>38</v>
      </c>
      <c r="O139" s="16">
        <v>18</v>
      </c>
      <c r="P139" s="16">
        <v>71</v>
      </c>
      <c r="Q139" s="16">
        <v>60</v>
      </c>
      <c r="R139" s="16">
        <v>0</v>
      </c>
      <c r="S139" s="63">
        <v>441</v>
      </c>
    </row>
    <row r="140" spans="1:19" s="22" customFormat="1" x14ac:dyDescent="0.2">
      <c r="A140" s="141">
        <f>A138</f>
        <v>2015</v>
      </c>
      <c r="B140" s="79" t="s">
        <v>29</v>
      </c>
      <c r="C140" s="16">
        <v>0</v>
      </c>
      <c r="D140" s="16">
        <v>38</v>
      </c>
      <c r="E140" s="16">
        <v>3</v>
      </c>
      <c r="F140" s="16">
        <v>5</v>
      </c>
      <c r="G140" s="16">
        <v>14</v>
      </c>
      <c r="H140" s="16">
        <v>1</v>
      </c>
      <c r="I140" s="16">
        <v>20</v>
      </c>
      <c r="J140" s="16">
        <v>38</v>
      </c>
      <c r="K140" s="16">
        <v>3</v>
      </c>
      <c r="L140" s="16">
        <v>11</v>
      </c>
      <c r="M140" s="16">
        <v>7</v>
      </c>
      <c r="N140" s="16">
        <v>9</v>
      </c>
      <c r="O140" s="16">
        <v>36</v>
      </c>
      <c r="P140" s="16">
        <v>28</v>
      </c>
      <c r="Q140" s="16">
        <v>33</v>
      </c>
      <c r="R140" s="16">
        <v>0</v>
      </c>
      <c r="S140" s="63">
        <v>246</v>
      </c>
    </row>
    <row r="141" spans="1:19" s="22" customFormat="1" x14ac:dyDescent="0.2">
      <c r="A141" s="141">
        <f>A140</f>
        <v>2015</v>
      </c>
      <c r="B141" s="79" t="s">
        <v>30</v>
      </c>
      <c r="C141" s="16">
        <v>0</v>
      </c>
      <c r="D141" s="16">
        <v>159</v>
      </c>
      <c r="E141" s="16">
        <v>5</v>
      </c>
      <c r="F141" s="16">
        <v>53</v>
      </c>
      <c r="G141" s="16">
        <v>29</v>
      </c>
      <c r="H141" s="16">
        <v>12</v>
      </c>
      <c r="I141" s="16">
        <v>50</v>
      </c>
      <c r="J141" s="16">
        <v>138</v>
      </c>
      <c r="K141" s="16">
        <v>19</v>
      </c>
      <c r="L141" s="16">
        <v>70</v>
      </c>
      <c r="M141" s="16">
        <v>19</v>
      </c>
      <c r="N141" s="16">
        <v>28</v>
      </c>
      <c r="O141" s="16">
        <v>14</v>
      </c>
      <c r="P141" s="16">
        <v>505</v>
      </c>
      <c r="Q141" s="16">
        <v>246</v>
      </c>
      <c r="R141" s="16">
        <v>0</v>
      </c>
      <c r="S141" s="63">
        <v>1347</v>
      </c>
    </row>
    <row r="142" spans="1:19" s="22" customFormat="1" ht="24" x14ac:dyDescent="0.2">
      <c r="A142" s="141">
        <f>A141</f>
        <v>2015</v>
      </c>
      <c r="B142" s="79" t="s">
        <v>31</v>
      </c>
      <c r="C142" s="16">
        <v>1</v>
      </c>
      <c r="D142" s="16">
        <v>269</v>
      </c>
      <c r="E142" s="16">
        <v>5</v>
      </c>
      <c r="F142" s="16">
        <v>31</v>
      </c>
      <c r="G142" s="16">
        <v>54</v>
      </c>
      <c r="H142" s="16">
        <v>21</v>
      </c>
      <c r="I142" s="16">
        <v>92</v>
      </c>
      <c r="J142" s="16">
        <v>267</v>
      </c>
      <c r="K142" s="16">
        <v>31</v>
      </c>
      <c r="L142" s="16">
        <v>61</v>
      </c>
      <c r="M142" s="16">
        <v>30</v>
      </c>
      <c r="N142" s="16">
        <v>48</v>
      </c>
      <c r="O142" s="16">
        <v>47</v>
      </c>
      <c r="P142" s="16">
        <v>337</v>
      </c>
      <c r="Q142" s="16">
        <v>751</v>
      </c>
      <c r="R142" s="16">
        <v>3</v>
      </c>
      <c r="S142" s="63">
        <v>2048</v>
      </c>
    </row>
    <row r="143" spans="1:19" s="22" customFormat="1" x14ac:dyDescent="0.2">
      <c r="A143" s="141">
        <f>A142</f>
        <v>2015</v>
      </c>
      <c r="B143" s="79" t="s">
        <v>32</v>
      </c>
      <c r="C143" s="16">
        <v>0</v>
      </c>
      <c r="D143" s="16">
        <v>1</v>
      </c>
      <c r="E143" s="16">
        <v>0</v>
      </c>
      <c r="F143" s="16">
        <v>2</v>
      </c>
      <c r="G143" s="16">
        <v>1</v>
      </c>
      <c r="H143" s="16">
        <v>0</v>
      </c>
      <c r="I143" s="16">
        <v>0</v>
      </c>
      <c r="J143" s="16">
        <v>2</v>
      </c>
      <c r="K143" s="16">
        <v>1</v>
      </c>
      <c r="L143" s="16">
        <v>5</v>
      </c>
      <c r="M143" s="16">
        <v>0</v>
      </c>
      <c r="N143" s="16">
        <v>1</v>
      </c>
      <c r="O143" s="16">
        <v>2</v>
      </c>
      <c r="P143" s="16">
        <v>4</v>
      </c>
      <c r="Q143" s="16">
        <v>3</v>
      </c>
      <c r="R143" s="16">
        <v>4</v>
      </c>
      <c r="S143" s="63">
        <v>26</v>
      </c>
    </row>
    <row r="144" spans="1:19" s="22" customFormat="1" x14ac:dyDescent="0.2">
      <c r="A144" s="142">
        <f>A143</f>
        <v>2015</v>
      </c>
      <c r="B144" s="80" t="s">
        <v>0</v>
      </c>
      <c r="C144" s="43">
        <v>8</v>
      </c>
      <c r="D144" s="43">
        <v>1640</v>
      </c>
      <c r="E144" s="43">
        <v>51</v>
      </c>
      <c r="F144" s="43">
        <v>334</v>
      </c>
      <c r="G144" s="43">
        <v>276</v>
      </c>
      <c r="H144" s="43">
        <v>150</v>
      </c>
      <c r="I144" s="43">
        <v>659</v>
      </c>
      <c r="J144" s="43">
        <v>1698</v>
      </c>
      <c r="K144" s="43">
        <v>226</v>
      </c>
      <c r="L144" s="43">
        <v>594</v>
      </c>
      <c r="M144" s="43">
        <v>194</v>
      </c>
      <c r="N144" s="43">
        <v>369</v>
      </c>
      <c r="O144" s="43">
        <v>262</v>
      </c>
      <c r="P144" s="43">
        <v>1884</v>
      </c>
      <c r="Q144" s="43">
        <v>2032</v>
      </c>
      <c r="R144" s="43">
        <v>13</v>
      </c>
      <c r="S144" s="43">
        <v>10390</v>
      </c>
    </row>
    <row r="145" spans="1:19" s="22" customFormat="1" x14ac:dyDescent="0.2">
      <c r="A145" s="143">
        <v>2016</v>
      </c>
      <c r="B145" s="79" t="s">
        <v>17</v>
      </c>
      <c r="C145" s="16">
        <v>0</v>
      </c>
      <c r="D145" s="16">
        <v>0</v>
      </c>
      <c r="E145" s="16">
        <v>0</v>
      </c>
      <c r="F145" s="16">
        <v>0</v>
      </c>
      <c r="G145" s="16">
        <v>0</v>
      </c>
      <c r="H145" s="16">
        <v>0</v>
      </c>
      <c r="I145" s="16">
        <v>0</v>
      </c>
      <c r="J145" s="16">
        <v>1</v>
      </c>
      <c r="K145" s="16">
        <v>0</v>
      </c>
      <c r="L145" s="16">
        <v>0</v>
      </c>
      <c r="M145" s="16">
        <v>0</v>
      </c>
      <c r="N145" s="16">
        <v>0</v>
      </c>
      <c r="O145" s="16">
        <v>0</v>
      </c>
      <c r="P145" s="16">
        <v>2</v>
      </c>
      <c r="Q145" s="16">
        <v>0</v>
      </c>
      <c r="R145" s="16">
        <v>0</v>
      </c>
      <c r="S145" s="63">
        <v>3</v>
      </c>
    </row>
    <row r="146" spans="1:19" s="22" customFormat="1" x14ac:dyDescent="0.2">
      <c r="A146" s="141">
        <f t="shared" ref="A146:A157" si="10">A145</f>
        <v>2016</v>
      </c>
      <c r="B146" s="79" t="s">
        <v>18</v>
      </c>
      <c r="C146" s="16">
        <v>3</v>
      </c>
      <c r="D146" s="16">
        <v>558</v>
      </c>
      <c r="E146" s="16">
        <v>9</v>
      </c>
      <c r="F146" s="16">
        <v>99</v>
      </c>
      <c r="G146" s="16">
        <v>80</v>
      </c>
      <c r="H146" s="16">
        <v>20</v>
      </c>
      <c r="I146" s="16">
        <v>80</v>
      </c>
      <c r="J146" s="16">
        <v>184</v>
      </c>
      <c r="K146" s="16">
        <v>16</v>
      </c>
      <c r="L146" s="16">
        <v>85</v>
      </c>
      <c r="M146" s="16">
        <v>56</v>
      </c>
      <c r="N146" s="16">
        <v>67</v>
      </c>
      <c r="O146" s="16">
        <v>53</v>
      </c>
      <c r="P146" s="16">
        <v>391</v>
      </c>
      <c r="Q146" s="16">
        <v>327</v>
      </c>
      <c r="R146" s="16">
        <v>3</v>
      </c>
      <c r="S146" s="63">
        <v>2031</v>
      </c>
    </row>
    <row r="147" spans="1:19" s="22" customFormat="1" x14ac:dyDescent="0.2">
      <c r="A147" s="141">
        <f t="shared" si="10"/>
        <v>2016</v>
      </c>
      <c r="B147" s="79" t="s">
        <v>19</v>
      </c>
      <c r="C147" s="16">
        <v>0</v>
      </c>
      <c r="D147" s="16">
        <v>17</v>
      </c>
      <c r="E147" s="16">
        <v>7</v>
      </c>
      <c r="F147" s="16">
        <v>8</v>
      </c>
      <c r="G147" s="16">
        <v>2</v>
      </c>
      <c r="H147" s="16">
        <v>2</v>
      </c>
      <c r="I147" s="16">
        <v>5</v>
      </c>
      <c r="J147" s="16">
        <v>9</v>
      </c>
      <c r="K147" s="16">
        <v>1</v>
      </c>
      <c r="L147" s="16">
        <v>2</v>
      </c>
      <c r="M147" s="16">
        <v>0</v>
      </c>
      <c r="N147" s="16">
        <v>7</v>
      </c>
      <c r="O147" s="16">
        <v>8</v>
      </c>
      <c r="P147" s="16">
        <v>31</v>
      </c>
      <c r="Q147" s="16">
        <v>22</v>
      </c>
      <c r="R147" s="16">
        <v>0</v>
      </c>
      <c r="S147" s="63">
        <v>121</v>
      </c>
    </row>
    <row r="148" spans="1:19" s="22" customFormat="1" x14ac:dyDescent="0.2">
      <c r="A148" s="141">
        <f t="shared" si="10"/>
        <v>2016</v>
      </c>
      <c r="B148" s="79" t="s">
        <v>20</v>
      </c>
      <c r="C148" s="16">
        <v>0</v>
      </c>
      <c r="D148" s="16">
        <v>24</v>
      </c>
      <c r="E148" s="16">
        <v>2</v>
      </c>
      <c r="F148" s="16">
        <v>22</v>
      </c>
      <c r="G148" s="16">
        <v>6</v>
      </c>
      <c r="H148" s="16">
        <v>2</v>
      </c>
      <c r="I148" s="16">
        <v>11</v>
      </c>
      <c r="J148" s="16">
        <v>26</v>
      </c>
      <c r="K148" s="16">
        <v>7</v>
      </c>
      <c r="L148" s="16">
        <v>15</v>
      </c>
      <c r="M148" s="16">
        <v>10</v>
      </c>
      <c r="N148" s="16">
        <v>7</v>
      </c>
      <c r="O148" s="16">
        <v>3</v>
      </c>
      <c r="P148" s="16">
        <v>42</v>
      </c>
      <c r="Q148" s="16">
        <v>33</v>
      </c>
      <c r="R148" s="16">
        <v>1</v>
      </c>
      <c r="S148" s="63">
        <v>211</v>
      </c>
    </row>
    <row r="149" spans="1:19" s="22" customFormat="1" x14ac:dyDescent="0.2">
      <c r="A149" s="141">
        <f t="shared" si="10"/>
        <v>2016</v>
      </c>
      <c r="B149" s="79" t="s">
        <v>21</v>
      </c>
      <c r="C149" s="16">
        <v>0</v>
      </c>
      <c r="D149" s="16">
        <v>55</v>
      </c>
      <c r="E149" s="16">
        <v>0</v>
      </c>
      <c r="F149" s="16">
        <v>14</v>
      </c>
      <c r="G149" s="16">
        <v>26</v>
      </c>
      <c r="H149" s="16">
        <v>4</v>
      </c>
      <c r="I149" s="16">
        <v>16</v>
      </c>
      <c r="J149" s="16">
        <v>29</v>
      </c>
      <c r="K149" s="16">
        <v>4</v>
      </c>
      <c r="L149" s="16">
        <v>5</v>
      </c>
      <c r="M149" s="16">
        <v>7</v>
      </c>
      <c r="N149" s="16">
        <v>16</v>
      </c>
      <c r="O149" s="16">
        <v>12</v>
      </c>
      <c r="P149" s="16">
        <v>50</v>
      </c>
      <c r="Q149" s="16">
        <v>46</v>
      </c>
      <c r="R149" s="16">
        <v>0</v>
      </c>
      <c r="S149" s="63">
        <v>284</v>
      </c>
    </row>
    <row r="150" spans="1:19" s="22" customFormat="1" x14ac:dyDescent="0.2">
      <c r="A150" s="141">
        <f t="shared" si="10"/>
        <v>2016</v>
      </c>
      <c r="B150" s="79" t="s">
        <v>22</v>
      </c>
      <c r="C150" s="16">
        <v>0</v>
      </c>
      <c r="D150" s="16">
        <v>19</v>
      </c>
      <c r="E150" s="16">
        <v>0</v>
      </c>
      <c r="F150" s="16">
        <v>5</v>
      </c>
      <c r="G150" s="16">
        <v>0</v>
      </c>
      <c r="H150" s="16">
        <v>10</v>
      </c>
      <c r="I150" s="16">
        <v>14</v>
      </c>
      <c r="J150" s="16">
        <v>26</v>
      </c>
      <c r="K150" s="16">
        <v>6</v>
      </c>
      <c r="L150" s="16">
        <v>3</v>
      </c>
      <c r="M150" s="16">
        <v>4</v>
      </c>
      <c r="N150" s="16">
        <v>1</v>
      </c>
      <c r="O150" s="16">
        <v>6</v>
      </c>
      <c r="P150" s="16">
        <v>14</v>
      </c>
      <c r="Q150" s="16">
        <v>20</v>
      </c>
      <c r="R150" s="16">
        <v>0</v>
      </c>
      <c r="S150" s="63">
        <v>128</v>
      </c>
    </row>
    <row r="151" spans="1:19" s="22" customFormat="1" x14ac:dyDescent="0.2">
      <c r="A151" s="141">
        <f t="shared" si="10"/>
        <v>2016</v>
      </c>
      <c r="B151" s="79" t="s">
        <v>23</v>
      </c>
      <c r="C151" s="16">
        <v>0</v>
      </c>
      <c r="D151" s="16">
        <v>72</v>
      </c>
      <c r="E151" s="16">
        <v>3</v>
      </c>
      <c r="F151" s="16">
        <v>22</v>
      </c>
      <c r="G151" s="16">
        <v>19</v>
      </c>
      <c r="H151" s="16">
        <v>14</v>
      </c>
      <c r="I151" s="16">
        <v>136</v>
      </c>
      <c r="J151" s="16">
        <v>134</v>
      </c>
      <c r="K151" s="16">
        <v>18</v>
      </c>
      <c r="L151" s="16">
        <v>30</v>
      </c>
      <c r="M151" s="16">
        <v>15</v>
      </c>
      <c r="N151" s="16">
        <v>27</v>
      </c>
      <c r="O151" s="16">
        <v>11</v>
      </c>
      <c r="P151" s="16">
        <v>65</v>
      </c>
      <c r="Q151" s="16">
        <v>80</v>
      </c>
      <c r="R151" s="16">
        <v>0</v>
      </c>
      <c r="S151" s="63">
        <v>646</v>
      </c>
    </row>
    <row r="152" spans="1:19" s="22" customFormat="1" x14ac:dyDescent="0.2">
      <c r="A152" s="141">
        <f t="shared" si="10"/>
        <v>2016</v>
      </c>
      <c r="B152" s="79" t="s">
        <v>24</v>
      </c>
      <c r="C152" s="16">
        <v>1</v>
      </c>
      <c r="D152" s="16">
        <v>160</v>
      </c>
      <c r="E152" s="16">
        <v>5</v>
      </c>
      <c r="F152" s="16">
        <v>52</v>
      </c>
      <c r="G152" s="16">
        <v>27</v>
      </c>
      <c r="H152" s="16">
        <v>37</v>
      </c>
      <c r="I152" s="16">
        <v>159</v>
      </c>
      <c r="J152" s="16">
        <v>557</v>
      </c>
      <c r="K152" s="16">
        <v>49</v>
      </c>
      <c r="L152" s="16">
        <v>95</v>
      </c>
      <c r="M152" s="16">
        <v>34</v>
      </c>
      <c r="N152" s="16">
        <v>49</v>
      </c>
      <c r="O152" s="16">
        <v>50</v>
      </c>
      <c r="P152" s="16">
        <v>182</v>
      </c>
      <c r="Q152" s="16">
        <v>223</v>
      </c>
      <c r="R152" s="16">
        <v>2</v>
      </c>
      <c r="S152" s="63">
        <v>1682</v>
      </c>
    </row>
    <row r="153" spans="1:19" s="22" customFormat="1" x14ac:dyDescent="0.2">
      <c r="A153" s="141">
        <f t="shared" si="10"/>
        <v>2016</v>
      </c>
      <c r="B153" s="79" t="s">
        <v>25</v>
      </c>
      <c r="C153" s="16">
        <v>0</v>
      </c>
      <c r="D153" s="16">
        <v>34</v>
      </c>
      <c r="E153" s="16">
        <v>2</v>
      </c>
      <c r="F153" s="16">
        <v>7</v>
      </c>
      <c r="G153" s="16">
        <v>3</v>
      </c>
      <c r="H153" s="16">
        <v>5</v>
      </c>
      <c r="I153" s="16">
        <v>26</v>
      </c>
      <c r="J153" s="16">
        <v>101</v>
      </c>
      <c r="K153" s="16">
        <v>44</v>
      </c>
      <c r="L153" s="16">
        <v>16</v>
      </c>
      <c r="M153" s="16">
        <v>1</v>
      </c>
      <c r="N153" s="16">
        <v>6</v>
      </c>
      <c r="O153" s="16">
        <v>9</v>
      </c>
      <c r="P153" s="16">
        <v>44</v>
      </c>
      <c r="Q153" s="16">
        <v>38</v>
      </c>
      <c r="R153" s="16">
        <v>0</v>
      </c>
      <c r="S153" s="63">
        <v>336</v>
      </c>
    </row>
    <row r="154" spans="1:19" s="22" customFormat="1" x14ac:dyDescent="0.2">
      <c r="A154" s="141">
        <f t="shared" si="10"/>
        <v>2016</v>
      </c>
      <c r="B154" s="79" t="s">
        <v>26</v>
      </c>
      <c r="C154" s="16">
        <v>0</v>
      </c>
      <c r="D154" s="16">
        <v>58</v>
      </c>
      <c r="E154" s="16">
        <v>0</v>
      </c>
      <c r="F154" s="16">
        <v>28</v>
      </c>
      <c r="G154" s="16">
        <v>14</v>
      </c>
      <c r="H154" s="16">
        <v>6</v>
      </c>
      <c r="I154" s="16">
        <v>16</v>
      </c>
      <c r="J154" s="16">
        <v>55</v>
      </c>
      <c r="K154" s="16">
        <v>14</v>
      </c>
      <c r="L154" s="16">
        <v>142</v>
      </c>
      <c r="M154" s="16">
        <v>20</v>
      </c>
      <c r="N154" s="16">
        <v>14</v>
      </c>
      <c r="O154" s="16">
        <v>11</v>
      </c>
      <c r="P154" s="16">
        <v>94</v>
      </c>
      <c r="Q154" s="16">
        <v>78</v>
      </c>
      <c r="R154" s="16">
        <v>0</v>
      </c>
      <c r="S154" s="63">
        <v>550</v>
      </c>
    </row>
    <row r="155" spans="1:19" s="22" customFormat="1" x14ac:dyDescent="0.2">
      <c r="A155" s="141">
        <f t="shared" si="10"/>
        <v>2016</v>
      </c>
      <c r="B155" s="79" t="s">
        <v>27</v>
      </c>
      <c r="C155" s="16">
        <v>0</v>
      </c>
      <c r="D155" s="16">
        <v>66</v>
      </c>
      <c r="E155" s="16">
        <v>1</v>
      </c>
      <c r="F155" s="16">
        <v>16</v>
      </c>
      <c r="G155" s="16">
        <v>14</v>
      </c>
      <c r="H155" s="16">
        <v>8</v>
      </c>
      <c r="I155" s="16">
        <v>22</v>
      </c>
      <c r="J155" s="16">
        <v>44</v>
      </c>
      <c r="K155" s="16">
        <v>10</v>
      </c>
      <c r="L155" s="16">
        <v>34</v>
      </c>
      <c r="M155" s="16">
        <v>32</v>
      </c>
      <c r="N155" s="16">
        <v>13</v>
      </c>
      <c r="O155" s="16">
        <v>9</v>
      </c>
      <c r="P155" s="16">
        <v>55</v>
      </c>
      <c r="Q155" s="16">
        <v>37</v>
      </c>
      <c r="R155" s="16">
        <v>2</v>
      </c>
      <c r="S155" s="63">
        <v>363</v>
      </c>
    </row>
    <row r="156" spans="1:19" s="22" customFormat="1" x14ac:dyDescent="0.2">
      <c r="A156" s="141">
        <f t="shared" si="10"/>
        <v>2016</v>
      </c>
      <c r="B156" s="79" t="s">
        <v>28</v>
      </c>
      <c r="C156" s="16">
        <v>0</v>
      </c>
      <c r="D156" s="16">
        <v>76</v>
      </c>
      <c r="E156" s="16">
        <v>0</v>
      </c>
      <c r="F156" s="16">
        <v>13</v>
      </c>
      <c r="G156" s="16">
        <v>14</v>
      </c>
      <c r="H156" s="16">
        <v>11</v>
      </c>
      <c r="I156" s="16">
        <v>23</v>
      </c>
      <c r="J156" s="16">
        <v>45</v>
      </c>
      <c r="K156" s="16">
        <v>10</v>
      </c>
      <c r="L156" s="16">
        <v>14</v>
      </c>
      <c r="M156" s="16">
        <v>16</v>
      </c>
      <c r="N156" s="16">
        <v>41</v>
      </c>
      <c r="O156" s="16">
        <v>13</v>
      </c>
      <c r="P156" s="16">
        <v>63</v>
      </c>
      <c r="Q156" s="16">
        <v>70</v>
      </c>
      <c r="R156" s="16">
        <v>0</v>
      </c>
      <c r="S156" s="63">
        <v>409</v>
      </c>
    </row>
    <row r="157" spans="1:19" s="22" customFormat="1" x14ac:dyDescent="0.2">
      <c r="A157" s="141">
        <f t="shared" si="10"/>
        <v>2016</v>
      </c>
      <c r="B157" s="79" t="s">
        <v>29</v>
      </c>
      <c r="C157" s="16">
        <v>0</v>
      </c>
      <c r="D157" s="16">
        <v>35</v>
      </c>
      <c r="E157" s="16">
        <v>1</v>
      </c>
      <c r="F157" s="16">
        <v>10</v>
      </c>
      <c r="G157" s="16">
        <v>13</v>
      </c>
      <c r="H157" s="16">
        <v>7</v>
      </c>
      <c r="I157" s="16">
        <v>16</v>
      </c>
      <c r="J157" s="16">
        <v>41</v>
      </c>
      <c r="K157" s="16">
        <v>6</v>
      </c>
      <c r="L157" s="16">
        <v>14</v>
      </c>
      <c r="M157" s="16">
        <v>11</v>
      </c>
      <c r="N157" s="16">
        <v>14</v>
      </c>
      <c r="O157" s="16">
        <v>42</v>
      </c>
      <c r="P157" s="16">
        <v>39</v>
      </c>
      <c r="Q157" s="16">
        <v>41</v>
      </c>
      <c r="R157" s="16">
        <v>0</v>
      </c>
      <c r="S157" s="63">
        <v>290</v>
      </c>
    </row>
    <row r="158" spans="1:19" s="22" customFormat="1" x14ac:dyDescent="0.2">
      <c r="A158" s="141">
        <f>A156</f>
        <v>2016</v>
      </c>
      <c r="B158" s="79" t="s">
        <v>30</v>
      </c>
      <c r="C158" s="16">
        <v>0</v>
      </c>
      <c r="D158" s="16">
        <v>140</v>
      </c>
      <c r="E158" s="16">
        <v>5</v>
      </c>
      <c r="F158" s="16">
        <v>48</v>
      </c>
      <c r="G158" s="16">
        <v>26</v>
      </c>
      <c r="H158" s="16">
        <v>7</v>
      </c>
      <c r="I158" s="16">
        <v>61</v>
      </c>
      <c r="J158" s="16">
        <v>141</v>
      </c>
      <c r="K158" s="16">
        <v>21</v>
      </c>
      <c r="L158" s="16">
        <v>68</v>
      </c>
      <c r="M158" s="16">
        <v>28</v>
      </c>
      <c r="N158" s="16">
        <v>34</v>
      </c>
      <c r="O158" s="16">
        <v>19</v>
      </c>
      <c r="P158" s="16">
        <v>515</v>
      </c>
      <c r="Q158" s="16">
        <v>232</v>
      </c>
      <c r="R158" s="16">
        <v>0</v>
      </c>
      <c r="S158" s="63">
        <v>1345</v>
      </c>
    </row>
    <row r="159" spans="1:19" s="22" customFormat="1" ht="24" x14ac:dyDescent="0.2">
      <c r="A159" s="141">
        <f>A157</f>
        <v>2016</v>
      </c>
      <c r="B159" s="79" t="s">
        <v>31</v>
      </c>
      <c r="C159" s="16">
        <v>2</v>
      </c>
      <c r="D159" s="16">
        <v>307</v>
      </c>
      <c r="E159" s="16">
        <v>8</v>
      </c>
      <c r="F159" s="16">
        <v>48</v>
      </c>
      <c r="G159" s="16">
        <v>46</v>
      </c>
      <c r="H159" s="16">
        <v>21</v>
      </c>
      <c r="I159" s="16">
        <v>84</v>
      </c>
      <c r="J159" s="16">
        <v>274</v>
      </c>
      <c r="K159" s="16">
        <v>42</v>
      </c>
      <c r="L159" s="16">
        <v>117</v>
      </c>
      <c r="M159" s="16">
        <v>33</v>
      </c>
      <c r="N159" s="16">
        <v>49</v>
      </c>
      <c r="O159" s="16">
        <v>49</v>
      </c>
      <c r="P159" s="16">
        <v>379</v>
      </c>
      <c r="Q159" s="16">
        <v>792</v>
      </c>
      <c r="R159" s="16">
        <v>2</v>
      </c>
      <c r="S159" s="63">
        <v>2253</v>
      </c>
    </row>
    <row r="160" spans="1:19" s="22" customFormat="1" x14ac:dyDescent="0.2">
      <c r="A160" s="141">
        <f>A159</f>
        <v>2016</v>
      </c>
      <c r="B160" s="79" t="s">
        <v>32</v>
      </c>
      <c r="C160" s="16">
        <v>0</v>
      </c>
      <c r="D160" s="16">
        <v>1</v>
      </c>
      <c r="E160" s="16">
        <v>0</v>
      </c>
      <c r="F160" s="16">
        <v>1</v>
      </c>
      <c r="G160" s="16">
        <v>2</v>
      </c>
      <c r="H160" s="16">
        <v>0</v>
      </c>
      <c r="I160" s="16">
        <v>1</v>
      </c>
      <c r="J160" s="16">
        <v>1</v>
      </c>
      <c r="K160" s="16">
        <v>2</v>
      </c>
      <c r="L160" s="16">
        <v>2</v>
      </c>
      <c r="M160" s="16">
        <v>0</v>
      </c>
      <c r="N160" s="16">
        <v>2</v>
      </c>
      <c r="O160" s="16">
        <v>1</v>
      </c>
      <c r="P160" s="16">
        <v>0</v>
      </c>
      <c r="Q160" s="16">
        <v>2</v>
      </c>
      <c r="R160" s="16">
        <v>3</v>
      </c>
      <c r="S160" s="63">
        <v>18</v>
      </c>
    </row>
    <row r="161" spans="1:19" s="22" customFormat="1" x14ac:dyDescent="0.2">
      <c r="A161" s="142">
        <f>A160</f>
        <v>2016</v>
      </c>
      <c r="B161" s="80" t="s">
        <v>0</v>
      </c>
      <c r="C161" s="43">
        <v>6</v>
      </c>
      <c r="D161" s="43">
        <v>1622</v>
      </c>
      <c r="E161" s="43">
        <v>43</v>
      </c>
      <c r="F161" s="43">
        <v>393</v>
      </c>
      <c r="G161" s="43">
        <v>292</v>
      </c>
      <c r="H161" s="43">
        <v>154</v>
      </c>
      <c r="I161" s="43">
        <v>670</v>
      </c>
      <c r="J161" s="43">
        <v>1668</v>
      </c>
      <c r="K161" s="43">
        <v>250</v>
      </c>
      <c r="L161" s="43">
        <v>642</v>
      </c>
      <c r="M161" s="43">
        <v>267</v>
      </c>
      <c r="N161" s="43">
        <v>347</v>
      </c>
      <c r="O161" s="43">
        <v>296</v>
      </c>
      <c r="P161" s="43">
        <v>1966</v>
      </c>
      <c r="Q161" s="43">
        <v>2041</v>
      </c>
      <c r="R161" s="43">
        <v>13</v>
      </c>
      <c r="S161" s="43">
        <v>10670</v>
      </c>
    </row>
    <row r="162" spans="1:19" s="22" customFormat="1" x14ac:dyDescent="0.2">
      <c r="A162" s="143">
        <v>2017</v>
      </c>
      <c r="B162" s="79" t="s">
        <v>17</v>
      </c>
      <c r="C162" s="16">
        <v>0</v>
      </c>
      <c r="D162" s="16">
        <v>0</v>
      </c>
      <c r="E162" s="16">
        <v>0</v>
      </c>
      <c r="F162" s="16">
        <v>0</v>
      </c>
      <c r="G162" s="16">
        <v>0</v>
      </c>
      <c r="H162" s="16">
        <v>0</v>
      </c>
      <c r="I162" s="16">
        <v>0</v>
      </c>
      <c r="J162" s="16">
        <v>0</v>
      </c>
      <c r="K162" s="16">
        <v>0</v>
      </c>
      <c r="L162" s="16">
        <v>0</v>
      </c>
      <c r="M162" s="16">
        <v>0</v>
      </c>
      <c r="N162" s="16">
        <v>1</v>
      </c>
      <c r="O162" s="16">
        <v>0</v>
      </c>
      <c r="P162" s="16">
        <v>0</v>
      </c>
      <c r="Q162" s="16">
        <v>0</v>
      </c>
      <c r="R162" s="16">
        <v>0</v>
      </c>
      <c r="S162" s="63">
        <v>1</v>
      </c>
    </row>
    <row r="163" spans="1:19" s="22" customFormat="1" x14ac:dyDescent="0.2">
      <c r="A163" s="141">
        <f t="shared" ref="A163:A174" si="11">A162</f>
        <v>2017</v>
      </c>
      <c r="B163" s="79" t="s">
        <v>18</v>
      </c>
      <c r="C163" s="16">
        <v>0</v>
      </c>
      <c r="D163" s="16">
        <v>334</v>
      </c>
      <c r="E163" s="16">
        <v>6</v>
      </c>
      <c r="F163" s="16">
        <v>52</v>
      </c>
      <c r="G163" s="16">
        <v>46</v>
      </c>
      <c r="H163" s="16">
        <v>23</v>
      </c>
      <c r="I163" s="16">
        <v>34</v>
      </c>
      <c r="J163" s="16">
        <v>100</v>
      </c>
      <c r="K163" s="16">
        <v>9</v>
      </c>
      <c r="L163" s="16">
        <v>44</v>
      </c>
      <c r="M163" s="16">
        <v>25</v>
      </c>
      <c r="N163" s="16">
        <v>46</v>
      </c>
      <c r="O163" s="16">
        <v>40</v>
      </c>
      <c r="P163" s="16">
        <v>236</v>
      </c>
      <c r="Q163" s="16">
        <v>207</v>
      </c>
      <c r="R163" s="16">
        <v>0</v>
      </c>
      <c r="S163" s="63">
        <v>1202</v>
      </c>
    </row>
    <row r="164" spans="1:19" s="22" customFormat="1" x14ac:dyDescent="0.2">
      <c r="A164" s="141">
        <f t="shared" si="11"/>
        <v>2017</v>
      </c>
      <c r="B164" s="79" t="s">
        <v>19</v>
      </c>
      <c r="C164" s="16">
        <v>1</v>
      </c>
      <c r="D164" s="16">
        <v>6</v>
      </c>
      <c r="E164" s="16">
        <v>3</v>
      </c>
      <c r="F164" s="16">
        <v>1</v>
      </c>
      <c r="G164" s="16">
        <v>3</v>
      </c>
      <c r="H164" s="16">
        <v>0</v>
      </c>
      <c r="I164" s="16">
        <v>2</v>
      </c>
      <c r="J164" s="16">
        <v>2</v>
      </c>
      <c r="K164" s="16">
        <v>1</v>
      </c>
      <c r="L164" s="16">
        <v>1</v>
      </c>
      <c r="M164" s="16">
        <v>0</v>
      </c>
      <c r="N164" s="16">
        <v>3</v>
      </c>
      <c r="O164" s="16">
        <v>2</v>
      </c>
      <c r="P164" s="16">
        <v>5</v>
      </c>
      <c r="Q164" s="16">
        <v>8</v>
      </c>
      <c r="R164" s="16">
        <v>0</v>
      </c>
      <c r="S164" s="63">
        <v>38</v>
      </c>
    </row>
    <row r="165" spans="1:19" s="22" customFormat="1" x14ac:dyDescent="0.2">
      <c r="A165" s="141">
        <f t="shared" si="11"/>
        <v>2017</v>
      </c>
      <c r="B165" s="79" t="s">
        <v>20</v>
      </c>
      <c r="C165" s="16">
        <v>0</v>
      </c>
      <c r="D165" s="16">
        <v>26</v>
      </c>
      <c r="E165" s="16">
        <v>0</v>
      </c>
      <c r="F165" s="16">
        <v>12</v>
      </c>
      <c r="G165" s="16">
        <v>6</v>
      </c>
      <c r="H165" s="16">
        <v>2</v>
      </c>
      <c r="I165" s="16">
        <v>9</v>
      </c>
      <c r="J165" s="16">
        <v>10</v>
      </c>
      <c r="K165" s="16">
        <v>2</v>
      </c>
      <c r="L165" s="16">
        <v>15</v>
      </c>
      <c r="M165" s="16">
        <v>4</v>
      </c>
      <c r="N165" s="16">
        <v>4</v>
      </c>
      <c r="O165" s="16">
        <v>1</v>
      </c>
      <c r="P165" s="16">
        <v>22</v>
      </c>
      <c r="Q165" s="16">
        <v>21</v>
      </c>
      <c r="R165" s="16">
        <v>0</v>
      </c>
      <c r="S165" s="63">
        <v>134</v>
      </c>
    </row>
    <row r="166" spans="1:19" s="22" customFormat="1" x14ac:dyDescent="0.2">
      <c r="A166" s="141">
        <f t="shared" si="11"/>
        <v>2017</v>
      </c>
      <c r="B166" s="79" t="s">
        <v>21</v>
      </c>
      <c r="C166" s="16">
        <v>0</v>
      </c>
      <c r="D166" s="16">
        <v>44</v>
      </c>
      <c r="E166" s="16">
        <v>1</v>
      </c>
      <c r="F166" s="16">
        <v>4</v>
      </c>
      <c r="G166" s="16">
        <v>29</v>
      </c>
      <c r="H166" s="16">
        <v>3</v>
      </c>
      <c r="I166" s="16">
        <v>6</v>
      </c>
      <c r="J166" s="16">
        <v>10</v>
      </c>
      <c r="K166" s="16">
        <v>1</v>
      </c>
      <c r="L166" s="16">
        <v>11</v>
      </c>
      <c r="M166" s="16">
        <v>8</v>
      </c>
      <c r="N166" s="16">
        <v>10</v>
      </c>
      <c r="O166" s="16">
        <v>4</v>
      </c>
      <c r="P166" s="16">
        <v>30</v>
      </c>
      <c r="Q166" s="16">
        <v>27</v>
      </c>
      <c r="R166" s="16">
        <v>0</v>
      </c>
      <c r="S166" s="63">
        <v>188</v>
      </c>
    </row>
    <row r="167" spans="1:19" s="22" customFormat="1" x14ac:dyDescent="0.2">
      <c r="A167" s="141">
        <f t="shared" si="11"/>
        <v>2017</v>
      </c>
      <c r="B167" s="79" t="s">
        <v>22</v>
      </c>
      <c r="C167" s="16">
        <v>0</v>
      </c>
      <c r="D167" s="16">
        <v>10</v>
      </c>
      <c r="E167" s="16">
        <v>0</v>
      </c>
      <c r="F167" s="16">
        <v>6</v>
      </c>
      <c r="G167" s="16">
        <v>3</v>
      </c>
      <c r="H167" s="16">
        <v>2</v>
      </c>
      <c r="I167" s="16">
        <v>3</v>
      </c>
      <c r="J167" s="16">
        <v>16</v>
      </c>
      <c r="K167" s="16">
        <v>2</v>
      </c>
      <c r="L167" s="16">
        <v>1</v>
      </c>
      <c r="M167" s="16">
        <v>2</v>
      </c>
      <c r="N167" s="16">
        <v>2</v>
      </c>
      <c r="O167" s="16">
        <v>1</v>
      </c>
      <c r="P167" s="16">
        <v>8</v>
      </c>
      <c r="Q167" s="16">
        <v>11</v>
      </c>
      <c r="R167" s="16">
        <v>0</v>
      </c>
      <c r="S167" s="63">
        <v>67</v>
      </c>
    </row>
    <row r="168" spans="1:19" s="22" customFormat="1" x14ac:dyDescent="0.2">
      <c r="A168" s="141">
        <f t="shared" si="11"/>
        <v>2017</v>
      </c>
      <c r="B168" s="79" t="s">
        <v>23</v>
      </c>
      <c r="C168" s="16">
        <v>0</v>
      </c>
      <c r="D168" s="16">
        <v>49</v>
      </c>
      <c r="E168" s="16">
        <v>0</v>
      </c>
      <c r="F168" s="16">
        <v>13</v>
      </c>
      <c r="G168" s="16">
        <v>7</v>
      </c>
      <c r="H168" s="16">
        <v>13</v>
      </c>
      <c r="I168" s="16">
        <v>69</v>
      </c>
      <c r="J168" s="16">
        <v>67</v>
      </c>
      <c r="K168" s="16">
        <v>11</v>
      </c>
      <c r="L168" s="16">
        <v>19</v>
      </c>
      <c r="M168" s="16">
        <v>8</v>
      </c>
      <c r="N168" s="16">
        <v>14</v>
      </c>
      <c r="O168" s="16">
        <v>9</v>
      </c>
      <c r="P168" s="16">
        <v>25</v>
      </c>
      <c r="Q168" s="16">
        <v>47</v>
      </c>
      <c r="R168" s="16">
        <v>1</v>
      </c>
      <c r="S168" s="63">
        <v>352</v>
      </c>
    </row>
    <row r="169" spans="1:19" s="22" customFormat="1" x14ac:dyDescent="0.2">
      <c r="A169" s="141">
        <f t="shared" si="11"/>
        <v>2017</v>
      </c>
      <c r="B169" s="79" t="s">
        <v>24</v>
      </c>
      <c r="C169" s="16">
        <v>1</v>
      </c>
      <c r="D169" s="16">
        <v>96</v>
      </c>
      <c r="E169" s="16">
        <v>3</v>
      </c>
      <c r="F169" s="16">
        <v>37</v>
      </c>
      <c r="G169" s="16">
        <v>19</v>
      </c>
      <c r="H169" s="16">
        <v>25</v>
      </c>
      <c r="I169" s="16">
        <v>106</v>
      </c>
      <c r="J169" s="16">
        <v>422</v>
      </c>
      <c r="K169" s="16">
        <v>42</v>
      </c>
      <c r="L169" s="16">
        <v>46</v>
      </c>
      <c r="M169" s="16">
        <v>20</v>
      </c>
      <c r="N169" s="16">
        <v>29</v>
      </c>
      <c r="O169" s="16">
        <v>28</v>
      </c>
      <c r="P169" s="16">
        <v>93</v>
      </c>
      <c r="Q169" s="16">
        <v>131</v>
      </c>
      <c r="R169" s="16">
        <v>1</v>
      </c>
      <c r="S169" s="63">
        <v>1099</v>
      </c>
    </row>
    <row r="170" spans="1:19" s="22" customFormat="1" x14ac:dyDescent="0.2">
      <c r="A170" s="141">
        <f t="shared" si="11"/>
        <v>2017</v>
      </c>
      <c r="B170" s="79" t="s">
        <v>25</v>
      </c>
      <c r="C170" s="16">
        <v>0</v>
      </c>
      <c r="D170" s="16">
        <v>26</v>
      </c>
      <c r="E170" s="16">
        <v>0</v>
      </c>
      <c r="F170" s="16">
        <v>6</v>
      </c>
      <c r="G170" s="16">
        <v>4</v>
      </c>
      <c r="H170" s="16">
        <v>1</v>
      </c>
      <c r="I170" s="16">
        <v>19</v>
      </c>
      <c r="J170" s="16">
        <v>41</v>
      </c>
      <c r="K170" s="16">
        <v>23</v>
      </c>
      <c r="L170" s="16">
        <v>7</v>
      </c>
      <c r="M170" s="16">
        <v>0</v>
      </c>
      <c r="N170" s="16">
        <v>2</v>
      </c>
      <c r="O170" s="16">
        <v>5</v>
      </c>
      <c r="P170" s="16">
        <v>34</v>
      </c>
      <c r="Q170" s="16">
        <v>26</v>
      </c>
      <c r="R170" s="16">
        <v>0</v>
      </c>
      <c r="S170" s="63">
        <v>194</v>
      </c>
    </row>
    <row r="171" spans="1:19" s="22" customFormat="1" x14ac:dyDescent="0.2">
      <c r="A171" s="141">
        <f t="shared" si="11"/>
        <v>2017</v>
      </c>
      <c r="B171" s="79" t="s">
        <v>26</v>
      </c>
      <c r="C171" s="16">
        <v>1</v>
      </c>
      <c r="D171" s="16">
        <v>41</v>
      </c>
      <c r="E171" s="16">
        <v>0</v>
      </c>
      <c r="F171" s="16">
        <v>14</v>
      </c>
      <c r="G171" s="16">
        <v>7</v>
      </c>
      <c r="H171" s="16">
        <v>2</v>
      </c>
      <c r="I171" s="16">
        <v>8</v>
      </c>
      <c r="J171" s="16">
        <v>45</v>
      </c>
      <c r="K171" s="16">
        <v>8</v>
      </c>
      <c r="L171" s="16">
        <v>78</v>
      </c>
      <c r="M171" s="16">
        <v>12</v>
      </c>
      <c r="N171" s="16">
        <v>7</v>
      </c>
      <c r="O171" s="16">
        <v>5</v>
      </c>
      <c r="P171" s="16">
        <v>50</v>
      </c>
      <c r="Q171" s="16">
        <v>41</v>
      </c>
      <c r="R171" s="16">
        <v>1</v>
      </c>
      <c r="S171" s="63">
        <v>320</v>
      </c>
    </row>
    <row r="172" spans="1:19" s="22" customFormat="1" x14ac:dyDescent="0.2">
      <c r="A172" s="141">
        <f t="shared" si="11"/>
        <v>2017</v>
      </c>
      <c r="B172" s="79" t="s">
        <v>27</v>
      </c>
      <c r="C172" s="16">
        <v>1</v>
      </c>
      <c r="D172" s="16">
        <v>31</v>
      </c>
      <c r="E172" s="16">
        <v>0</v>
      </c>
      <c r="F172" s="16">
        <v>10</v>
      </c>
      <c r="G172" s="16">
        <v>6</v>
      </c>
      <c r="H172" s="16">
        <v>3</v>
      </c>
      <c r="I172" s="16">
        <v>17</v>
      </c>
      <c r="J172" s="16">
        <v>23</v>
      </c>
      <c r="K172" s="16">
        <v>1</v>
      </c>
      <c r="L172" s="16">
        <v>18</v>
      </c>
      <c r="M172" s="16">
        <v>22</v>
      </c>
      <c r="N172" s="16">
        <v>4</v>
      </c>
      <c r="O172" s="16">
        <v>6</v>
      </c>
      <c r="P172" s="16">
        <v>37</v>
      </c>
      <c r="Q172" s="16">
        <v>30</v>
      </c>
      <c r="R172" s="16">
        <v>0</v>
      </c>
      <c r="S172" s="63">
        <v>209</v>
      </c>
    </row>
    <row r="173" spans="1:19" s="22" customFormat="1" x14ac:dyDescent="0.2">
      <c r="A173" s="141">
        <f t="shared" si="11"/>
        <v>2017</v>
      </c>
      <c r="B173" s="79" t="s">
        <v>28</v>
      </c>
      <c r="C173" s="16">
        <v>0</v>
      </c>
      <c r="D173" s="16">
        <v>67</v>
      </c>
      <c r="E173" s="16">
        <v>0</v>
      </c>
      <c r="F173" s="16">
        <v>8</v>
      </c>
      <c r="G173" s="16">
        <v>15</v>
      </c>
      <c r="H173" s="16">
        <v>6</v>
      </c>
      <c r="I173" s="16">
        <v>20</v>
      </c>
      <c r="J173" s="16">
        <v>36</v>
      </c>
      <c r="K173" s="16">
        <v>7</v>
      </c>
      <c r="L173" s="16">
        <v>16</v>
      </c>
      <c r="M173" s="16">
        <v>11</v>
      </c>
      <c r="N173" s="16">
        <v>29</v>
      </c>
      <c r="O173" s="16">
        <v>15</v>
      </c>
      <c r="P173" s="16">
        <v>51</v>
      </c>
      <c r="Q173" s="16">
        <v>52</v>
      </c>
      <c r="R173" s="16">
        <v>0</v>
      </c>
      <c r="S173" s="63">
        <v>333</v>
      </c>
    </row>
    <row r="174" spans="1:19" s="22" customFormat="1" x14ac:dyDescent="0.2">
      <c r="A174" s="141">
        <f t="shared" si="11"/>
        <v>2017</v>
      </c>
      <c r="B174" s="79" t="s">
        <v>29</v>
      </c>
      <c r="C174" s="16">
        <v>0</v>
      </c>
      <c r="D174" s="16">
        <v>28</v>
      </c>
      <c r="E174" s="16">
        <v>3</v>
      </c>
      <c r="F174" s="16">
        <v>3</v>
      </c>
      <c r="G174" s="16">
        <v>10</v>
      </c>
      <c r="H174" s="16">
        <v>2</v>
      </c>
      <c r="I174" s="16">
        <v>17</v>
      </c>
      <c r="J174" s="16">
        <v>31</v>
      </c>
      <c r="K174" s="16">
        <v>3</v>
      </c>
      <c r="L174" s="16">
        <v>12</v>
      </c>
      <c r="M174" s="16">
        <v>6</v>
      </c>
      <c r="N174" s="16">
        <v>13</v>
      </c>
      <c r="O174" s="16">
        <v>32</v>
      </c>
      <c r="P174" s="16">
        <v>29</v>
      </c>
      <c r="Q174" s="16">
        <v>27</v>
      </c>
      <c r="R174" s="16">
        <v>1</v>
      </c>
      <c r="S174" s="63">
        <v>217</v>
      </c>
    </row>
    <row r="175" spans="1:19" s="22" customFormat="1" x14ac:dyDescent="0.2">
      <c r="A175" s="141">
        <f>A173</f>
        <v>2017</v>
      </c>
      <c r="B175" s="79" t="s">
        <v>30</v>
      </c>
      <c r="C175" s="16">
        <v>1</v>
      </c>
      <c r="D175" s="16">
        <v>81</v>
      </c>
      <c r="E175" s="16">
        <v>2</v>
      </c>
      <c r="F175" s="16">
        <v>35</v>
      </c>
      <c r="G175" s="16">
        <v>18</v>
      </c>
      <c r="H175" s="16">
        <v>9</v>
      </c>
      <c r="I175" s="16">
        <v>32</v>
      </c>
      <c r="J175" s="16">
        <v>96</v>
      </c>
      <c r="K175" s="16">
        <v>9</v>
      </c>
      <c r="L175" s="16">
        <v>49</v>
      </c>
      <c r="M175" s="16">
        <v>20</v>
      </c>
      <c r="N175" s="16">
        <v>24</v>
      </c>
      <c r="O175" s="16">
        <v>8</v>
      </c>
      <c r="P175" s="16">
        <v>328</v>
      </c>
      <c r="Q175" s="16">
        <v>129</v>
      </c>
      <c r="R175" s="16">
        <v>0</v>
      </c>
      <c r="S175" s="63">
        <v>841</v>
      </c>
    </row>
    <row r="176" spans="1:19" s="22" customFormat="1" ht="24" x14ac:dyDescent="0.2">
      <c r="A176" s="141">
        <f>A174</f>
        <v>2017</v>
      </c>
      <c r="B176" s="79" t="s">
        <v>31</v>
      </c>
      <c r="C176" s="16">
        <v>0</v>
      </c>
      <c r="D176" s="16">
        <v>197</v>
      </c>
      <c r="E176" s="16">
        <v>4</v>
      </c>
      <c r="F176" s="16">
        <v>42</v>
      </c>
      <c r="G176" s="16">
        <v>25</v>
      </c>
      <c r="H176" s="16">
        <v>13</v>
      </c>
      <c r="I176" s="16">
        <v>63</v>
      </c>
      <c r="J176" s="16">
        <v>184</v>
      </c>
      <c r="K176" s="16">
        <v>30</v>
      </c>
      <c r="L176" s="16">
        <v>70</v>
      </c>
      <c r="M176" s="16">
        <v>25</v>
      </c>
      <c r="N176" s="16">
        <v>46</v>
      </c>
      <c r="O176" s="16">
        <v>38</v>
      </c>
      <c r="P176" s="16">
        <v>214</v>
      </c>
      <c r="Q176" s="16">
        <v>529</v>
      </c>
      <c r="R176" s="16">
        <v>1</v>
      </c>
      <c r="S176" s="63">
        <v>1481</v>
      </c>
    </row>
    <row r="177" spans="1:19" s="22" customFormat="1" x14ac:dyDescent="0.2">
      <c r="A177" s="141">
        <f>A176</f>
        <v>2017</v>
      </c>
      <c r="B177" s="79" t="s">
        <v>32</v>
      </c>
      <c r="C177" s="16">
        <v>0</v>
      </c>
      <c r="D177" s="16">
        <v>0</v>
      </c>
      <c r="E177" s="16">
        <v>0</v>
      </c>
      <c r="F177" s="16">
        <v>0</v>
      </c>
      <c r="G177" s="16">
        <v>2</v>
      </c>
      <c r="H177" s="16">
        <v>0</v>
      </c>
      <c r="I177" s="16">
        <v>0</v>
      </c>
      <c r="J177" s="16">
        <v>0</v>
      </c>
      <c r="K177" s="16">
        <v>0</v>
      </c>
      <c r="L177" s="16">
        <v>1</v>
      </c>
      <c r="M177" s="16">
        <v>0</v>
      </c>
      <c r="N177" s="16">
        <v>0</v>
      </c>
      <c r="O177" s="16">
        <v>0</v>
      </c>
      <c r="P177" s="16">
        <v>0</v>
      </c>
      <c r="Q177" s="16">
        <v>2</v>
      </c>
      <c r="R177" s="16">
        <v>3</v>
      </c>
      <c r="S177" s="63">
        <v>8</v>
      </c>
    </row>
    <row r="178" spans="1:19" s="22" customFormat="1" x14ac:dyDescent="0.2">
      <c r="A178" s="142">
        <f>A177</f>
        <v>2017</v>
      </c>
      <c r="B178" s="80" t="s">
        <v>0</v>
      </c>
      <c r="C178" s="43">
        <v>5</v>
      </c>
      <c r="D178" s="43">
        <v>1036</v>
      </c>
      <c r="E178" s="43">
        <v>22</v>
      </c>
      <c r="F178" s="43">
        <v>243</v>
      </c>
      <c r="G178" s="43">
        <v>200</v>
      </c>
      <c r="H178" s="43">
        <v>104</v>
      </c>
      <c r="I178" s="43">
        <v>405</v>
      </c>
      <c r="J178" s="43">
        <v>1083</v>
      </c>
      <c r="K178" s="43">
        <v>149</v>
      </c>
      <c r="L178" s="43">
        <v>388</v>
      </c>
      <c r="M178" s="43">
        <v>163</v>
      </c>
      <c r="N178" s="43">
        <v>234</v>
      </c>
      <c r="O178" s="43">
        <v>194</v>
      </c>
      <c r="P178" s="43">
        <v>1162</v>
      </c>
      <c r="Q178" s="43">
        <v>1288</v>
      </c>
      <c r="R178" s="43">
        <v>8</v>
      </c>
      <c r="S178" s="43">
        <v>6684</v>
      </c>
    </row>
    <row r="179" spans="1:19" s="22" customFormat="1" x14ac:dyDescent="0.2"/>
  </sheetData>
  <autoFilter ref="A8:B178" xr:uid="{2ED06B58-2F19-44A0-8DAE-98CF036BE3C4}"/>
  <mergeCells count="17">
    <mergeCell ref="A145:A161"/>
    <mergeCell ref="A162:A178"/>
    <mergeCell ref="C7:S7"/>
    <mergeCell ref="A9:A25"/>
    <mergeCell ref="A26:A42"/>
    <mergeCell ref="A43:A59"/>
    <mergeCell ref="A60:A76"/>
    <mergeCell ref="A77:A93"/>
    <mergeCell ref="A94:A110"/>
    <mergeCell ref="A111:A127"/>
    <mergeCell ref="A1:S1"/>
    <mergeCell ref="A2:S2"/>
    <mergeCell ref="A3:S3"/>
    <mergeCell ref="A4:S4"/>
    <mergeCell ref="A128:A144"/>
    <mergeCell ref="A5:S5"/>
    <mergeCell ref="A6:S6"/>
  </mergeCells>
  <hyperlinks>
    <hyperlink ref="A4:G4" location="'Definitions and data notes'!A1" display="For more information on how to interpret these figures, please read the Definitions and data notes." xr:uid="{B271BE00-BBE9-4894-A4BC-13063568E62F}"/>
    <hyperlink ref="A5:G5" location="Contents!A1" display="Back to Contents page" xr:uid="{A1A24E0F-A3C5-46E5-BA80-2FDC572EE94E}"/>
  </hyperlinks>
  <pageMargins left="0.7" right="0.7" top="0.75" bottom="0.75" header="0.3" footer="0.3"/>
  <pageSetup paperSize="8" scale="48"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2"/>
  <sheetViews>
    <sheetView workbookViewId="0">
      <selection sqref="A1:L1"/>
    </sheetView>
  </sheetViews>
  <sheetFormatPr defaultRowHeight="14.25" x14ac:dyDescent="0.2"/>
  <cols>
    <col min="1" max="1" width="14.625" customWidth="1"/>
    <col min="2" max="12" width="8.625" customWidth="1"/>
  </cols>
  <sheetData>
    <row r="1" spans="1:12" s="28" customFormat="1" ht="15" x14ac:dyDescent="0.2">
      <c r="A1" s="124" t="s">
        <v>279</v>
      </c>
      <c r="B1" s="124"/>
      <c r="C1" s="124"/>
      <c r="D1" s="124"/>
      <c r="E1" s="124"/>
      <c r="F1" s="124"/>
      <c r="G1" s="124"/>
      <c r="H1" s="124"/>
      <c r="I1" s="124"/>
      <c r="J1" s="124"/>
      <c r="K1" s="124"/>
      <c r="L1" s="124"/>
    </row>
    <row r="2" spans="1:12" s="12" customFormat="1" ht="14.25" customHeight="1" x14ac:dyDescent="0.2">
      <c r="A2" s="123" t="s">
        <v>40</v>
      </c>
      <c r="B2" s="123"/>
      <c r="C2" s="123"/>
      <c r="D2" s="123"/>
      <c r="E2" s="123"/>
      <c r="F2" s="123"/>
      <c r="G2" s="123"/>
      <c r="H2" s="123"/>
      <c r="I2" s="123"/>
      <c r="J2" s="123"/>
      <c r="K2" s="123"/>
      <c r="L2" s="123"/>
    </row>
    <row r="3" spans="1:12" s="12" customFormat="1" ht="14.25" customHeight="1" x14ac:dyDescent="0.2">
      <c r="A3" s="123" t="s">
        <v>357</v>
      </c>
      <c r="B3" s="123"/>
      <c r="C3" s="123"/>
      <c r="D3" s="123"/>
      <c r="E3" s="123"/>
      <c r="F3" s="123"/>
      <c r="G3" s="123"/>
      <c r="H3" s="123"/>
      <c r="I3" s="123"/>
      <c r="J3" s="123"/>
      <c r="K3" s="123"/>
      <c r="L3" s="123"/>
    </row>
    <row r="4" spans="1:12" s="12" customFormat="1" ht="14.25" customHeight="1" x14ac:dyDescent="0.2">
      <c r="A4" s="123" t="s">
        <v>358</v>
      </c>
      <c r="B4" s="123"/>
      <c r="C4" s="123"/>
      <c r="D4" s="123"/>
      <c r="E4" s="123"/>
      <c r="F4" s="123"/>
      <c r="G4" s="123"/>
      <c r="H4" s="123"/>
      <c r="I4" s="123"/>
      <c r="J4" s="123"/>
      <c r="K4" s="123"/>
      <c r="L4" s="123"/>
    </row>
    <row r="5" spans="1:12" s="2" customFormat="1" ht="14.25" customHeight="1" x14ac:dyDescent="0.2">
      <c r="A5" s="126" t="s">
        <v>385</v>
      </c>
      <c r="B5" s="126"/>
      <c r="C5" s="126"/>
      <c r="D5" s="126"/>
      <c r="E5" s="126"/>
      <c r="F5" s="126"/>
      <c r="G5" s="126"/>
      <c r="H5" s="126"/>
      <c r="I5" s="126"/>
      <c r="J5" s="126"/>
      <c r="K5" s="126"/>
      <c r="L5" s="126"/>
    </row>
    <row r="6" spans="1:12" s="22" customFormat="1" ht="14.25" customHeight="1" x14ac:dyDescent="0.2">
      <c r="A6" s="126" t="s">
        <v>287</v>
      </c>
      <c r="B6" s="126"/>
      <c r="C6" s="126"/>
      <c r="D6" s="126"/>
      <c r="E6" s="126"/>
      <c r="F6" s="126"/>
      <c r="G6" s="126"/>
      <c r="H6" s="126"/>
      <c r="I6" s="126"/>
      <c r="J6" s="126"/>
      <c r="K6" s="126"/>
      <c r="L6" s="126"/>
    </row>
    <row r="7" spans="1:12" s="12" customFormat="1" ht="27" customHeight="1" x14ac:dyDescent="0.2">
      <c r="A7" s="123" t="s">
        <v>246</v>
      </c>
      <c r="B7" s="123"/>
      <c r="C7" s="123"/>
      <c r="D7" s="123"/>
      <c r="E7" s="123"/>
      <c r="F7" s="123"/>
      <c r="G7" s="123"/>
      <c r="H7" s="123"/>
      <c r="I7" s="123"/>
      <c r="J7" s="123"/>
      <c r="K7" s="123"/>
      <c r="L7" s="123"/>
    </row>
    <row r="8" spans="1:12" x14ac:dyDescent="0.2">
      <c r="A8" s="14"/>
      <c r="B8" s="15">
        <v>2009</v>
      </c>
      <c r="C8" s="15">
        <v>2010</v>
      </c>
      <c r="D8" s="15">
        <v>2011</v>
      </c>
      <c r="E8" s="15">
        <v>2012</v>
      </c>
      <c r="F8" s="15">
        <v>2013</v>
      </c>
      <c r="G8" s="15">
        <v>2014</v>
      </c>
      <c r="H8" s="15">
        <v>2015</v>
      </c>
      <c r="I8" s="15">
        <v>2016</v>
      </c>
      <c r="J8" s="15">
        <v>2017</v>
      </c>
      <c r="K8" s="15">
        <v>2018</v>
      </c>
      <c r="L8" s="109" t="s">
        <v>245</v>
      </c>
    </row>
    <row r="9" spans="1:12" x14ac:dyDescent="0.2">
      <c r="A9" s="29" t="s">
        <v>0</v>
      </c>
      <c r="B9" s="30">
        <v>5450</v>
      </c>
      <c r="C9" s="30">
        <v>4856</v>
      </c>
      <c r="D9" s="30">
        <v>4330</v>
      </c>
      <c r="E9" s="30">
        <v>4669</v>
      </c>
      <c r="F9" s="30">
        <v>3850</v>
      </c>
      <c r="G9" s="30">
        <v>3620</v>
      </c>
      <c r="H9" s="30">
        <v>4022</v>
      </c>
      <c r="I9" s="30">
        <v>4668</v>
      </c>
      <c r="J9" s="30">
        <v>5255</v>
      </c>
      <c r="K9" s="30">
        <v>5270</v>
      </c>
      <c r="L9" s="120">
        <v>1</v>
      </c>
    </row>
    <row r="10" spans="1:12" x14ac:dyDescent="0.2">
      <c r="A10" s="31" t="s">
        <v>45</v>
      </c>
      <c r="B10" s="32"/>
      <c r="C10" s="32"/>
      <c r="D10" s="32"/>
      <c r="E10" s="32"/>
      <c r="F10" s="32"/>
      <c r="G10" s="32"/>
      <c r="H10" s="32"/>
      <c r="I10" s="32"/>
      <c r="J10" s="32"/>
      <c r="K10" s="32"/>
      <c r="L10" s="121"/>
    </row>
    <row r="11" spans="1:12" x14ac:dyDescent="0.2">
      <c r="A11" s="20" t="s">
        <v>41</v>
      </c>
      <c r="B11" s="16">
        <v>1094</v>
      </c>
      <c r="C11" s="16">
        <v>1042</v>
      </c>
      <c r="D11" s="16">
        <v>915</v>
      </c>
      <c r="E11" s="16">
        <v>1065</v>
      </c>
      <c r="F11" s="16">
        <v>832</v>
      </c>
      <c r="G11" s="16">
        <v>808</v>
      </c>
      <c r="H11" s="16">
        <v>954</v>
      </c>
      <c r="I11" s="16">
        <v>1096</v>
      </c>
      <c r="J11" s="16">
        <v>1349</v>
      </c>
      <c r="K11" s="16">
        <v>1381</v>
      </c>
      <c r="L11" s="105">
        <v>0.26204933586337759</v>
      </c>
    </row>
    <row r="12" spans="1:12" x14ac:dyDescent="0.2">
      <c r="A12" s="20" t="s">
        <v>42</v>
      </c>
      <c r="B12" s="16">
        <v>4353</v>
      </c>
      <c r="C12" s="16">
        <v>3814</v>
      </c>
      <c r="D12" s="16">
        <v>3413</v>
      </c>
      <c r="E12" s="16">
        <v>3603</v>
      </c>
      <c r="F12" s="16">
        <v>3016</v>
      </c>
      <c r="G12" s="16">
        <v>2812</v>
      </c>
      <c r="H12" s="16">
        <v>3068</v>
      </c>
      <c r="I12" s="16">
        <v>3572</v>
      </c>
      <c r="J12" s="16">
        <v>3905</v>
      </c>
      <c r="K12" s="16">
        <v>3885</v>
      </c>
      <c r="L12" s="105">
        <v>0.73719165085388993</v>
      </c>
    </row>
    <row r="13" spans="1:12" x14ac:dyDescent="0.2">
      <c r="A13" s="33" t="s">
        <v>10</v>
      </c>
      <c r="B13" s="34">
        <v>3</v>
      </c>
      <c r="C13" s="34">
        <v>0</v>
      </c>
      <c r="D13" s="34">
        <v>2</v>
      </c>
      <c r="E13" s="34">
        <v>1</v>
      </c>
      <c r="F13" s="34">
        <v>2</v>
      </c>
      <c r="G13" s="34">
        <v>0</v>
      </c>
      <c r="H13" s="34">
        <v>0</v>
      </c>
      <c r="I13" s="34">
        <v>0</v>
      </c>
      <c r="J13" s="34">
        <v>1</v>
      </c>
      <c r="K13" s="34">
        <v>4</v>
      </c>
      <c r="L13" s="122" t="s">
        <v>213</v>
      </c>
    </row>
    <row r="14" spans="1:12" x14ac:dyDescent="0.2">
      <c r="A14" s="31" t="s">
        <v>46</v>
      </c>
      <c r="B14" s="32"/>
      <c r="C14" s="32"/>
      <c r="D14" s="32"/>
      <c r="E14" s="32"/>
      <c r="F14" s="32"/>
      <c r="G14" s="32"/>
      <c r="H14" s="32"/>
      <c r="I14" s="32"/>
      <c r="J14" s="32"/>
      <c r="K14" s="32"/>
      <c r="L14" s="121"/>
    </row>
    <row r="15" spans="1:12" x14ac:dyDescent="0.2">
      <c r="A15" s="20" t="s">
        <v>43</v>
      </c>
      <c r="B15" s="16">
        <v>1720</v>
      </c>
      <c r="C15" s="16">
        <v>1503</v>
      </c>
      <c r="D15" s="16">
        <v>1240</v>
      </c>
      <c r="E15" s="16">
        <v>1394</v>
      </c>
      <c r="F15" s="16">
        <v>1083</v>
      </c>
      <c r="G15" s="16">
        <v>1032</v>
      </c>
      <c r="H15" s="16">
        <v>1057</v>
      </c>
      <c r="I15" s="16">
        <v>1245</v>
      </c>
      <c r="J15" s="16">
        <v>1287</v>
      </c>
      <c r="K15" s="16">
        <v>1323</v>
      </c>
      <c r="L15" s="105">
        <v>0.25104364326375711</v>
      </c>
    </row>
    <row r="16" spans="1:12" x14ac:dyDescent="0.2">
      <c r="A16" s="20" t="s">
        <v>48</v>
      </c>
      <c r="B16" s="16">
        <v>2985</v>
      </c>
      <c r="C16" s="16">
        <v>2702</v>
      </c>
      <c r="D16" s="16">
        <v>2499</v>
      </c>
      <c r="E16" s="16">
        <v>2640</v>
      </c>
      <c r="F16" s="16">
        <v>2207</v>
      </c>
      <c r="G16" s="16">
        <v>2117</v>
      </c>
      <c r="H16" s="16">
        <v>2448</v>
      </c>
      <c r="I16" s="16">
        <v>2836</v>
      </c>
      <c r="J16" s="16">
        <v>3276</v>
      </c>
      <c r="K16" s="16">
        <v>3280</v>
      </c>
      <c r="L16" s="105">
        <v>0.62239089184060725</v>
      </c>
    </row>
    <row r="17" spans="1:14" x14ac:dyDescent="0.2">
      <c r="A17" s="20" t="s">
        <v>44</v>
      </c>
      <c r="B17" s="16">
        <v>630</v>
      </c>
      <c r="C17" s="16">
        <v>530</v>
      </c>
      <c r="D17" s="16">
        <v>488</v>
      </c>
      <c r="E17" s="16">
        <v>511</v>
      </c>
      <c r="F17" s="16">
        <v>463</v>
      </c>
      <c r="G17" s="16">
        <v>381</v>
      </c>
      <c r="H17" s="16">
        <v>426</v>
      </c>
      <c r="I17" s="16">
        <v>457</v>
      </c>
      <c r="J17" s="16">
        <v>543</v>
      </c>
      <c r="K17" s="16">
        <v>535</v>
      </c>
      <c r="L17" s="105">
        <v>0.10151802656546489</v>
      </c>
    </row>
    <row r="18" spans="1:14" x14ac:dyDescent="0.2">
      <c r="A18" s="20" t="s">
        <v>49</v>
      </c>
      <c r="B18" s="16">
        <v>99</v>
      </c>
      <c r="C18" s="16">
        <v>105</v>
      </c>
      <c r="D18" s="16">
        <v>88</v>
      </c>
      <c r="E18" s="16">
        <v>113</v>
      </c>
      <c r="F18" s="16">
        <v>89</v>
      </c>
      <c r="G18" s="16">
        <v>79</v>
      </c>
      <c r="H18" s="16">
        <v>77</v>
      </c>
      <c r="I18" s="16">
        <v>112</v>
      </c>
      <c r="J18" s="16">
        <v>133</v>
      </c>
      <c r="K18" s="16">
        <v>109</v>
      </c>
      <c r="L18" s="105">
        <v>2.0683111954459203E-2</v>
      </c>
    </row>
    <row r="19" spans="1:14" x14ac:dyDescent="0.2">
      <c r="A19" s="33" t="s">
        <v>10</v>
      </c>
      <c r="B19" s="34">
        <v>16</v>
      </c>
      <c r="C19" s="34">
        <v>16</v>
      </c>
      <c r="D19" s="34">
        <v>15</v>
      </c>
      <c r="E19" s="34">
        <v>11</v>
      </c>
      <c r="F19" s="34">
        <v>8</v>
      </c>
      <c r="G19" s="34">
        <v>11</v>
      </c>
      <c r="H19" s="34">
        <v>14</v>
      </c>
      <c r="I19" s="34">
        <v>18</v>
      </c>
      <c r="J19" s="34">
        <v>16</v>
      </c>
      <c r="K19" s="34">
        <v>23</v>
      </c>
      <c r="L19" s="122" t="s">
        <v>213</v>
      </c>
    </row>
    <row r="20" spans="1:14" x14ac:dyDescent="0.2">
      <c r="A20" s="31" t="s">
        <v>47</v>
      </c>
      <c r="B20" s="32"/>
      <c r="C20" s="32"/>
      <c r="D20" s="32"/>
      <c r="E20" s="32"/>
      <c r="F20" s="32"/>
      <c r="G20" s="32"/>
      <c r="H20" s="32"/>
      <c r="I20" s="32"/>
      <c r="J20" s="32"/>
      <c r="K20" s="32"/>
      <c r="L20" s="121"/>
    </row>
    <row r="21" spans="1:14" x14ac:dyDescent="0.2">
      <c r="A21" s="20" t="s">
        <v>13</v>
      </c>
      <c r="B21" s="16">
        <v>1222</v>
      </c>
      <c r="C21" s="16">
        <v>1039</v>
      </c>
      <c r="D21" s="16">
        <v>887</v>
      </c>
      <c r="E21" s="16">
        <v>875</v>
      </c>
      <c r="F21" s="16">
        <v>708</v>
      </c>
      <c r="G21" s="16">
        <v>581</v>
      </c>
      <c r="H21" s="16">
        <v>635</v>
      </c>
      <c r="I21" s="16">
        <v>657</v>
      </c>
      <c r="J21" s="16">
        <v>628</v>
      </c>
      <c r="K21" s="16">
        <v>539</v>
      </c>
      <c r="L21" s="105">
        <v>0.10227703984819735</v>
      </c>
      <c r="M21" s="87"/>
    </row>
    <row r="22" spans="1:14" x14ac:dyDescent="0.2">
      <c r="A22" s="20" t="s">
        <v>1</v>
      </c>
      <c r="B22" s="16">
        <v>1556</v>
      </c>
      <c r="C22" s="16">
        <v>1442</v>
      </c>
      <c r="D22" s="16">
        <v>1309</v>
      </c>
      <c r="E22" s="16">
        <v>1378</v>
      </c>
      <c r="F22" s="16">
        <v>1067</v>
      </c>
      <c r="G22" s="16">
        <v>1059</v>
      </c>
      <c r="H22" s="16">
        <v>1099</v>
      </c>
      <c r="I22" s="16">
        <v>1231</v>
      </c>
      <c r="J22" s="16">
        <v>1323</v>
      </c>
      <c r="K22" s="16">
        <v>1227</v>
      </c>
      <c r="L22" s="105">
        <v>0.23282732447817836</v>
      </c>
    </row>
    <row r="23" spans="1:14" x14ac:dyDescent="0.2">
      <c r="A23" s="20" t="s">
        <v>2</v>
      </c>
      <c r="B23" s="16">
        <v>907</v>
      </c>
      <c r="C23" s="16">
        <v>849</v>
      </c>
      <c r="D23" s="16">
        <v>727</v>
      </c>
      <c r="E23" s="16">
        <v>889</v>
      </c>
      <c r="F23" s="16">
        <v>778</v>
      </c>
      <c r="G23" s="16">
        <v>723</v>
      </c>
      <c r="H23" s="16">
        <v>906</v>
      </c>
      <c r="I23" s="16">
        <v>1039</v>
      </c>
      <c r="J23" s="16">
        <v>1255</v>
      </c>
      <c r="K23" s="16">
        <v>1291</v>
      </c>
      <c r="L23" s="105">
        <v>0.24497153700189753</v>
      </c>
      <c r="M23" s="86"/>
      <c r="N23" s="87"/>
    </row>
    <row r="24" spans="1:14" x14ac:dyDescent="0.2">
      <c r="A24" s="20" t="s">
        <v>3</v>
      </c>
      <c r="B24" s="16">
        <v>652</v>
      </c>
      <c r="C24" s="16">
        <v>522</v>
      </c>
      <c r="D24" s="16">
        <v>494</v>
      </c>
      <c r="E24" s="16">
        <v>571</v>
      </c>
      <c r="F24" s="16">
        <v>493</v>
      </c>
      <c r="G24" s="16">
        <v>462</v>
      </c>
      <c r="H24" s="16">
        <v>530</v>
      </c>
      <c r="I24" s="16">
        <v>729</v>
      </c>
      <c r="J24" s="16">
        <v>849</v>
      </c>
      <c r="K24" s="16">
        <v>877</v>
      </c>
      <c r="L24" s="105">
        <v>0.16641366223908918</v>
      </c>
    </row>
    <row r="25" spans="1:14" x14ac:dyDescent="0.2">
      <c r="A25" s="20" t="s">
        <v>4</v>
      </c>
      <c r="B25" s="16">
        <v>451</v>
      </c>
      <c r="C25" s="16">
        <v>423</v>
      </c>
      <c r="D25" s="16">
        <v>366</v>
      </c>
      <c r="E25" s="16">
        <v>400</v>
      </c>
      <c r="F25" s="16">
        <v>294</v>
      </c>
      <c r="G25" s="16">
        <v>293</v>
      </c>
      <c r="H25" s="16">
        <v>354</v>
      </c>
      <c r="I25" s="16">
        <v>405</v>
      </c>
      <c r="J25" s="16">
        <v>513</v>
      </c>
      <c r="K25" s="16">
        <v>591</v>
      </c>
      <c r="L25" s="105">
        <v>0.11214421252371916</v>
      </c>
    </row>
    <row r="26" spans="1:14" s="22" customFormat="1" x14ac:dyDescent="0.2">
      <c r="A26" s="20" t="s">
        <v>5</v>
      </c>
      <c r="B26" s="16">
        <v>346</v>
      </c>
      <c r="C26" s="16">
        <v>288</v>
      </c>
      <c r="D26" s="16">
        <v>273</v>
      </c>
      <c r="E26" s="16">
        <v>258</v>
      </c>
      <c r="F26" s="16">
        <v>223</v>
      </c>
      <c r="G26" s="16">
        <v>230</v>
      </c>
      <c r="H26" s="16">
        <v>233</v>
      </c>
      <c r="I26" s="16">
        <v>272</v>
      </c>
      <c r="J26" s="16">
        <v>308</v>
      </c>
      <c r="K26" s="16">
        <v>324</v>
      </c>
      <c r="L26" s="105">
        <v>6.1480075901328271E-2</v>
      </c>
    </row>
    <row r="27" spans="1:14" s="22" customFormat="1" x14ac:dyDescent="0.2">
      <c r="A27" s="20" t="s">
        <v>6</v>
      </c>
      <c r="B27" s="16">
        <v>186</v>
      </c>
      <c r="C27" s="16">
        <v>161</v>
      </c>
      <c r="D27" s="16">
        <v>146</v>
      </c>
      <c r="E27" s="16">
        <v>159</v>
      </c>
      <c r="F27" s="16">
        <v>152</v>
      </c>
      <c r="G27" s="16">
        <v>139</v>
      </c>
      <c r="H27" s="16">
        <v>133</v>
      </c>
      <c r="I27" s="16">
        <v>181</v>
      </c>
      <c r="J27" s="16">
        <v>184</v>
      </c>
      <c r="K27" s="16">
        <v>225</v>
      </c>
      <c r="L27" s="105">
        <v>4.2694497153700189E-2</v>
      </c>
    </row>
    <row r="28" spans="1:14" s="22" customFormat="1" x14ac:dyDescent="0.2">
      <c r="A28" s="20" t="s">
        <v>7</v>
      </c>
      <c r="B28" s="16">
        <v>88</v>
      </c>
      <c r="C28" s="16">
        <v>77</v>
      </c>
      <c r="D28" s="16">
        <v>84</v>
      </c>
      <c r="E28" s="16">
        <v>91</v>
      </c>
      <c r="F28" s="16">
        <v>81</v>
      </c>
      <c r="G28" s="16">
        <v>78</v>
      </c>
      <c r="H28" s="16">
        <v>82</v>
      </c>
      <c r="I28" s="16">
        <v>99</v>
      </c>
      <c r="J28" s="16">
        <v>122</v>
      </c>
      <c r="K28" s="16">
        <v>114</v>
      </c>
      <c r="L28" s="105">
        <v>2.1631878557874764E-2</v>
      </c>
    </row>
    <row r="29" spans="1:14" s="22" customFormat="1" x14ac:dyDescent="0.2">
      <c r="A29" s="20" t="s">
        <v>8</v>
      </c>
      <c r="B29" s="16">
        <v>27</v>
      </c>
      <c r="C29" s="16">
        <v>35</v>
      </c>
      <c r="D29" s="16">
        <v>25</v>
      </c>
      <c r="E29" s="16">
        <v>26</v>
      </c>
      <c r="F29" s="16">
        <v>36</v>
      </c>
      <c r="G29" s="16">
        <v>34</v>
      </c>
      <c r="H29" s="16">
        <v>30</v>
      </c>
      <c r="I29" s="16">
        <v>45</v>
      </c>
      <c r="J29" s="16">
        <v>48</v>
      </c>
      <c r="K29" s="16">
        <v>58</v>
      </c>
      <c r="L29" s="105">
        <v>1.1005692599620493E-2</v>
      </c>
    </row>
    <row r="30" spans="1:14" s="22" customFormat="1" x14ac:dyDescent="0.2">
      <c r="A30" s="20" t="s">
        <v>9</v>
      </c>
      <c r="B30" s="16">
        <v>9</v>
      </c>
      <c r="C30" s="16">
        <v>12</v>
      </c>
      <c r="D30" s="16">
        <v>15</v>
      </c>
      <c r="E30" s="16">
        <v>12</v>
      </c>
      <c r="F30" s="16">
        <v>8</v>
      </c>
      <c r="G30" s="16">
        <v>11</v>
      </c>
      <c r="H30" s="16">
        <v>12</v>
      </c>
      <c r="I30" s="16">
        <v>7</v>
      </c>
      <c r="J30" s="16">
        <v>14</v>
      </c>
      <c r="K30" s="16">
        <v>17</v>
      </c>
      <c r="L30" s="110" t="s">
        <v>213</v>
      </c>
    </row>
    <row r="31" spans="1:14" s="22" customFormat="1" x14ac:dyDescent="0.2">
      <c r="A31" s="20" t="s">
        <v>14</v>
      </c>
      <c r="B31" s="16">
        <v>5</v>
      </c>
      <c r="C31" s="16">
        <v>8</v>
      </c>
      <c r="D31" s="16">
        <v>3</v>
      </c>
      <c r="E31" s="16">
        <v>5</v>
      </c>
      <c r="F31" s="16">
        <v>8</v>
      </c>
      <c r="G31" s="16">
        <v>8</v>
      </c>
      <c r="H31" s="16">
        <v>7</v>
      </c>
      <c r="I31" s="16">
        <v>2</v>
      </c>
      <c r="J31" s="16">
        <v>8</v>
      </c>
      <c r="K31" s="16">
        <v>7</v>
      </c>
      <c r="L31" s="110" t="s">
        <v>213</v>
      </c>
    </row>
    <row r="32" spans="1:14" x14ac:dyDescent="0.2">
      <c r="A32" s="33" t="s">
        <v>10</v>
      </c>
      <c r="B32" s="34">
        <v>1</v>
      </c>
      <c r="C32" s="34">
        <v>0</v>
      </c>
      <c r="D32" s="34">
        <v>1</v>
      </c>
      <c r="E32" s="34">
        <v>5</v>
      </c>
      <c r="F32" s="34">
        <v>2</v>
      </c>
      <c r="G32" s="34">
        <v>2</v>
      </c>
      <c r="H32" s="34">
        <v>1</v>
      </c>
      <c r="I32" s="34">
        <v>1</v>
      </c>
      <c r="J32" s="34">
        <v>3</v>
      </c>
      <c r="K32" s="34">
        <v>0</v>
      </c>
      <c r="L32" s="112">
        <v>0</v>
      </c>
    </row>
  </sheetData>
  <sheetProtection formatCells="0" formatColumns="0" formatRows="0" insertColumns="0" insertRows="0" insertHyperlinks="0" deleteColumns="0" deleteRows="0" sort="0" autoFilter="0" pivotTables="0"/>
  <mergeCells count="7">
    <mergeCell ref="A7:L7"/>
    <mergeCell ref="A1:L1"/>
    <mergeCell ref="A2:L2"/>
    <mergeCell ref="A3:L3"/>
    <mergeCell ref="A4:L4"/>
    <mergeCell ref="A5:L5"/>
    <mergeCell ref="A6:L6"/>
  </mergeCells>
  <hyperlinks>
    <hyperlink ref="A5:F5" location="'Definitions and data notes'!A1" display="For more information on how to interpret these figures, please read the Definitions and data notes." xr:uid="{00000000-0004-0000-0700-000000000000}"/>
    <hyperlink ref="A6:F6" location="Contents!A1" display="Back to Contents page" xr:uid="{00000000-0004-0000-0700-000001000000}"/>
  </hyperlinks>
  <pageMargins left="0.7" right="0.7" top="0.75" bottom="0.75" header="0.3" footer="0.3"/>
  <pageSetup paperSize="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99"/>
  <sheetViews>
    <sheetView workbookViewId="0"/>
  </sheetViews>
  <sheetFormatPr defaultRowHeight="14.25" x14ac:dyDescent="0.2"/>
  <cols>
    <col min="1" max="1" width="25.625" customWidth="1"/>
    <col min="2" max="2" width="134.875" customWidth="1"/>
  </cols>
  <sheetData>
    <row r="1" spans="1:9" ht="15" x14ac:dyDescent="0.2">
      <c r="A1" s="100" t="s">
        <v>11</v>
      </c>
    </row>
    <row r="2" spans="1:9" s="9" customFormat="1" ht="14.25" customHeight="1" x14ac:dyDescent="0.2">
      <c r="A2" s="11" t="s">
        <v>287</v>
      </c>
      <c r="B2" s="10"/>
    </row>
    <row r="4" spans="1:9" s="22" customFormat="1" x14ac:dyDescent="0.2">
      <c r="A4" s="38" t="s">
        <v>201</v>
      </c>
    </row>
    <row r="5" spans="1:9" s="22" customFormat="1" ht="122.25" customHeight="1" x14ac:dyDescent="0.2">
      <c r="A5" s="82" t="s">
        <v>267</v>
      </c>
      <c r="B5" s="76" t="s">
        <v>359</v>
      </c>
    </row>
    <row r="6" spans="1:9" s="19" customFormat="1" ht="144" x14ac:dyDescent="0.2">
      <c r="A6" s="18" t="s">
        <v>36</v>
      </c>
      <c r="B6" s="35" t="s">
        <v>360</v>
      </c>
    </row>
    <row r="7" spans="1:9" s="22" customFormat="1" ht="38.25" customHeight="1" x14ac:dyDescent="0.2">
      <c r="A7" s="82" t="s">
        <v>199</v>
      </c>
      <c r="B7" s="76" t="s">
        <v>361</v>
      </c>
    </row>
    <row r="8" spans="1:9" s="22" customFormat="1" x14ac:dyDescent="0.2">
      <c r="A8" s="82" t="s">
        <v>200</v>
      </c>
      <c r="B8" s="76" t="s">
        <v>268</v>
      </c>
    </row>
    <row r="9" spans="1:9" s="22" customFormat="1" x14ac:dyDescent="0.2">
      <c r="A9" s="25"/>
      <c r="B9" s="36"/>
      <c r="C9" s="36"/>
      <c r="D9" s="36"/>
    </row>
    <row r="10" spans="1:9" s="22" customFormat="1" x14ac:dyDescent="0.2">
      <c r="A10" s="38" t="s">
        <v>198</v>
      </c>
      <c r="B10" s="36"/>
    </row>
    <row r="11" spans="1:9" s="3" customFormat="1" x14ac:dyDescent="0.2">
      <c r="A11" s="18" t="s">
        <v>269</v>
      </c>
      <c r="B11" s="21" t="s">
        <v>362</v>
      </c>
      <c r="C11" s="4"/>
      <c r="D11" s="4"/>
      <c r="E11" s="4"/>
      <c r="F11" s="4"/>
      <c r="G11" s="4"/>
      <c r="H11" s="4"/>
      <c r="I11" s="4"/>
    </row>
    <row r="12" spans="1:9" s="19" customFormat="1" ht="36" x14ac:dyDescent="0.2">
      <c r="A12" s="18" t="s">
        <v>270</v>
      </c>
      <c r="B12" s="21" t="s">
        <v>363</v>
      </c>
      <c r="C12" s="4"/>
      <c r="D12" s="4"/>
      <c r="E12" s="4"/>
      <c r="F12" s="4"/>
      <c r="G12" s="4"/>
      <c r="H12" s="4"/>
      <c r="I12" s="4"/>
    </row>
    <row r="13" spans="1:9" s="19" customFormat="1" ht="63.75" customHeight="1" x14ac:dyDescent="0.2">
      <c r="A13" s="18" t="s">
        <v>271</v>
      </c>
      <c r="B13" s="26" t="s">
        <v>364</v>
      </c>
      <c r="C13" s="4"/>
      <c r="D13" s="4"/>
      <c r="E13" s="4"/>
      <c r="F13" s="4"/>
      <c r="G13" s="4"/>
      <c r="H13" s="4"/>
      <c r="I13" s="4"/>
    </row>
    <row r="14" spans="1:9" s="22" customFormat="1" x14ac:dyDescent="0.2">
      <c r="A14" s="82"/>
      <c r="B14" s="76"/>
      <c r="C14" s="76"/>
      <c r="D14" s="76"/>
    </row>
    <row r="15" spans="1:9" s="22" customFormat="1" x14ac:dyDescent="0.2">
      <c r="A15" s="93" t="s">
        <v>275</v>
      </c>
      <c r="B15" s="76"/>
      <c r="C15" s="4"/>
      <c r="D15" s="4"/>
      <c r="E15" s="4"/>
      <c r="F15" s="4"/>
      <c r="G15" s="4"/>
      <c r="H15" s="4"/>
      <c r="I15" s="4"/>
    </row>
    <row r="16" spans="1:9" s="19" customFormat="1" ht="72" x14ac:dyDescent="0.2">
      <c r="A16" s="18" t="s">
        <v>273</v>
      </c>
      <c r="B16" s="26" t="s">
        <v>276</v>
      </c>
      <c r="H16" s="4"/>
    </row>
    <row r="17" spans="1:9" s="22" customFormat="1" x14ac:dyDescent="0.2">
      <c r="A17" s="82"/>
      <c r="B17" s="76"/>
      <c r="H17" s="4"/>
    </row>
    <row r="18" spans="1:9" s="22" customFormat="1" x14ac:dyDescent="0.2">
      <c r="A18" s="93" t="s">
        <v>272</v>
      </c>
      <c r="B18" s="36"/>
      <c r="C18" s="4"/>
      <c r="D18" s="4"/>
      <c r="E18" s="4"/>
      <c r="F18" s="4"/>
      <c r="G18" s="4"/>
      <c r="H18" s="4"/>
      <c r="I18" s="4"/>
    </row>
    <row r="19" spans="1:9" s="22" customFormat="1" ht="48" x14ac:dyDescent="0.2">
      <c r="A19" s="25" t="s">
        <v>52</v>
      </c>
      <c r="B19" s="36" t="s">
        <v>365</v>
      </c>
    </row>
    <row r="20" spans="1:9" s="22" customFormat="1" ht="62.25" customHeight="1" x14ac:dyDescent="0.2">
      <c r="A20" s="25" t="s">
        <v>274</v>
      </c>
      <c r="B20" s="36" t="s">
        <v>366</v>
      </c>
      <c r="C20" s="4"/>
      <c r="D20" s="4"/>
      <c r="E20" s="4"/>
      <c r="F20" s="4"/>
      <c r="G20" s="4"/>
      <c r="H20" s="4"/>
      <c r="I20" s="4"/>
    </row>
    <row r="21" spans="1:9" s="22" customFormat="1" x14ac:dyDescent="0.2">
      <c r="A21" s="82"/>
      <c r="B21" s="76"/>
    </row>
    <row r="22" spans="1:9" s="22" customFormat="1" x14ac:dyDescent="0.2">
      <c r="A22" s="93" t="s">
        <v>277</v>
      </c>
      <c r="B22" s="76"/>
    </row>
    <row r="23" spans="1:9" s="22" customFormat="1" x14ac:dyDescent="0.2">
      <c r="A23" s="82" t="s">
        <v>242</v>
      </c>
      <c r="B23" s="76" t="s">
        <v>278</v>
      </c>
      <c r="C23" s="4"/>
      <c r="D23" s="4"/>
      <c r="E23" s="4"/>
      <c r="F23" s="4"/>
      <c r="G23" s="4"/>
      <c r="H23" s="4"/>
      <c r="I23" s="4"/>
    </row>
    <row r="24" spans="1:9" s="22" customFormat="1" ht="36" x14ac:dyDescent="0.2">
      <c r="A24" s="82" t="s">
        <v>243</v>
      </c>
      <c r="B24" s="76" t="s">
        <v>367</v>
      </c>
      <c r="C24" s="4"/>
      <c r="D24" s="4"/>
      <c r="E24" s="4"/>
      <c r="F24" s="4"/>
      <c r="G24" s="4"/>
      <c r="H24" s="4"/>
      <c r="I24" s="4"/>
    </row>
    <row r="25" spans="1:9" s="22" customFormat="1" ht="24" x14ac:dyDescent="0.2">
      <c r="A25" s="82" t="s">
        <v>241</v>
      </c>
      <c r="B25" s="76" t="s">
        <v>368</v>
      </c>
      <c r="C25" s="4"/>
      <c r="D25" s="4"/>
      <c r="E25" s="4"/>
      <c r="F25" s="4"/>
      <c r="G25" s="4"/>
      <c r="H25" s="4"/>
      <c r="I25" s="4"/>
    </row>
    <row r="26" spans="1:9" s="22" customFormat="1" x14ac:dyDescent="0.2">
      <c r="A26" s="25"/>
      <c r="B26" s="36"/>
      <c r="C26" s="4"/>
      <c r="D26" s="4"/>
      <c r="E26" s="4"/>
      <c r="F26" s="4"/>
      <c r="G26" s="4"/>
      <c r="H26" s="4"/>
      <c r="I26" s="4"/>
    </row>
    <row r="27" spans="1:9" s="22" customFormat="1" x14ac:dyDescent="0.2">
      <c r="A27" s="38" t="s">
        <v>53</v>
      </c>
      <c r="B27" s="36"/>
      <c r="C27" s="4"/>
      <c r="D27" s="4"/>
      <c r="E27" s="4"/>
      <c r="F27" s="4"/>
      <c r="G27" s="4"/>
      <c r="H27" s="4"/>
      <c r="I27" s="4"/>
    </row>
    <row r="28" spans="1:9" s="19" customFormat="1" ht="49.5" customHeight="1" x14ac:dyDescent="0.2">
      <c r="A28" s="18" t="s">
        <v>34</v>
      </c>
      <c r="B28" s="54" t="s">
        <v>369</v>
      </c>
      <c r="C28" s="4"/>
      <c r="D28" s="4"/>
      <c r="E28" s="4"/>
      <c r="F28" s="4"/>
      <c r="G28" s="4"/>
      <c r="H28" s="4"/>
    </row>
    <row r="29" spans="1:9" x14ac:dyDescent="0.2">
      <c r="A29" s="18" t="s">
        <v>35</v>
      </c>
      <c r="B29" s="21" t="s">
        <v>37</v>
      </c>
    </row>
    <row r="30" spans="1:9" s="22" customFormat="1" x14ac:dyDescent="0.2">
      <c r="A30" s="25"/>
      <c r="B30" s="36"/>
    </row>
    <row r="31" spans="1:9" s="22" customFormat="1" x14ac:dyDescent="0.2">
      <c r="A31" s="82"/>
      <c r="B31" s="76"/>
    </row>
    <row r="32" spans="1:9" s="17" customFormat="1" ht="24" x14ac:dyDescent="0.2">
      <c r="A32" s="23" t="s">
        <v>16</v>
      </c>
      <c r="B32" s="24" t="s">
        <v>38</v>
      </c>
      <c r="C32" s="22"/>
      <c r="D32" s="22"/>
      <c r="E32" s="22"/>
      <c r="F32" s="22"/>
      <c r="G32" s="22"/>
      <c r="H32" s="22"/>
      <c r="I32" s="22"/>
    </row>
    <row r="33" spans="1:13" s="22" customFormat="1" ht="24" x14ac:dyDescent="0.2">
      <c r="A33" s="82" t="s">
        <v>280</v>
      </c>
      <c r="B33" s="94" t="s">
        <v>281</v>
      </c>
    </row>
    <row r="34" spans="1:13" s="22" customFormat="1" ht="36" x14ac:dyDescent="0.2">
      <c r="A34" s="102" t="s">
        <v>398</v>
      </c>
      <c r="B34" s="99" t="s">
        <v>399</v>
      </c>
      <c r="C34" s="99"/>
      <c r="D34" s="99"/>
      <c r="E34" s="99"/>
      <c r="F34" s="99"/>
      <c r="G34" s="99"/>
      <c r="H34" s="99"/>
      <c r="I34" s="99"/>
      <c r="J34" s="99"/>
      <c r="K34" s="99"/>
      <c r="L34" s="99"/>
      <c r="M34" s="4"/>
    </row>
    <row r="35" spans="1:13" ht="24" x14ac:dyDescent="0.2">
      <c r="A35" s="25" t="s">
        <v>39</v>
      </c>
      <c r="B35" s="27" t="s">
        <v>51</v>
      </c>
    </row>
    <row r="36" spans="1:13" s="10" customFormat="1" x14ac:dyDescent="0.2"/>
    <row r="37" spans="1:13" s="10" customFormat="1" x14ac:dyDescent="0.2"/>
    <row r="38" spans="1:13" s="10" customFormat="1" x14ac:dyDescent="0.2"/>
    <row r="39" spans="1:13" s="10" customFormat="1" x14ac:dyDescent="0.2"/>
    <row r="40" spans="1:13" s="10" customFormat="1" x14ac:dyDescent="0.2"/>
    <row r="41" spans="1:13" s="10" customFormat="1" x14ac:dyDescent="0.2"/>
    <row r="42" spans="1:13" s="10" customFormat="1" x14ac:dyDescent="0.2"/>
    <row r="43" spans="1:13" s="10" customFormat="1" x14ac:dyDescent="0.2"/>
    <row r="44" spans="1:13" s="10" customFormat="1" x14ac:dyDescent="0.2"/>
    <row r="45" spans="1:13" s="10" customFormat="1" x14ac:dyDescent="0.2"/>
    <row r="46" spans="1:13" s="10" customFormat="1" x14ac:dyDescent="0.2"/>
    <row r="47" spans="1:13" s="10" customFormat="1" x14ac:dyDescent="0.2"/>
    <row r="48" spans="1:13" s="10" customFormat="1" x14ac:dyDescent="0.2"/>
    <row r="49" s="10" customFormat="1" x14ac:dyDescent="0.2"/>
    <row r="50" s="10" customFormat="1" x14ac:dyDescent="0.2"/>
    <row r="51" s="10" customFormat="1" x14ac:dyDescent="0.2"/>
    <row r="52" s="10" customFormat="1" x14ac:dyDescent="0.2"/>
    <row r="53" s="10" customFormat="1" x14ac:dyDescent="0.2"/>
    <row r="54" s="10" customFormat="1" x14ac:dyDescent="0.2"/>
    <row r="55" s="10" customFormat="1" x14ac:dyDescent="0.2"/>
    <row r="56" s="10" customFormat="1" x14ac:dyDescent="0.2"/>
    <row r="57" s="10" customFormat="1" x14ac:dyDescent="0.2"/>
    <row r="58" s="10" customFormat="1" x14ac:dyDescent="0.2"/>
    <row r="59" s="10" customFormat="1" x14ac:dyDescent="0.2"/>
    <row r="60" s="10" customFormat="1" x14ac:dyDescent="0.2"/>
    <row r="61" s="10" customFormat="1" x14ac:dyDescent="0.2"/>
    <row r="62" s="10" customFormat="1" x14ac:dyDescent="0.2"/>
    <row r="63" s="10" customFormat="1" x14ac:dyDescent="0.2"/>
    <row r="64" s="10" customFormat="1" x14ac:dyDescent="0.2"/>
    <row r="65" s="10" customFormat="1" x14ac:dyDescent="0.2"/>
    <row r="66" s="10" customFormat="1" x14ac:dyDescent="0.2"/>
    <row r="67" s="10" customFormat="1" x14ac:dyDescent="0.2"/>
    <row r="68" s="10" customFormat="1" x14ac:dyDescent="0.2"/>
    <row r="69" s="10" customFormat="1" x14ac:dyDescent="0.2"/>
    <row r="70" s="10" customFormat="1" x14ac:dyDescent="0.2"/>
    <row r="71" s="10" customFormat="1" x14ac:dyDescent="0.2"/>
    <row r="72" s="10" customFormat="1" x14ac:dyDescent="0.2"/>
    <row r="73" s="10" customFormat="1" x14ac:dyDescent="0.2"/>
    <row r="74" s="10" customFormat="1" x14ac:dyDescent="0.2"/>
    <row r="75" s="10" customFormat="1" x14ac:dyDescent="0.2"/>
    <row r="76" s="10" customFormat="1" x14ac:dyDescent="0.2"/>
    <row r="77" s="10" customFormat="1" x14ac:dyDescent="0.2"/>
    <row r="78" s="10" customFormat="1" x14ac:dyDescent="0.2"/>
    <row r="79" s="10" customFormat="1" x14ac:dyDescent="0.2"/>
    <row r="80" s="10" customFormat="1" x14ac:dyDescent="0.2"/>
    <row r="81" s="10" customFormat="1" x14ac:dyDescent="0.2"/>
    <row r="82" s="10" customFormat="1" x14ac:dyDescent="0.2"/>
    <row r="83" s="10" customFormat="1" x14ac:dyDescent="0.2"/>
    <row r="84" s="10" customFormat="1" x14ac:dyDescent="0.2"/>
    <row r="85" s="10" customFormat="1" x14ac:dyDescent="0.2"/>
    <row r="86" s="10" customFormat="1" x14ac:dyDescent="0.2"/>
    <row r="87" s="10" customFormat="1" ht="14.25" customHeight="1" x14ac:dyDescent="0.2"/>
    <row r="88" s="10" customFormat="1" ht="14.25" customHeight="1" x14ac:dyDescent="0.2"/>
    <row r="89" s="10" customFormat="1" ht="14.25" customHeight="1" x14ac:dyDescent="0.2"/>
    <row r="90" s="10" customFormat="1" x14ac:dyDescent="0.2"/>
    <row r="91" s="10" customFormat="1" x14ac:dyDescent="0.2"/>
    <row r="92" s="10" customFormat="1" x14ac:dyDescent="0.2"/>
    <row r="93" s="10" customFormat="1" x14ac:dyDescent="0.2"/>
    <row r="94" s="10" customFormat="1" x14ac:dyDescent="0.2"/>
    <row r="95" s="10" customFormat="1" x14ac:dyDescent="0.2"/>
    <row r="96" s="10" customFormat="1" x14ac:dyDescent="0.2"/>
    <row r="97" s="10" customFormat="1" x14ac:dyDescent="0.2"/>
    <row r="98" s="10" customFormat="1" x14ac:dyDescent="0.2"/>
    <row r="99" s="10" customFormat="1" x14ac:dyDescent="0.2"/>
  </sheetData>
  <sheetProtection formatCells="0" formatColumns="0" formatRows="0" insertColumns="0" insertRows="0" insertHyperlinks="0" deleteColumns="0" deleteRows="0" sort="0" autoFilter="0" pivotTables="0"/>
  <hyperlinks>
    <hyperlink ref="A2" location="Contents!A1" display="Back to Contents page" xr:uid="{00000000-0004-0000-0800-000000000000}"/>
    <hyperlink ref="B32" r:id="rId1" xr:uid="{00000000-0004-0000-0800-000001000000}"/>
  </hyperlinks>
  <pageMargins left="0.7" right="0.7" top="0.75" bottom="0.75" header="0.3" footer="0.3"/>
  <pageSetup paperSize="8" scale="67" fitToWidth="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4392C-C800-49ED-AA51-AD20C7B2585A}">
  <sheetPr>
    <pageSetUpPr fitToPage="1"/>
  </sheetPr>
  <dimension ref="A1:M77"/>
  <sheetViews>
    <sheetView workbookViewId="0">
      <pane ySplit="9" topLeftCell="A10" activePane="bottomLeft" state="frozen"/>
      <selection pane="bottomLeft" sqref="A1:M1"/>
    </sheetView>
  </sheetViews>
  <sheetFormatPr defaultRowHeight="14.25" x14ac:dyDescent="0.2"/>
  <cols>
    <col min="1" max="1" width="20.625" style="22" customWidth="1"/>
    <col min="2" max="2" width="57.25" style="22" customWidth="1"/>
    <col min="3" max="13" width="8.125" style="22" customWidth="1"/>
    <col min="14" max="16384" width="9" style="22"/>
  </cols>
  <sheetData>
    <row r="1" spans="1:13" s="55" customFormat="1" ht="15" x14ac:dyDescent="0.2">
      <c r="A1" s="124" t="s">
        <v>290</v>
      </c>
      <c r="B1" s="124"/>
      <c r="C1" s="124"/>
      <c r="D1" s="124"/>
      <c r="E1" s="124"/>
      <c r="F1" s="124"/>
      <c r="G1" s="124"/>
      <c r="H1" s="124"/>
      <c r="I1" s="124"/>
      <c r="J1" s="124"/>
      <c r="K1" s="124"/>
      <c r="L1" s="124"/>
      <c r="M1" s="124"/>
    </row>
    <row r="2" spans="1:13" x14ac:dyDescent="0.2">
      <c r="A2" s="123" t="s">
        <v>386</v>
      </c>
      <c r="B2" s="123"/>
      <c r="C2" s="123"/>
      <c r="D2" s="123"/>
      <c r="E2" s="123"/>
      <c r="F2" s="123"/>
      <c r="G2" s="123"/>
      <c r="H2" s="123"/>
      <c r="I2" s="123"/>
      <c r="J2" s="123"/>
      <c r="K2" s="123"/>
      <c r="L2" s="123"/>
      <c r="M2" s="123"/>
    </row>
    <row r="3" spans="1:13" x14ac:dyDescent="0.2">
      <c r="A3" s="123" t="s">
        <v>288</v>
      </c>
      <c r="B3" s="123"/>
      <c r="C3" s="123"/>
      <c r="D3" s="123"/>
      <c r="E3" s="123"/>
      <c r="F3" s="123"/>
      <c r="G3" s="123"/>
      <c r="H3" s="123"/>
      <c r="I3" s="123"/>
      <c r="J3" s="123"/>
      <c r="K3" s="123"/>
      <c r="L3" s="123"/>
      <c r="M3" s="123"/>
    </row>
    <row r="4" spans="1:13" x14ac:dyDescent="0.2">
      <c r="A4" s="123" t="s">
        <v>266</v>
      </c>
      <c r="B4" s="123"/>
      <c r="C4" s="123"/>
      <c r="D4" s="123"/>
      <c r="E4" s="123"/>
      <c r="F4" s="123"/>
      <c r="G4" s="123"/>
      <c r="H4" s="123"/>
      <c r="I4" s="123"/>
      <c r="J4" s="123"/>
      <c r="K4" s="123"/>
      <c r="L4" s="123"/>
      <c r="M4" s="123"/>
    </row>
    <row r="5" spans="1:13" x14ac:dyDescent="0.2">
      <c r="A5" s="126" t="s">
        <v>385</v>
      </c>
      <c r="B5" s="126"/>
      <c r="C5" s="126"/>
      <c r="D5" s="126"/>
      <c r="E5" s="126"/>
      <c r="F5" s="126"/>
      <c r="G5" s="126"/>
      <c r="H5" s="126"/>
      <c r="I5" s="126"/>
      <c r="J5" s="126"/>
      <c r="K5" s="126"/>
      <c r="L5" s="126"/>
      <c r="M5" s="126"/>
    </row>
    <row r="6" spans="1:13" x14ac:dyDescent="0.2">
      <c r="A6" s="126" t="s">
        <v>287</v>
      </c>
      <c r="B6" s="126"/>
      <c r="C6" s="126"/>
      <c r="D6" s="126"/>
      <c r="E6" s="126"/>
      <c r="F6" s="126"/>
      <c r="G6" s="126"/>
      <c r="H6" s="126"/>
      <c r="I6" s="126"/>
      <c r="J6" s="126"/>
      <c r="K6" s="126"/>
      <c r="L6" s="126"/>
      <c r="M6" s="126"/>
    </row>
    <row r="7" spans="1:13" ht="50.25" customHeight="1" x14ac:dyDescent="0.2">
      <c r="A7" s="123" t="s">
        <v>391</v>
      </c>
      <c r="B7" s="123"/>
      <c r="C7" s="123"/>
      <c r="D7" s="123"/>
      <c r="E7" s="123"/>
      <c r="F7" s="123"/>
      <c r="G7" s="123"/>
      <c r="H7" s="123"/>
      <c r="I7" s="123"/>
      <c r="J7" s="123"/>
      <c r="K7" s="123"/>
      <c r="L7" s="123"/>
      <c r="M7" s="123"/>
    </row>
    <row r="8" spans="1:13" s="12" customFormat="1" ht="27" customHeight="1" x14ac:dyDescent="0.2">
      <c r="A8" s="61" t="s">
        <v>204</v>
      </c>
      <c r="B8" s="61" t="s">
        <v>205</v>
      </c>
      <c r="C8" s="138"/>
      <c r="D8" s="138"/>
      <c r="E8" s="138"/>
      <c r="F8" s="138"/>
      <c r="G8" s="138"/>
      <c r="H8" s="138"/>
      <c r="I8" s="138"/>
      <c r="J8" s="138"/>
      <c r="K8" s="138"/>
      <c r="L8" s="138"/>
      <c r="M8" s="138"/>
    </row>
    <row r="9" spans="1:13" ht="15" customHeight="1" x14ac:dyDescent="0.2">
      <c r="A9" s="14" t="s">
        <v>201</v>
      </c>
      <c r="B9" s="14" t="s">
        <v>210</v>
      </c>
      <c r="C9" s="15">
        <v>2008</v>
      </c>
      <c r="D9" s="15">
        <v>2009</v>
      </c>
      <c r="E9" s="15">
        <v>2010</v>
      </c>
      <c r="F9" s="15">
        <v>2011</v>
      </c>
      <c r="G9" s="15">
        <v>2012</v>
      </c>
      <c r="H9" s="15">
        <v>2013</v>
      </c>
      <c r="I9" s="15">
        <v>2014</v>
      </c>
      <c r="J9" s="15">
        <v>2015</v>
      </c>
      <c r="K9" s="15">
        <v>2016</v>
      </c>
      <c r="L9" s="15">
        <v>2017</v>
      </c>
      <c r="M9" s="109" t="s">
        <v>208</v>
      </c>
    </row>
    <row r="10" spans="1:13" x14ac:dyDescent="0.2">
      <c r="A10" s="136" t="s">
        <v>0</v>
      </c>
      <c r="B10" s="62" t="s">
        <v>17</v>
      </c>
      <c r="C10" s="42">
        <v>76</v>
      </c>
      <c r="D10" s="42">
        <v>73</v>
      </c>
      <c r="E10" s="42">
        <v>57</v>
      </c>
      <c r="F10" s="42">
        <v>67</v>
      </c>
      <c r="G10" s="42">
        <v>37</v>
      </c>
      <c r="H10" s="42">
        <v>80</v>
      </c>
      <c r="I10" s="42">
        <v>108</v>
      </c>
      <c r="J10" s="42">
        <v>114</v>
      </c>
      <c r="K10" s="42">
        <v>103</v>
      </c>
      <c r="L10" s="42">
        <v>117</v>
      </c>
      <c r="M10" s="110" t="s">
        <v>213</v>
      </c>
    </row>
    <row r="11" spans="1:13" x14ac:dyDescent="0.2">
      <c r="A11" s="136" t="str">
        <f t="shared" ref="A11:A26" si="0">A10</f>
        <v>Total</v>
      </c>
      <c r="B11" s="62" t="s">
        <v>18</v>
      </c>
      <c r="C11" s="42">
        <v>15889</v>
      </c>
      <c r="D11" s="42">
        <v>16242</v>
      </c>
      <c r="E11" s="42">
        <v>15622</v>
      </c>
      <c r="F11" s="42">
        <v>14517</v>
      </c>
      <c r="G11" s="42">
        <v>12891</v>
      </c>
      <c r="H11" s="42">
        <v>11166</v>
      </c>
      <c r="I11" s="42">
        <v>11318</v>
      </c>
      <c r="J11" s="42">
        <v>12007</v>
      </c>
      <c r="K11" s="42">
        <v>12344</v>
      </c>
      <c r="L11" s="42">
        <v>11942</v>
      </c>
      <c r="M11" s="110">
        <v>0.19454897935910595</v>
      </c>
    </row>
    <row r="12" spans="1:13" x14ac:dyDescent="0.2">
      <c r="A12" s="136" t="str">
        <f t="shared" si="0"/>
        <v>Total</v>
      </c>
      <c r="B12" s="62" t="s">
        <v>19</v>
      </c>
      <c r="C12" s="42">
        <v>967</v>
      </c>
      <c r="D12" s="42">
        <v>958</v>
      </c>
      <c r="E12" s="42">
        <v>1001</v>
      </c>
      <c r="F12" s="42">
        <v>1085</v>
      </c>
      <c r="G12" s="42">
        <v>1011</v>
      </c>
      <c r="H12" s="42">
        <v>980</v>
      </c>
      <c r="I12" s="42">
        <v>940</v>
      </c>
      <c r="J12" s="42">
        <v>976</v>
      </c>
      <c r="K12" s="42">
        <v>1005</v>
      </c>
      <c r="L12" s="42">
        <v>1013</v>
      </c>
      <c r="M12" s="110">
        <v>1.6502940553573466E-2</v>
      </c>
    </row>
    <row r="13" spans="1:13" x14ac:dyDescent="0.2">
      <c r="A13" s="136" t="str">
        <f t="shared" si="0"/>
        <v>Total</v>
      </c>
      <c r="B13" s="62" t="s">
        <v>20</v>
      </c>
      <c r="C13" s="42">
        <v>5978</v>
      </c>
      <c r="D13" s="42">
        <v>5885</v>
      </c>
      <c r="E13" s="42">
        <v>5201</v>
      </c>
      <c r="F13" s="42">
        <v>4851</v>
      </c>
      <c r="G13" s="42">
        <v>4508</v>
      </c>
      <c r="H13" s="42">
        <v>4256</v>
      </c>
      <c r="I13" s="42">
        <v>4317</v>
      </c>
      <c r="J13" s="42">
        <v>4631</v>
      </c>
      <c r="K13" s="42">
        <v>5045</v>
      </c>
      <c r="L13" s="42">
        <v>5260</v>
      </c>
      <c r="M13" s="110">
        <v>8.5691478096541387E-2</v>
      </c>
    </row>
    <row r="14" spans="1:13" x14ac:dyDescent="0.2">
      <c r="A14" s="136" t="str">
        <f t="shared" si="0"/>
        <v>Total</v>
      </c>
      <c r="B14" s="62" t="s">
        <v>21</v>
      </c>
      <c r="C14" s="42">
        <v>1330</v>
      </c>
      <c r="D14" s="42">
        <v>1459</v>
      </c>
      <c r="E14" s="42">
        <v>1430</v>
      </c>
      <c r="F14" s="42">
        <v>1343</v>
      </c>
      <c r="G14" s="42">
        <v>1259</v>
      </c>
      <c r="H14" s="42">
        <v>1066</v>
      </c>
      <c r="I14" s="42">
        <v>1215</v>
      </c>
      <c r="J14" s="42">
        <v>1405</v>
      </c>
      <c r="K14" s="42">
        <v>1479</v>
      </c>
      <c r="L14" s="42">
        <v>1415</v>
      </c>
      <c r="M14" s="110">
        <v>2.3051985077301534E-2</v>
      </c>
    </row>
    <row r="15" spans="1:13" x14ac:dyDescent="0.2">
      <c r="A15" s="136" t="str">
        <f t="shared" si="0"/>
        <v>Total</v>
      </c>
      <c r="B15" s="62" t="s">
        <v>22</v>
      </c>
      <c r="C15" s="42">
        <v>680</v>
      </c>
      <c r="D15" s="42">
        <v>696</v>
      </c>
      <c r="E15" s="42">
        <v>643</v>
      </c>
      <c r="F15" s="42">
        <v>608</v>
      </c>
      <c r="G15" s="42">
        <v>528</v>
      </c>
      <c r="H15" s="42">
        <v>496</v>
      </c>
      <c r="I15" s="42">
        <v>475</v>
      </c>
      <c r="J15" s="42">
        <v>519</v>
      </c>
      <c r="K15" s="42">
        <v>581</v>
      </c>
      <c r="L15" s="42">
        <v>646</v>
      </c>
      <c r="M15" s="110">
        <v>1.0524086473453561E-2</v>
      </c>
    </row>
    <row r="16" spans="1:13" x14ac:dyDescent="0.2">
      <c r="A16" s="136" t="str">
        <f t="shared" si="0"/>
        <v>Total</v>
      </c>
      <c r="B16" s="62" t="s">
        <v>23</v>
      </c>
      <c r="C16" s="42">
        <v>3551</v>
      </c>
      <c r="D16" s="42">
        <v>3576</v>
      </c>
      <c r="E16" s="42">
        <v>3394</v>
      </c>
      <c r="F16" s="42">
        <v>3410</v>
      </c>
      <c r="G16" s="42">
        <v>3086</v>
      </c>
      <c r="H16" s="42">
        <v>2638</v>
      </c>
      <c r="I16" s="42">
        <v>2382</v>
      </c>
      <c r="J16" s="42">
        <v>2280</v>
      </c>
      <c r="K16" s="42">
        <v>2235</v>
      </c>
      <c r="L16" s="42">
        <v>2034</v>
      </c>
      <c r="M16" s="110">
        <v>3.3136210351400228E-2</v>
      </c>
    </row>
    <row r="17" spans="1:13" x14ac:dyDescent="0.2">
      <c r="A17" s="136" t="str">
        <f t="shared" si="0"/>
        <v>Total</v>
      </c>
      <c r="B17" s="62" t="s">
        <v>24</v>
      </c>
      <c r="C17" s="42">
        <v>8999</v>
      </c>
      <c r="D17" s="42">
        <v>9247</v>
      </c>
      <c r="E17" s="42">
        <v>8293</v>
      </c>
      <c r="F17" s="42">
        <v>7214</v>
      </c>
      <c r="G17" s="42">
        <v>6286</v>
      </c>
      <c r="H17" s="42">
        <v>5722</v>
      </c>
      <c r="I17" s="42">
        <v>5623</v>
      </c>
      <c r="J17" s="42">
        <v>5585</v>
      </c>
      <c r="K17" s="42">
        <v>5527</v>
      </c>
      <c r="L17" s="42">
        <v>5588</v>
      </c>
      <c r="M17" s="110">
        <v>9.1034977110926479E-2</v>
      </c>
    </row>
    <row r="18" spans="1:13" x14ac:dyDescent="0.2">
      <c r="A18" s="136" t="str">
        <f t="shared" si="0"/>
        <v>Total</v>
      </c>
      <c r="B18" s="62" t="s">
        <v>25</v>
      </c>
      <c r="C18" s="42">
        <v>2305</v>
      </c>
      <c r="D18" s="42">
        <v>2578</v>
      </c>
      <c r="E18" s="42">
        <v>2359</v>
      </c>
      <c r="F18" s="42">
        <v>2321</v>
      </c>
      <c r="G18" s="42">
        <v>2278</v>
      </c>
      <c r="H18" s="42">
        <v>2013</v>
      </c>
      <c r="I18" s="42">
        <v>2237</v>
      </c>
      <c r="J18" s="42">
        <v>1916</v>
      </c>
      <c r="K18" s="42">
        <v>1895</v>
      </c>
      <c r="L18" s="42">
        <v>1764</v>
      </c>
      <c r="M18" s="110">
        <v>2.8737598357851522E-2</v>
      </c>
    </row>
    <row r="19" spans="1:13" x14ac:dyDescent="0.2">
      <c r="A19" s="136" t="str">
        <f t="shared" si="0"/>
        <v>Total</v>
      </c>
      <c r="B19" s="62" t="s">
        <v>26</v>
      </c>
      <c r="C19" s="42">
        <v>5116</v>
      </c>
      <c r="D19" s="42">
        <v>6133</v>
      </c>
      <c r="E19" s="42">
        <v>5228</v>
      </c>
      <c r="F19" s="42">
        <v>4360</v>
      </c>
      <c r="G19" s="42">
        <v>4250</v>
      </c>
      <c r="H19" s="42">
        <v>3319</v>
      </c>
      <c r="I19" s="42">
        <v>3091</v>
      </c>
      <c r="J19" s="42">
        <v>2952</v>
      </c>
      <c r="K19" s="42">
        <v>3180</v>
      </c>
      <c r="L19" s="42">
        <v>3052</v>
      </c>
      <c r="M19" s="110">
        <v>4.9720606682632E-2</v>
      </c>
    </row>
    <row r="20" spans="1:13" x14ac:dyDescent="0.2">
      <c r="A20" s="136" t="str">
        <f t="shared" si="0"/>
        <v>Total</v>
      </c>
      <c r="B20" s="62" t="s">
        <v>27</v>
      </c>
      <c r="C20" s="42">
        <v>1498</v>
      </c>
      <c r="D20" s="42">
        <v>1580</v>
      </c>
      <c r="E20" s="42">
        <v>1355</v>
      </c>
      <c r="F20" s="42">
        <v>1218</v>
      </c>
      <c r="G20" s="42">
        <v>1193</v>
      </c>
      <c r="H20" s="42">
        <v>1050</v>
      </c>
      <c r="I20" s="42">
        <v>1026</v>
      </c>
      <c r="J20" s="42">
        <v>1039</v>
      </c>
      <c r="K20" s="42">
        <v>1048</v>
      </c>
      <c r="L20" s="42">
        <v>1014</v>
      </c>
      <c r="M20" s="110">
        <v>1.6519231709105128E-2</v>
      </c>
    </row>
    <row r="21" spans="1:13" x14ac:dyDescent="0.2">
      <c r="A21" s="136" t="str">
        <f t="shared" si="0"/>
        <v>Total</v>
      </c>
      <c r="B21" s="62" t="s">
        <v>28</v>
      </c>
      <c r="C21" s="42">
        <v>3658</v>
      </c>
      <c r="D21" s="42">
        <v>3677</v>
      </c>
      <c r="E21" s="42">
        <v>3376</v>
      </c>
      <c r="F21" s="42">
        <v>3129</v>
      </c>
      <c r="G21" s="42">
        <v>2877</v>
      </c>
      <c r="H21" s="42">
        <v>2515</v>
      </c>
      <c r="I21" s="42">
        <v>2252</v>
      </c>
      <c r="J21" s="42">
        <v>2429</v>
      </c>
      <c r="K21" s="42">
        <v>2348</v>
      </c>
      <c r="L21" s="42">
        <v>2193</v>
      </c>
      <c r="M21" s="110">
        <v>3.572650408093446E-2</v>
      </c>
    </row>
    <row r="22" spans="1:13" x14ac:dyDescent="0.2">
      <c r="A22" s="136" t="str">
        <f t="shared" si="0"/>
        <v>Total</v>
      </c>
      <c r="B22" s="62" t="s">
        <v>29</v>
      </c>
      <c r="C22" s="42">
        <v>6418</v>
      </c>
      <c r="D22" s="42">
        <v>6492</v>
      </c>
      <c r="E22" s="42">
        <v>4821</v>
      </c>
      <c r="F22" s="42">
        <v>3047</v>
      </c>
      <c r="G22" s="42">
        <v>2416</v>
      </c>
      <c r="H22" s="42">
        <v>2121</v>
      </c>
      <c r="I22" s="42">
        <v>1655</v>
      </c>
      <c r="J22" s="42">
        <v>1382</v>
      </c>
      <c r="K22" s="42">
        <v>1326</v>
      </c>
      <c r="L22" s="42">
        <v>1406</v>
      </c>
      <c r="M22" s="110">
        <v>2.2905364677516575E-2</v>
      </c>
    </row>
    <row r="23" spans="1:13" x14ac:dyDescent="0.2">
      <c r="A23" s="136" t="str">
        <f t="shared" si="0"/>
        <v>Total</v>
      </c>
      <c r="B23" s="62" t="s">
        <v>30</v>
      </c>
      <c r="C23" s="42">
        <v>18223</v>
      </c>
      <c r="D23" s="42">
        <v>19102</v>
      </c>
      <c r="E23" s="42">
        <v>17466</v>
      </c>
      <c r="F23" s="42">
        <v>17133</v>
      </c>
      <c r="G23" s="42">
        <v>16761</v>
      </c>
      <c r="H23" s="42">
        <v>16205</v>
      </c>
      <c r="I23" s="42">
        <v>15451</v>
      </c>
      <c r="J23" s="42">
        <v>14855</v>
      </c>
      <c r="K23" s="42">
        <v>14978</v>
      </c>
      <c r="L23" s="42">
        <v>14886</v>
      </c>
      <c r="M23" s="110">
        <v>0.24251014124431847</v>
      </c>
    </row>
    <row r="24" spans="1:13" x14ac:dyDescent="0.2">
      <c r="A24" s="136" t="str">
        <f t="shared" si="0"/>
        <v>Total</v>
      </c>
      <c r="B24" s="62" t="s">
        <v>31</v>
      </c>
      <c r="C24" s="42">
        <v>8959</v>
      </c>
      <c r="D24" s="42">
        <v>10827</v>
      </c>
      <c r="E24" s="42">
        <v>11123</v>
      </c>
      <c r="F24" s="42">
        <v>10454</v>
      </c>
      <c r="G24" s="42">
        <v>8809</v>
      </c>
      <c r="H24" s="42">
        <v>7740</v>
      </c>
      <c r="I24" s="42">
        <v>7692</v>
      </c>
      <c r="J24" s="42">
        <v>8300</v>
      </c>
      <c r="K24" s="42">
        <v>8671</v>
      </c>
      <c r="L24" s="42">
        <v>8568</v>
      </c>
      <c r="M24" s="110">
        <v>0.13958262059527882</v>
      </c>
    </row>
    <row r="25" spans="1:13" x14ac:dyDescent="0.2">
      <c r="A25" s="136" t="str">
        <f t="shared" si="0"/>
        <v>Total</v>
      </c>
      <c r="B25" s="62" t="s">
        <v>32</v>
      </c>
      <c r="C25" s="42">
        <v>781</v>
      </c>
      <c r="D25" s="42">
        <v>671</v>
      </c>
      <c r="E25" s="42">
        <v>661</v>
      </c>
      <c r="F25" s="42">
        <v>628</v>
      </c>
      <c r="G25" s="42">
        <v>530</v>
      </c>
      <c r="H25" s="42">
        <v>539</v>
      </c>
      <c r="I25" s="42">
        <v>668</v>
      </c>
      <c r="J25" s="42">
        <v>597</v>
      </c>
      <c r="K25" s="42">
        <v>523</v>
      </c>
      <c r="L25" s="42">
        <v>485</v>
      </c>
      <c r="M25" s="110">
        <v>7.9012104328560033E-3</v>
      </c>
    </row>
    <row r="26" spans="1:13" x14ac:dyDescent="0.2">
      <c r="A26" s="137" t="str">
        <f t="shared" si="0"/>
        <v>Total</v>
      </c>
      <c r="B26" s="60" t="s">
        <v>0</v>
      </c>
      <c r="C26" s="68">
        <v>84428</v>
      </c>
      <c r="D26" s="68">
        <v>89196</v>
      </c>
      <c r="E26" s="68">
        <v>82030</v>
      </c>
      <c r="F26" s="68">
        <v>75385</v>
      </c>
      <c r="G26" s="68">
        <v>68720</v>
      </c>
      <c r="H26" s="68">
        <v>61906</v>
      </c>
      <c r="I26" s="68">
        <v>60450</v>
      </c>
      <c r="J26" s="68">
        <v>60987</v>
      </c>
      <c r="K26" s="68">
        <v>62288</v>
      </c>
      <c r="L26" s="68">
        <v>61383</v>
      </c>
      <c r="M26" s="111">
        <v>1</v>
      </c>
    </row>
    <row r="27" spans="1:13" x14ac:dyDescent="0.2">
      <c r="A27" s="135" t="s">
        <v>200</v>
      </c>
      <c r="B27" s="45" t="s">
        <v>17</v>
      </c>
      <c r="C27" s="69">
        <v>4</v>
      </c>
      <c r="D27" s="69">
        <v>2</v>
      </c>
      <c r="E27" s="69">
        <v>3</v>
      </c>
      <c r="F27" s="69">
        <v>4</v>
      </c>
      <c r="G27" s="69">
        <v>4</v>
      </c>
      <c r="H27" s="69">
        <v>21</v>
      </c>
      <c r="I27" s="69">
        <v>37</v>
      </c>
      <c r="J27" s="69">
        <v>45</v>
      </c>
      <c r="K27" s="69">
        <v>39</v>
      </c>
      <c r="L27" s="69">
        <v>43</v>
      </c>
      <c r="M27" s="110" t="s">
        <v>213</v>
      </c>
    </row>
    <row r="28" spans="1:13" x14ac:dyDescent="0.2">
      <c r="A28" s="136" t="str">
        <f t="shared" ref="A28:A43" si="1">A27</f>
        <v>At large</v>
      </c>
      <c r="B28" s="62" t="s">
        <v>18</v>
      </c>
      <c r="C28" s="42">
        <v>1355</v>
      </c>
      <c r="D28" s="42">
        <v>1358</v>
      </c>
      <c r="E28" s="42">
        <v>1112</v>
      </c>
      <c r="F28" s="42">
        <v>937</v>
      </c>
      <c r="G28" s="42">
        <v>752</v>
      </c>
      <c r="H28" s="42">
        <v>580</v>
      </c>
      <c r="I28" s="42">
        <v>555</v>
      </c>
      <c r="J28" s="42">
        <v>508</v>
      </c>
      <c r="K28" s="42">
        <v>546</v>
      </c>
      <c r="L28" s="42">
        <v>452</v>
      </c>
      <c r="M28" s="110">
        <v>2.7650333394506638E-2</v>
      </c>
    </row>
    <row r="29" spans="1:13" x14ac:dyDescent="0.2">
      <c r="A29" s="136" t="str">
        <f t="shared" si="1"/>
        <v>At large</v>
      </c>
      <c r="B29" s="62" t="s">
        <v>19</v>
      </c>
      <c r="C29" s="42">
        <v>6</v>
      </c>
      <c r="D29" s="42">
        <v>13</v>
      </c>
      <c r="E29" s="42">
        <v>13</v>
      </c>
      <c r="F29" s="42">
        <v>10</v>
      </c>
      <c r="G29" s="42">
        <v>11</v>
      </c>
      <c r="H29" s="42">
        <v>9</v>
      </c>
      <c r="I29" s="42">
        <v>10</v>
      </c>
      <c r="J29" s="42">
        <v>11</v>
      </c>
      <c r="K29" s="42">
        <v>12</v>
      </c>
      <c r="L29" s="42">
        <v>7</v>
      </c>
      <c r="M29" s="110" t="s">
        <v>213</v>
      </c>
    </row>
    <row r="30" spans="1:13" x14ac:dyDescent="0.2">
      <c r="A30" s="136" t="str">
        <f t="shared" si="1"/>
        <v>At large</v>
      </c>
      <c r="B30" s="62" t="s">
        <v>20</v>
      </c>
      <c r="C30" s="42">
        <v>3816</v>
      </c>
      <c r="D30" s="42">
        <v>3882</v>
      </c>
      <c r="E30" s="42">
        <v>3459</v>
      </c>
      <c r="F30" s="42">
        <v>3278</v>
      </c>
      <c r="G30" s="42">
        <v>3009</v>
      </c>
      <c r="H30" s="42">
        <v>3024</v>
      </c>
      <c r="I30" s="42">
        <v>3150</v>
      </c>
      <c r="J30" s="42">
        <v>3234</v>
      </c>
      <c r="K30" s="42">
        <v>3517</v>
      </c>
      <c r="L30" s="42">
        <v>3482</v>
      </c>
      <c r="M30" s="110">
        <v>0.21300544442405334</v>
      </c>
    </row>
    <row r="31" spans="1:13" x14ac:dyDescent="0.2">
      <c r="A31" s="136" t="str">
        <f t="shared" si="1"/>
        <v>At large</v>
      </c>
      <c r="B31" s="62" t="s">
        <v>21</v>
      </c>
      <c r="C31" s="42">
        <v>124</v>
      </c>
      <c r="D31" s="42">
        <v>137</v>
      </c>
      <c r="E31" s="42">
        <v>115</v>
      </c>
      <c r="F31" s="42">
        <v>85</v>
      </c>
      <c r="G31" s="42">
        <v>72</v>
      </c>
      <c r="H31" s="42">
        <v>54</v>
      </c>
      <c r="I31" s="42">
        <v>60</v>
      </c>
      <c r="J31" s="42">
        <v>73</v>
      </c>
      <c r="K31" s="42">
        <v>77</v>
      </c>
      <c r="L31" s="42">
        <v>48</v>
      </c>
      <c r="M31" s="110" t="s">
        <v>213</v>
      </c>
    </row>
    <row r="32" spans="1:13" x14ac:dyDescent="0.2">
      <c r="A32" s="136" t="str">
        <f t="shared" si="1"/>
        <v>At large</v>
      </c>
      <c r="B32" s="62" t="s">
        <v>22</v>
      </c>
      <c r="C32" s="42">
        <v>9</v>
      </c>
      <c r="D32" s="42">
        <v>7</v>
      </c>
      <c r="E32" s="42">
        <v>3</v>
      </c>
      <c r="F32" s="42">
        <v>3</v>
      </c>
      <c r="G32" s="42">
        <v>7</v>
      </c>
      <c r="H32" s="42">
        <v>5</v>
      </c>
      <c r="I32" s="42">
        <v>6</v>
      </c>
      <c r="J32" s="42">
        <v>8</v>
      </c>
      <c r="K32" s="42">
        <v>8</v>
      </c>
      <c r="L32" s="42">
        <v>7</v>
      </c>
      <c r="M32" s="110" t="s">
        <v>213</v>
      </c>
    </row>
    <row r="33" spans="1:13" x14ac:dyDescent="0.2">
      <c r="A33" s="136" t="str">
        <f t="shared" si="1"/>
        <v>At large</v>
      </c>
      <c r="B33" s="62" t="s">
        <v>23</v>
      </c>
      <c r="C33" s="42">
        <v>99</v>
      </c>
      <c r="D33" s="42">
        <v>104</v>
      </c>
      <c r="E33" s="42">
        <v>95</v>
      </c>
      <c r="F33" s="42">
        <v>79</v>
      </c>
      <c r="G33" s="42">
        <v>55</v>
      </c>
      <c r="H33" s="42">
        <v>60</v>
      </c>
      <c r="I33" s="42">
        <v>50</v>
      </c>
      <c r="J33" s="42">
        <v>45</v>
      </c>
      <c r="K33" s="42">
        <v>50</v>
      </c>
      <c r="L33" s="42">
        <v>33</v>
      </c>
      <c r="M33" s="110" t="s">
        <v>213</v>
      </c>
    </row>
    <row r="34" spans="1:13" x14ac:dyDescent="0.2">
      <c r="A34" s="136" t="str">
        <f t="shared" si="1"/>
        <v>At large</v>
      </c>
      <c r="B34" s="62" t="s">
        <v>24</v>
      </c>
      <c r="C34" s="42">
        <v>3035</v>
      </c>
      <c r="D34" s="42">
        <v>3309</v>
      </c>
      <c r="E34" s="42">
        <v>2639</v>
      </c>
      <c r="F34" s="42">
        <v>1778</v>
      </c>
      <c r="G34" s="42">
        <v>1289</v>
      </c>
      <c r="H34" s="42">
        <v>1145</v>
      </c>
      <c r="I34" s="42">
        <v>1076</v>
      </c>
      <c r="J34" s="42">
        <v>810</v>
      </c>
      <c r="K34" s="42">
        <v>814</v>
      </c>
      <c r="L34" s="42">
        <v>768</v>
      </c>
      <c r="M34" s="110">
        <v>4.6981097449073222E-2</v>
      </c>
    </row>
    <row r="35" spans="1:13" x14ac:dyDescent="0.2">
      <c r="A35" s="136" t="str">
        <f t="shared" si="1"/>
        <v>At large</v>
      </c>
      <c r="B35" s="62" t="s">
        <v>25</v>
      </c>
      <c r="C35" s="42">
        <v>789</v>
      </c>
      <c r="D35" s="42">
        <v>810</v>
      </c>
      <c r="E35" s="42">
        <v>802</v>
      </c>
      <c r="F35" s="42">
        <v>838</v>
      </c>
      <c r="G35" s="42">
        <v>830</v>
      </c>
      <c r="H35" s="42">
        <v>694</v>
      </c>
      <c r="I35" s="42">
        <v>817</v>
      </c>
      <c r="J35" s="42">
        <v>556</v>
      </c>
      <c r="K35" s="42">
        <v>456</v>
      </c>
      <c r="L35" s="42">
        <v>360</v>
      </c>
      <c r="M35" s="110">
        <v>2.2022389429253074E-2</v>
      </c>
    </row>
    <row r="36" spans="1:13" x14ac:dyDescent="0.2">
      <c r="A36" s="136" t="str">
        <f t="shared" si="1"/>
        <v>At large</v>
      </c>
      <c r="B36" s="62" t="s">
        <v>26</v>
      </c>
      <c r="C36" s="42">
        <v>1517</v>
      </c>
      <c r="D36" s="42">
        <v>1856</v>
      </c>
      <c r="E36" s="42">
        <v>1354</v>
      </c>
      <c r="F36" s="42">
        <v>921</v>
      </c>
      <c r="G36" s="42">
        <v>786</v>
      </c>
      <c r="H36" s="42">
        <v>556</v>
      </c>
      <c r="I36" s="42">
        <v>471</v>
      </c>
      <c r="J36" s="42">
        <v>422</v>
      </c>
      <c r="K36" s="42">
        <v>422</v>
      </c>
      <c r="L36" s="42">
        <v>384</v>
      </c>
      <c r="M36" s="110">
        <v>2.3490548724536611E-2</v>
      </c>
    </row>
    <row r="37" spans="1:13" x14ac:dyDescent="0.2">
      <c r="A37" s="136" t="str">
        <f t="shared" si="1"/>
        <v>At large</v>
      </c>
      <c r="B37" s="62" t="s">
        <v>27</v>
      </c>
      <c r="C37" s="42">
        <v>348</v>
      </c>
      <c r="D37" s="42">
        <v>363</v>
      </c>
      <c r="E37" s="42">
        <v>277</v>
      </c>
      <c r="F37" s="42">
        <v>207</v>
      </c>
      <c r="G37" s="42">
        <v>197</v>
      </c>
      <c r="H37" s="42">
        <v>184</v>
      </c>
      <c r="I37" s="42">
        <v>151</v>
      </c>
      <c r="J37" s="42">
        <v>145</v>
      </c>
      <c r="K37" s="42">
        <v>113</v>
      </c>
      <c r="L37" s="42">
        <v>112</v>
      </c>
      <c r="M37" s="110">
        <v>6.8514100446565116E-3</v>
      </c>
    </row>
    <row r="38" spans="1:13" x14ac:dyDescent="0.2">
      <c r="A38" s="136" t="str">
        <f t="shared" si="1"/>
        <v>At large</v>
      </c>
      <c r="B38" s="62" t="s">
        <v>28</v>
      </c>
      <c r="C38" s="42">
        <v>1280</v>
      </c>
      <c r="D38" s="42">
        <v>1210</v>
      </c>
      <c r="E38" s="42">
        <v>1126</v>
      </c>
      <c r="F38" s="42">
        <v>935</v>
      </c>
      <c r="G38" s="42">
        <v>819</v>
      </c>
      <c r="H38" s="42">
        <v>681</v>
      </c>
      <c r="I38" s="42">
        <v>577</v>
      </c>
      <c r="J38" s="42">
        <v>522</v>
      </c>
      <c r="K38" s="42">
        <v>523</v>
      </c>
      <c r="L38" s="42">
        <v>397</v>
      </c>
      <c r="M38" s="110">
        <v>2.4285801676148529E-2</v>
      </c>
    </row>
    <row r="39" spans="1:13" x14ac:dyDescent="0.2">
      <c r="A39" s="136" t="str">
        <f t="shared" si="1"/>
        <v>At large</v>
      </c>
      <c r="B39" s="62" t="s">
        <v>29</v>
      </c>
      <c r="C39" s="42">
        <v>3963</v>
      </c>
      <c r="D39" s="42">
        <v>4247</v>
      </c>
      <c r="E39" s="42">
        <v>2847</v>
      </c>
      <c r="F39" s="42">
        <v>1372</v>
      </c>
      <c r="G39" s="42">
        <v>945</v>
      </c>
      <c r="H39" s="42">
        <v>766</v>
      </c>
      <c r="I39" s="42">
        <v>489</v>
      </c>
      <c r="J39" s="42">
        <v>384</v>
      </c>
      <c r="K39" s="42">
        <v>309</v>
      </c>
      <c r="L39" s="42">
        <v>317</v>
      </c>
      <c r="M39" s="110">
        <v>1.9391937358536733E-2</v>
      </c>
    </row>
    <row r="40" spans="1:13" x14ac:dyDescent="0.2">
      <c r="A40" s="136" t="str">
        <f t="shared" si="1"/>
        <v>At large</v>
      </c>
      <c r="B40" s="62" t="s">
        <v>30</v>
      </c>
      <c r="C40" s="42">
        <v>9679</v>
      </c>
      <c r="D40" s="42">
        <v>10242</v>
      </c>
      <c r="E40" s="42">
        <v>9379</v>
      </c>
      <c r="F40" s="42">
        <v>9077</v>
      </c>
      <c r="G40" s="42">
        <v>9240</v>
      </c>
      <c r="H40" s="42">
        <v>9310</v>
      </c>
      <c r="I40" s="42">
        <v>9010</v>
      </c>
      <c r="J40" s="42">
        <v>8378</v>
      </c>
      <c r="K40" s="42">
        <v>8337</v>
      </c>
      <c r="L40" s="42">
        <v>8030</v>
      </c>
      <c r="M40" s="110">
        <v>0.49122163088028387</v>
      </c>
    </row>
    <row r="41" spans="1:13" x14ac:dyDescent="0.2">
      <c r="A41" s="136" t="str">
        <f t="shared" si="1"/>
        <v>At large</v>
      </c>
      <c r="B41" s="62" t="s">
        <v>31</v>
      </c>
      <c r="C41" s="42">
        <v>2237</v>
      </c>
      <c r="D41" s="42">
        <v>2953</v>
      </c>
      <c r="E41" s="42">
        <v>3113</v>
      </c>
      <c r="F41" s="42">
        <v>2920</v>
      </c>
      <c r="G41" s="42">
        <v>2322</v>
      </c>
      <c r="H41" s="42">
        <v>2012</v>
      </c>
      <c r="I41" s="42">
        <v>1793</v>
      </c>
      <c r="J41" s="42">
        <v>1758</v>
      </c>
      <c r="K41" s="42">
        <v>1734</v>
      </c>
      <c r="L41" s="42">
        <v>1556</v>
      </c>
      <c r="M41" s="110">
        <v>9.5185660977549394E-2</v>
      </c>
    </row>
    <row r="42" spans="1:13" x14ac:dyDescent="0.2">
      <c r="A42" s="136" t="str">
        <f t="shared" si="1"/>
        <v>At large</v>
      </c>
      <c r="B42" s="62" t="s">
        <v>32</v>
      </c>
      <c r="C42" s="42">
        <v>577</v>
      </c>
      <c r="D42" s="42">
        <v>496</v>
      </c>
      <c r="E42" s="42">
        <v>488</v>
      </c>
      <c r="F42" s="42">
        <v>485</v>
      </c>
      <c r="G42" s="42">
        <v>389</v>
      </c>
      <c r="H42" s="42">
        <v>422</v>
      </c>
      <c r="I42" s="42">
        <v>519</v>
      </c>
      <c r="J42" s="42">
        <v>452</v>
      </c>
      <c r="K42" s="42">
        <v>378</v>
      </c>
      <c r="L42" s="42">
        <v>351</v>
      </c>
      <c r="M42" s="110">
        <v>2.1471829693521748E-2</v>
      </c>
    </row>
    <row r="43" spans="1:13" x14ac:dyDescent="0.2">
      <c r="A43" s="137" t="str">
        <f t="shared" si="1"/>
        <v>At large</v>
      </c>
      <c r="B43" s="60" t="s">
        <v>0</v>
      </c>
      <c r="C43" s="68">
        <v>28838</v>
      </c>
      <c r="D43" s="68">
        <v>30989</v>
      </c>
      <c r="E43" s="68">
        <v>26825</v>
      </c>
      <c r="F43" s="68">
        <v>22929</v>
      </c>
      <c r="G43" s="68">
        <v>20727</v>
      </c>
      <c r="H43" s="68">
        <v>19523</v>
      </c>
      <c r="I43" s="68">
        <v>18771</v>
      </c>
      <c r="J43" s="68">
        <v>17351</v>
      </c>
      <c r="K43" s="68">
        <v>17335</v>
      </c>
      <c r="L43" s="68">
        <v>16347</v>
      </c>
      <c r="M43" s="111">
        <v>1</v>
      </c>
    </row>
    <row r="44" spans="1:13" x14ac:dyDescent="0.2">
      <c r="A44" s="135" t="s">
        <v>36</v>
      </c>
      <c r="B44" s="45" t="s">
        <v>17</v>
      </c>
      <c r="C44" s="69">
        <v>72</v>
      </c>
      <c r="D44" s="69">
        <v>71</v>
      </c>
      <c r="E44" s="69">
        <v>54</v>
      </c>
      <c r="F44" s="69">
        <v>63</v>
      </c>
      <c r="G44" s="69">
        <v>33</v>
      </c>
      <c r="H44" s="69">
        <v>59</v>
      </c>
      <c r="I44" s="69">
        <v>71</v>
      </c>
      <c r="J44" s="69">
        <v>69</v>
      </c>
      <c r="K44" s="69">
        <v>64</v>
      </c>
      <c r="L44" s="69">
        <v>74</v>
      </c>
      <c r="M44" s="110" t="s">
        <v>213</v>
      </c>
    </row>
    <row r="45" spans="1:13" x14ac:dyDescent="0.2">
      <c r="A45" s="136" t="str">
        <f t="shared" ref="A45:A60" si="2">A44</f>
        <v>Bail</v>
      </c>
      <c r="B45" s="62" t="s">
        <v>18</v>
      </c>
      <c r="C45" s="42">
        <v>14534</v>
      </c>
      <c r="D45" s="42">
        <v>14884</v>
      </c>
      <c r="E45" s="42">
        <v>14510</v>
      </c>
      <c r="F45" s="42">
        <v>13580</v>
      </c>
      <c r="G45" s="42">
        <v>12139</v>
      </c>
      <c r="H45" s="42">
        <v>10586</v>
      </c>
      <c r="I45" s="42">
        <v>10763</v>
      </c>
      <c r="J45" s="42">
        <v>11499</v>
      </c>
      <c r="K45" s="42">
        <v>11798</v>
      </c>
      <c r="L45" s="42">
        <v>11490</v>
      </c>
      <c r="M45" s="110">
        <v>0.25512922994937381</v>
      </c>
    </row>
    <row r="46" spans="1:13" x14ac:dyDescent="0.2">
      <c r="A46" s="136" t="str">
        <f t="shared" si="2"/>
        <v>Bail</v>
      </c>
      <c r="B46" s="62" t="s">
        <v>19</v>
      </c>
      <c r="C46" s="42">
        <v>961</v>
      </c>
      <c r="D46" s="42">
        <v>945</v>
      </c>
      <c r="E46" s="42">
        <v>988</v>
      </c>
      <c r="F46" s="42">
        <v>1075</v>
      </c>
      <c r="G46" s="42">
        <v>1000</v>
      </c>
      <c r="H46" s="42">
        <v>971</v>
      </c>
      <c r="I46" s="42">
        <v>930</v>
      </c>
      <c r="J46" s="42">
        <v>965</v>
      </c>
      <c r="K46" s="42">
        <v>993</v>
      </c>
      <c r="L46" s="42">
        <v>1006</v>
      </c>
      <c r="M46" s="110">
        <v>2.233768540722977E-2</v>
      </c>
    </row>
    <row r="47" spans="1:13" x14ac:dyDescent="0.2">
      <c r="A47" s="136" t="str">
        <f t="shared" si="2"/>
        <v>Bail</v>
      </c>
      <c r="B47" s="62" t="s">
        <v>20</v>
      </c>
      <c r="C47" s="42">
        <v>2162</v>
      </c>
      <c r="D47" s="42">
        <v>2003</v>
      </c>
      <c r="E47" s="42">
        <v>1742</v>
      </c>
      <c r="F47" s="42">
        <v>1573</v>
      </c>
      <c r="G47" s="42">
        <v>1499</v>
      </c>
      <c r="H47" s="42">
        <v>1232</v>
      </c>
      <c r="I47" s="42">
        <v>1167</v>
      </c>
      <c r="J47" s="42">
        <v>1397</v>
      </c>
      <c r="K47" s="42">
        <v>1528</v>
      </c>
      <c r="L47" s="42">
        <v>1778</v>
      </c>
      <c r="M47" s="110">
        <v>3.9479527489119814E-2</v>
      </c>
    </row>
    <row r="48" spans="1:13" x14ac:dyDescent="0.2">
      <c r="A48" s="136" t="str">
        <f t="shared" si="2"/>
        <v>Bail</v>
      </c>
      <c r="B48" s="62" t="s">
        <v>21</v>
      </c>
      <c r="C48" s="42">
        <v>1206</v>
      </c>
      <c r="D48" s="42">
        <v>1322</v>
      </c>
      <c r="E48" s="42">
        <v>1315</v>
      </c>
      <c r="F48" s="42">
        <v>1258</v>
      </c>
      <c r="G48" s="42">
        <v>1187</v>
      </c>
      <c r="H48" s="42">
        <v>1012</v>
      </c>
      <c r="I48" s="42">
        <v>1155</v>
      </c>
      <c r="J48" s="42">
        <v>1332</v>
      </c>
      <c r="K48" s="42">
        <v>1402</v>
      </c>
      <c r="L48" s="42">
        <v>1367</v>
      </c>
      <c r="M48" s="110">
        <v>3.0353494981792344E-2</v>
      </c>
    </row>
    <row r="49" spans="1:13" x14ac:dyDescent="0.2">
      <c r="A49" s="136" t="str">
        <f t="shared" si="2"/>
        <v>Bail</v>
      </c>
      <c r="B49" s="62" t="s">
        <v>22</v>
      </c>
      <c r="C49" s="42">
        <v>671</v>
      </c>
      <c r="D49" s="42">
        <v>689</v>
      </c>
      <c r="E49" s="42">
        <v>640</v>
      </c>
      <c r="F49" s="42">
        <v>605</v>
      </c>
      <c r="G49" s="42">
        <v>521</v>
      </c>
      <c r="H49" s="42">
        <v>491</v>
      </c>
      <c r="I49" s="42">
        <v>469</v>
      </c>
      <c r="J49" s="42">
        <v>511</v>
      </c>
      <c r="K49" s="42">
        <v>573</v>
      </c>
      <c r="L49" s="42">
        <v>639</v>
      </c>
      <c r="M49" s="110">
        <v>1.4188649080735413E-2</v>
      </c>
    </row>
    <row r="50" spans="1:13" x14ac:dyDescent="0.2">
      <c r="A50" s="136" t="str">
        <f t="shared" si="2"/>
        <v>Bail</v>
      </c>
      <c r="B50" s="62" t="s">
        <v>23</v>
      </c>
      <c r="C50" s="42">
        <v>3452</v>
      </c>
      <c r="D50" s="42">
        <v>3472</v>
      </c>
      <c r="E50" s="42">
        <v>3299</v>
      </c>
      <c r="F50" s="42">
        <v>3331</v>
      </c>
      <c r="G50" s="42">
        <v>3031</v>
      </c>
      <c r="H50" s="42">
        <v>2578</v>
      </c>
      <c r="I50" s="42">
        <v>2332</v>
      </c>
      <c r="J50" s="42">
        <v>2235</v>
      </c>
      <c r="K50" s="42">
        <v>2185</v>
      </c>
      <c r="L50" s="42">
        <v>2001</v>
      </c>
      <c r="M50" s="110">
        <v>4.4431121769251264E-2</v>
      </c>
    </row>
    <row r="51" spans="1:13" x14ac:dyDescent="0.2">
      <c r="A51" s="136" t="str">
        <f t="shared" si="2"/>
        <v>Bail</v>
      </c>
      <c r="B51" s="62" t="s">
        <v>24</v>
      </c>
      <c r="C51" s="42">
        <v>5964</v>
      </c>
      <c r="D51" s="42">
        <v>5938</v>
      </c>
      <c r="E51" s="42">
        <v>5654</v>
      </c>
      <c r="F51" s="42">
        <v>5436</v>
      </c>
      <c r="G51" s="42">
        <v>4997</v>
      </c>
      <c r="H51" s="42">
        <v>4577</v>
      </c>
      <c r="I51" s="42">
        <v>4547</v>
      </c>
      <c r="J51" s="42">
        <v>4775</v>
      </c>
      <c r="K51" s="42">
        <v>4713</v>
      </c>
      <c r="L51" s="42">
        <v>4820</v>
      </c>
      <c r="M51" s="110">
        <v>0.10702549071853629</v>
      </c>
    </row>
    <row r="52" spans="1:13" x14ac:dyDescent="0.2">
      <c r="A52" s="136" t="str">
        <f t="shared" si="2"/>
        <v>Bail</v>
      </c>
      <c r="B52" s="62" t="s">
        <v>25</v>
      </c>
      <c r="C52" s="42">
        <v>1516</v>
      </c>
      <c r="D52" s="42">
        <v>1768</v>
      </c>
      <c r="E52" s="42">
        <v>1557</v>
      </c>
      <c r="F52" s="42">
        <v>1483</v>
      </c>
      <c r="G52" s="42">
        <v>1448</v>
      </c>
      <c r="H52" s="42">
        <v>1319</v>
      </c>
      <c r="I52" s="42">
        <v>1420</v>
      </c>
      <c r="J52" s="42">
        <v>1360</v>
      </c>
      <c r="K52" s="42">
        <v>1439</v>
      </c>
      <c r="L52" s="42">
        <v>1404</v>
      </c>
      <c r="M52" s="110">
        <v>3.117505995203837E-2</v>
      </c>
    </row>
    <row r="53" spans="1:13" x14ac:dyDescent="0.2">
      <c r="A53" s="136" t="str">
        <f t="shared" si="2"/>
        <v>Bail</v>
      </c>
      <c r="B53" s="62" t="s">
        <v>26</v>
      </c>
      <c r="C53" s="42">
        <v>3599</v>
      </c>
      <c r="D53" s="42">
        <v>4277</v>
      </c>
      <c r="E53" s="42">
        <v>3874</v>
      </c>
      <c r="F53" s="42">
        <v>3439</v>
      </c>
      <c r="G53" s="42">
        <v>3464</v>
      </c>
      <c r="H53" s="42">
        <v>2763</v>
      </c>
      <c r="I53" s="42">
        <v>2620</v>
      </c>
      <c r="J53" s="42">
        <v>2530</v>
      </c>
      <c r="K53" s="42">
        <v>2758</v>
      </c>
      <c r="L53" s="42">
        <v>2668</v>
      </c>
      <c r="M53" s="110">
        <v>5.9241495692335021E-2</v>
      </c>
    </row>
    <row r="54" spans="1:13" x14ac:dyDescent="0.2">
      <c r="A54" s="136" t="str">
        <f t="shared" si="2"/>
        <v>Bail</v>
      </c>
      <c r="B54" s="62" t="s">
        <v>27</v>
      </c>
      <c r="C54" s="42">
        <v>1150</v>
      </c>
      <c r="D54" s="42">
        <v>1217</v>
      </c>
      <c r="E54" s="42">
        <v>1078</v>
      </c>
      <c r="F54" s="42">
        <v>1011</v>
      </c>
      <c r="G54" s="42">
        <v>996</v>
      </c>
      <c r="H54" s="42">
        <v>866</v>
      </c>
      <c r="I54" s="42">
        <v>875</v>
      </c>
      <c r="J54" s="42">
        <v>894</v>
      </c>
      <c r="K54" s="42">
        <v>935</v>
      </c>
      <c r="L54" s="42">
        <v>902</v>
      </c>
      <c r="M54" s="110">
        <v>2.0028421707078782E-2</v>
      </c>
    </row>
    <row r="55" spans="1:13" x14ac:dyDescent="0.2">
      <c r="A55" s="136" t="str">
        <f t="shared" si="2"/>
        <v>Bail</v>
      </c>
      <c r="B55" s="62" t="s">
        <v>28</v>
      </c>
      <c r="C55" s="42">
        <v>2378</v>
      </c>
      <c r="D55" s="42">
        <v>2467</v>
      </c>
      <c r="E55" s="42">
        <v>2250</v>
      </c>
      <c r="F55" s="42">
        <v>2194</v>
      </c>
      <c r="G55" s="42">
        <v>2058</v>
      </c>
      <c r="H55" s="42">
        <v>1834</v>
      </c>
      <c r="I55" s="42">
        <v>1675</v>
      </c>
      <c r="J55" s="42">
        <v>1907</v>
      </c>
      <c r="K55" s="42">
        <v>1825</v>
      </c>
      <c r="L55" s="42">
        <v>1796</v>
      </c>
      <c r="M55" s="110">
        <v>3.9879207744915178E-2</v>
      </c>
    </row>
    <row r="56" spans="1:13" x14ac:dyDescent="0.2">
      <c r="A56" s="136" t="str">
        <f t="shared" si="2"/>
        <v>Bail</v>
      </c>
      <c r="B56" s="62" t="s">
        <v>29</v>
      </c>
      <c r="C56" s="42">
        <v>2455</v>
      </c>
      <c r="D56" s="42">
        <v>2245</v>
      </c>
      <c r="E56" s="42">
        <v>1974</v>
      </c>
      <c r="F56" s="42">
        <v>1675</v>
      </c>
      <c r="G56" s="42">
        <v>1471</v>
      </c>
      <c r="H56" s="42">
        <v>1355</v>
      </c>
      <c r="I56" s="42">
        <v>1166</v>
      </c>
      <c r="J56" s="42">
        <v>998</v>
      </c>
      <c r="K56" s="42">
        <v>1017</v>
      </c>
      <c r="L56" s="42">
        <v>1089</v>
      </c>
      <c r="M56" s="110">
        <v>2.4180655475619504E-2</v>
      </c>
    </row>
    <row r="57" spans="1:13" x14ac:dyDescent="0.2">
      <c r="A57" s="136" t="str">
        <f t="shared" si="2"/>
        <v>Bail</v>
      </c>
      <c r="B57" s="62" t="s">
        <v>30</v>
      </c>
      <c r="C57" s="42">
        <v>8544</v>
      </c>
      <c r="D57" s="42">
        <v>8860</v>
      </c>
      <c r="E57" s="42">
        <v>8087</v>
      </c>
      <c r="F57" s="42">
        <v>8056</v>
      </c>
      <c r="G57" s="42">
        <v>7521</v>
      </c>
      <c r="H57" s="42">
        <v>6895</v>
      </c>
      <c r="I57" s="42">
        <v>6441</v>
      </c>
      <c r="J57" s="42">
        <v>6477</v>
      </c>
      <c r="K57" s="42">
        <v>6641</v>
      </c>
      <c r="L57" s="42">
        <v>6856</v>
      </c>
      <c r="M57" s="110">
        <v>0.15223376854072299</v>
      </c>
    </row>
    <row r="58" spans="1:13" x14ac:dyDescent="0.2">
      <c r="A58" s="136" t="str">
        <f t="shared" si="2"/>
        <v>Bail</v>
      </c>
      <c r="B58" s="62" t="s">
        <v>31</v>
      </c>
      <c r="C58" s="42">
        <v>6722</v>
      </c>
      <c r="D58" s="42">
        <v>7874</v>
      </c>
      <c r="E58" s="42">
        <v>8010</v>
      </c>
      <c r="F58" s="42">
        <v>7534</v>
      </c>
      <c r="G58" s="42">
        <v>6487</v>
      </c>
      <c r="H58" s="42">
        <v>5728</v>
      </c>
      <c r="I58" s="42">
        <v>5899</v>
      </c>
      <c r="J58" s="42">
        <v>6542</v>
      </c>
      <c r="K58" s="42">
        <v>6937</v>
      </c>
      <c r="L58" s="42">
        <v>7012</v>
      </c>
      <c r="M58" s="110">
        <v>0.15569766409094946</v>
      </c>
    </row>
    <row r="59" spans="1:13" x14ac:dyDescent="0.2">
      <c r="A59" s="136" t="str">
        <f t="shared" si="2"/>
        <v>Bail</v>
      </c>
      <c r="B59" s="62" t="s">
        <v>32</v>
      </c>
      <c r="C59" s="42">
        <v>204</v>
      </c>
      <c r="D59" s="42">
        <v>175</v>
      </c>
      <c r="E59" s="42">
        <v>173</v>
      </c>
      <c r="F59" s="42">
        <v>143</v>
      </c>
      <c r="G59" s="42">
        <v>141</v>
      </c>
      <c r="H59" s="42">
        <v>117</v>
      </c>
      <c r="I59" s="42">
        <v>149</v>
      </c>
      <c r="J59" s="42">
        <v>145</v>
      </c>
      <c r="K59" s="42">
        <v>145</v>
      </c>
      <c r="L59" s="42">
        <v>134</v>
      </c>
      <c r="M59" s="110" t="s">
        <v>213</v>
      </c>
    </row>
    <row r="60" spans="1:13" x14ac:dyDescent="0.2">
      <c r="A60" s="137" t="str">
        <f t="shared" si="2"/>
        <v>Bail</v>
      </c>
      <c r="B60" s="60" t="s">
        <v>0</v>
      </c>
      <c r="C60" s="68">
        <v>55590</v>
      </c>
      <c r="D60" s="68">
        <v>58207</v>
      </c>
      <c r="E60" s="68">
        <v>55205</v>
      </c>
      <c r="F60" s="68">
        <v>52456</v>
      </c>
      <c r="G60" s="68">
        <v>47993</v>
      </c>
      <c r="H60" s="68">
        <v>42383</v>
      </c>
      <c r="I60" s="68">
        <v>41679</v>
      </c>
      <c r="J60" s="68">
        <v>43636</v>
      </c>
      <c r="K60" s="68">
        <v>44953</v>
      </c>
      <c r="L60" s="68">
        <v>45036</v>
      </c>
      <c r="M60" s="111">
        <v>1</v>
      </c>
    </row>
    <row r="61" spans="1:13" x14ac:dyDescent="0.2">
      <c r="A61" s="135" t="s">
        <v>199</v>
      </c>
      <c r="B61" s="45" t="s">
        <v>17</v>
      </c>
      <c r="C61" s="69">
        <v>4</v>
      </c>
      <c r="D61" s="69">
        <v>2</v>
      </c>
      <c r="E61" s="69">
        <v>4</v>
      </c>
      <c r="F61" s="69">
        <v>7</v>
      </c>
      <c r="G61" s="69">
        <v>3</v>
      </c>
      <c r="H61" s="69">
        <v>4</v>
      </c>
      <c r="I61" s="69">
        <v>6</v>
      </c>
      <c r="J61" s="69">
        <v>8</v>
      </c>
      <c r="K61" s="69">
        <v>5</v>
      </c>
      <c r="L61" s="69">
        <v>11</v>
      </c>
      <c r="M61" s="110">
        <v>6.5359477124183009E-3</v>
      </c>
    </row>
    <row r="62" spans="1:13" x14ac:dyDescent="0.2">
      <c r="A62" s="136" t="str">
        <f t="shared" ref="A62:A77" si="3">A61</f>
        <v>EM bail</v>
      </c>
      <c r="B62" s="62" t="s">
        <v>18</v>
      </c>
      <c r="C62" s="42">
        <v>65</v>
      </c>
      <c r="D62" s="42">
        <v>89</v>
      </c>
      <c r="E62" s="42">
        <v>111</v>
      </c>
      <c r="F62" s="42">
        <v>142</v>
      </c>
      <c r="G62" s="42">
        <v>149</v>
      </c>
      <c r="H62" s="42">
        <v>144</v>
      </c>
      <c r="I62" s="42">
        <v>261</v>
      </c>
      <c r="J62" s="42">
        <v>333</v>
      </c>
      <c r="K62" s="42">
        <v>396</v>
      </c>
      <c r="L62" s="42">
        <v>500</v>
      </c>
      <c r="M62" s="110">
        <v>0.29708853238265004</v>
      </c>
    </row>
    <row r="63" spans="1:13" x14ac:dyDescent="0.2">
      <c r="A63" s="136" t="str">
        <f t="shared" si="3"/>
        <v>EM bail</v>
      </c>
      <c r="B63" s="62" t="s">
        <v>19</v>
      </c>
      <c r="C63" s="42">
        <v>13</v>
      </c>
      <c r="D63" s="42">
        <v>25</v>
      </c>
      <c r="E63" s="42">
        <v>26</v>
      </c>
      <c r="F63" s="42">
        <v>25</v>
      </c>
      <c r="G63" s="42">
        <v>29</v>
      </c>
      <c r="H63" s="42">
        <v>26</v>
      </c>
      <c r="I63" s="42">
        <v>28</v>
      </c>
      <c r="J63" s="42">
        <v>33</v>
      </c>
      <c r="K63" s="42">
        <v>37</v>
      </c>
      <c r="L63" s="42">
        <v>38</v>
      </c>
      <c r="M63" s="110">
        <v>2.2578728461081402E-2</v>
      </c>
    </row>
    <row r="64" spans="1:13" x14ac:dyDescent="0.2">
      <c r="A64" s="136" t="str">
        <f t="shared" si="3"/>
        <v>EM bail</v>
      </c>
      <c r="B64" s="62" t="s">
        <v>20</v>
      </c>
      <c r="C64" s="42">
        <v>4</v>
      </c>
      <c r="D64" s="42">
        <v>8</v>
      </c>
      <c r="E64" s="42">
        <v>10</v>
      </c>
      <c r="F64" s="42">
        <v>14</v>
      </c>
      <c r="G64" s="42">
        <v>18</v>
      </c>
      <c r="H64" s="42">
        <v>11</v>
      </c>
      <c r="I64" s="42">
        <v>34</v>
      </c>
      <c r="J64" s="42">
        <v>37</v>
      </c>
      <c r="K64" s="42">
        <v>50</v>
      </c>
      <c r="L64" s="42">
        <v>74</v>
      </c>
      <c r="M64" s="110">
        <v>4.3969102792632206E-2</v>
      </c>
    </row>
    <row r="65" spans="1:13" x14ac:dyDescent="0.2">
      <c r="A65" s="136" t="str">
        <f t="shared" si="3"/>
        <v>EM bail</v>
      </c>
      <c r="B65" s="62" t="s">
        <v>21</v>
      </c>
      <c r="C65" s="42">
        <v>8</v>
      </c>
      <c r="D65" s="42">
        <v>8</v>
      </c>
      <c r="E65" s="42">
        <v>16</v>
      </c>
      <c r="F65" s="42">
        <v>11</v>
      </c>
      <c r="G65" s="42">
        <v>24</v>
      </c>
      <c r="H65" s="42">
        <v>24</v>
      </c>
      <c r="I65" s="42">
        <v>17</v>
      </c>
      <c r="J65" s="42">
        <v>32</v>
      </c>
      <c r="K65" s="42">
        <v>48</v>
      </c>
      <c r="L65" s="42">
        <v>59</v>
      </c>
      <c r="M65" s="110">
        <v>3.5056446821152706E-2</v>
      </c>
    </row>
    <row r="66" spans="1:13" x14ac:dyDescent="0.2">
      <c r="A66" s="136" t="str">
        <f t="shared" si="3"/>
        <v>EM bail</v>
      </c>
      <c r="B66" s="62" t="s">
        <v>22</v>
      </c>
      <c r="C66" s="42">
        <v>18</v>
      </c>
      <c r="D66" s="42">
        <v>26</v>
      </c>
      <c r="E66" s="42">
        <v>38</v>
      </c>
      <c r="F66" s="42">
        <v>42</v>
      </c>
      <c r="G66" s="42">
        <v>38</v>
      </c>
      <c r="H66" s="42">
        <v>46</v>
      </c>
      <c r="I66" s="42">
        <v>64</v>
      </c>
      <c r="J66" s="42">
        <v>91</v>
      </c>
      <c r="K66" s="42">
        <v>113</v>
      </c>
      <c r="L66" s="42">
        <v>138</v>
      </c>
      <c r="M66" s="110">
        <v>8.1996434937611412E-2</v>
      </c>
    </row>
    <row r="67" spans="1:13" x14ac:dyDescent="0.2">
      <c r="A67" s="136" t="str">
        <f t="shared" si="3"/>
        <v>EM bail</v>
      </c>
      <c r="B67" s="62" t="s">
        <v>23</v>
      </c>
      <c r="C67" s="42">
        <v>32</v>
      </c>
      <c r="D67" s="42">
        <v>45</v>
      </c>
      <c r="E67" s="42">
        <v>58</v>
      </c>
      <c r="F67" s="42">
        <v>77</v>
      </c>
      <c r="G67" s="42">
        <v>102</v>
      </c>
      <c r="H67" s="42">
        <v>92</v>
      </c>
      <c r="I67" s="42">
        <v>123</v>
      </c>
      <c r="J67" s="42">
        <v>160</v>
      </c>
      <c r="K67" s="42">
        <v>191</v>
      </c>
      <c r="L67" s="42">
        <v>204</v>
      </c>
      <c r="M67" s="110">
        <v>0.12121212121212122</v>
      </c>
    </row>
    <row r="68" spans="1:13" x14ac:dyDescent="0.2">
      <c r="A68" s="136" t="str">
        <f t="shared" si="3"/>
        <v>EM bail</v>
      </c>
      <c r="B68" s="62" t="s">
        <v>24</v>
      </c>
      <c r="C68" s="42">
        <v>31</v>
      </c>
      <c r="D68" s="42">
        <v>36</v>
      </c>
      <c r="E68" s="42">
        <v>37</v>
      </c>
      <c r="F68" s="42">
        <v>56</v>
      </c>
      <c r="G68" s="42">
        <v>67</v>
      </c>
      <c r="H68" s="42">
        <v>63</v>
      </c>
      <c r="I68" s="42">
        <v>81</v>
      </c>
      <c r="J68" s="42">
        <v>119</v>
      </c>
      <c r="K68" s="42">
        <v>155</v>
      </c>
      <c r="L68" s="42">
        <v>185</v>
      </c>
      <c r="M68" s="110">
        <v>0.10992275698158051</v>
      </c>
    </row>
    <row r="69" spans="1:13" x14ac:dyDescent="0.2">
      <c r="A69" s="136" t="str">
        <f t="shared" si="3"/>
        <v>EM bail</v>
      </c>
      <c r="B69" s="62" t="s">
        <v>25</v>
      </c>
      <c r="C69" s="42">
        <v>6</v>
      </c>
      <c r="D69" s="42">
        <v>9</v>
      </c>
      <c r="E69" s="42">
        <v>5</v>
      </c>
      <c r="F69" s="42">
        <v>8</v>
      </c>
      <c r="G69" s="42">
        <v>10</v>
      </c>
      <c r="H69" s="42">
        <v>10</v>
      </c>
      <c r="I69" s="42">
        <v>9</v>
      </c>
      <c r="J69" s="42">
        <v>17</v>
      </c>
      <c r="K69" s="42">
        <v>25</v>
      </c>
      <c r="L69" s="42">
        <v>29</v>
      </c>
      <c r="M69" s="110">
        <v>1.72311348781937E-2</v>
      </c>
    </row>
    <row r="70" spans="1:13" x14ac:dyDescent="0.2">
      <c r="A70" s="136" t="str">
        <f t="shared" si="3"/>
        <v>EM bail</v>
      </c>
      <c r="B70" s="62" t="s">
        <v>26</v>
      </c>
      <c r="C70" s="42">
        <v>45</v>
      </c>
      <c r="D70" s="42">
        <v>52</v>
      </c>
      <c r="E70" s="42">
        <v>62</v>
      </c>
      <c r="F70" s="42">
        <v>75</v>
      </c>
      <c r="G70" s="42">
        <v>93</v>
      </c>
      <c r="H70" s="42">
        <v>82</v>
      </c>
      <c r="I70" s="42">
        <v>128</v>
      </c>
      <c r="J70" s="42">
        <v>128</v>
      </c>
      <c r="K70" s="42">
        <v>185</v>
      </c>
      <c r="L70" s="42">
        <v>186</v>
      </c>
      <c r="M70" s="110">
        <v>0.11051693404634581</v>
      </c>
    </row>
    <row r="71" spans="1:13" x14ac:dyDescent="0.2">
      <c r="A71" s="136" t="str">
        <f t="shared" si="3"/>
        <v>EM bail</v>
      </c>
      <c r="B71" s="62" t="s">
        <v>27</v>
      </c>
      <c r="C71" s="42">
        <v>6</v>
      </c>
      <c r="D71" s="42">
        <v>6</v>
      </c>
      <c r="E71" s="42">
        <v>10</v>
      </c>
      <c r="F71" s="42">
        <v>10</v>
      </c>
      <c r="G71" s="42">
        <v>12</v>
      </c>
      <c r="H71" s="42">
        <v>8</v>
      </c>
      <c r="I71" s="42">
        <v>9</v>
      </c>
      <c r="J71" s="42">
        <v>22</v>
      </c>
      <c r="K71" s="42">
        <v>36</v>
      </c>
      <c r="L71" s="42">
        <v>28</v>
      </c>
      <c r="M71" s="110">
        <v>1.6636957813428402E-2</v>
      </c>
    </row>
    <row r="72" spans="1:13" x14ac:dyDescent="0.2">
      <c r="A72" s="136" t="str">
        <f t="shared" si="3"/>
        <v>EM bail</v>
      </c>
      <c r="B72" s="62" t="s">
        <v>28</v>
      </c>
      <c r="C72" s="42">
        <v>3</v>
      </c>
      <c r="D72" s="42">
        <v>7</v>
      </c>
      <c r="E72" s="42">
        <v>11</v>
      </c>
      <c r="F72" s="42">
        <v>9</v>
      </c>
      <c r="G72" s="42">
        <v>12</v>
      </c>
      <c r="H72" s="42">
        <v>11</v>
      </c>
      <c r="I72" s="42">
        <v>15</v>
      </c>
      <c r="J72" s="42">
        <v>15</v>
      </c>
      <c r="K72" s="42">
        <v>15</v>
      </c>
      <c r="L72" s="42">
        <v>24</v>
      </c>
      <c r="M72" s="110">
        <v>1.4260249554367201E-2</v>
      </c>
    </row>
    <row r="73" spans="1:13" x14ac:dyDescent="0.2">
      <c r="A73" s="136" t="str">
        <f t="shared" si="3"/>
        <v>EM bail</v>
      </c>
      <c r="B73" s="62" t="s">
        <v>29</v>
      </c>
      <c r="C73" s="42">
        <v>2</v>
      </c>
      <c r="D73" s="42">
        <v>5</v>
      </c>
      <c r="E73" s="42">
        <v>11</v>
      </c>
      <c r="F73" s="42">
        <v>5</v>
      </c>
      <c r="G73" s="42">
        <v>8</v>
      </c>
      <c r="H73" s="42">
        <v>6</v>
      </c>
      <c r="I73" s="42">
        <v>7</v>
      </c>
      <c r="J73" s="42">
        <v>12</v>
      </c>
      <c r="K73" s="42">
        <v>8</v>
      </c>
      <c r="L73" s="42">
        <v>23</v>
      </c>
      <c r="M73" s="110">
        <v>1.3666072489601902E-2</v>
      </c>
    </row>
    <row r="74" spans="1:13" x14ac:dyDescent="0.2">
      <c r="A74" s="136" t="str">
        <f t="shared" si="3"/>
        <v>EM bail</v>
      </c>
      <c r="B74" s="62" t="s">
        <v>30</v>
      </c>
      <c r="C74" s="42">
        <v>7</v>
      </c>
      <c r="D74" s="42">
        <v>8</v>
      </c>
      <c r="E74" s="42">
        <v>12</v>
      </c>
      <c r="F74" s="42">
        <v>15</v>
      </c>
      <c r="G74" s="42">
        <v>18</v>
      </c>
      <c r="H74" s="42">
        <v>18</v>
      </c>
      <c r="I74" s="42">
        <v>27</v>
      </c>
      <c r="J74" s="42">
        <v>50</v>
      </c>
      <c r="K74" s="42">
        <v>48</v>
      </c>
      <c r="L74" s="42">
        <v>64</v>
      </c>
      <c r="M74" s="110">
        <v>3.8027332144979206E-2</v>
      </c>
    </row>
    <row r="75" spans="1:13" x14ac:dyDescent="0.2">
      <c r="A75" s="136" t="str">
        <f t="shared" si="3"/>
        <v>EM bail</v>
      </c>
      <c r="B75" s="62" t="s">
        <v>31</v>
      </c>
      <c r="C75" s="42">
        <v>21</v>
      </c>
      <c r="D75" s="42">
        <v>16</v>
      </c>
      <c r="E75" s="42">
        <v>24</v>
      </c>
      <c r="F75" s="42">
        <v>40</v>
      </c>
      <c r="G75" s="42">
        <v>30</v>
      </c>
      <c r="H75" s="42">
        <v>32</v>
      </c>
      <c r="I75" s="42">
        <v>43</v>
      </c>
      <c r="J75" s="42">
        <v>77</v>
      </c>
      <c r="K75" s="42">
        <v>103</v>
      </c>
      <c r="L75" s="42">
        <v>120</v>
      </c>
      <c r="M75" s="110">
        <v>7.130124777183601E-2</v>
      </c>
    </row>
    <row r="76" spans="1:13" x14ac:dyDescent="0.2">
      <c r="A76" s="136" t="str">
        <f t="shared" si="3"/>
        <v>EM bail</v>
      </c>
      <c r="B76" s="62" t="s">
        <v>32</v>
      </c>
      <c r="C76" s="42">
        <v>1</v>
      </c>
      <c r="D76" s="42">
        <v>2</v>
      </c>
      <c r="E76" s="42">
        <v>0</v>
      </c>
      <c r="F76" s="42">
        <v>0</v>
      </c>
      <c r="G76" s="42">
        <v>0</v>
      </c>
      <c r="H76" s="42">
        <v>0</v>
      </c>
      <c r="I76" s="42">
        <v>0</v>
      </c>
      <c r="J76" s="42">
        <v>0</v>
      </c>
      <c r="K76" s="42">
        <v>2</v>
      </c>
      <c r="L76" s="42">
        <v>0</v>
      </c>
      <c r="M76" s="110">
        <v>0</v>
      </c>
    </row>
    <row r="77" spans="1:13" x14ac:dyDescent="0.2">
      <c r="A77" s="137" t="str">
        <f t="shared" si="3"/>
        <v>EM bail</v>
      </c>
      <c r="B77" s="60" t="s">
        <v>0</v>
      </c>
      <c r="C77" s="68">
        <v>266</v>
      </c>
      <c r="D77" s="68">
        <v>344</v>
      </c>
      <c r="E77" s="68">
        <v>435</v>
      </c>
      <c r="F77" s="68">
        <v>536</v>
      </c>
      <c r="G77" s="68">
        <v>613</v>
      </c>
      <c r="H77" s="68">
        <v>577</v>
      </c>
      <c r="I77" s="68">
        <v>852</v>
      </c>
      <c r="J77" s="68">
        <v>1134</v>
      </c>
      <c r="K77" s="68">
        <v>1417</v>
      </c>
      <c r="L77" s="68">
        <v>1683</v>
      </c>
      <c r="M77" s="111">
        <v>1</v>
      </c>
    </row>
  </sheetData>
  <sheetProtection formatCells="0" formatColumns="0" formatRows="0" insertColumns="0" insertRows="0" insertHyperlinks="0" deleteColumns="0" deleteRows="0" sort="0" autoFilter="0" pivotTables="0"/>
  <autoFilter ref="A9:B77" xr:uid="{7902FF47-6651-44CA-B3C3-0BA4EB58876A}"/>
  <mergeCells count="12">
    <mergeCell ref="A2:M2"/>
    <mergeCell ref="A1:M1"/>
    <mergeCell ref="A7:M7"/>
    <mergeCell ref="C8:M8"/>
    <mergeCell ref="A5:M5"/>
    <mergeCell ref="A6:M6"/>
    <mergeCell ref="A44:A60"/>
    <mergeCell ref="A61:A77"/>
    <mergeCell ref="A27:A43"/>
    <mergeCell ref="A3:M3"/>
    <mergeCell ref="A4:M4"/>
    <mergeCell ref="A10:A26"/>
  </mergeCells>
  <hyperlinks>
    <hyperlink ref="A5:F5" location="'Definitions and data notes'!A1" display="For more information on how to interpret these figures, please read the Definitions and data notes." xr:uid="{A8FC24BB-B89B-4AFA-A242-4CFA7575833D}"/>
    <hyperlink ref="A6:F6" location="Contents!A1" display="Back to Contents page" xr:uid="{78218699-7847-4D9E-90B3-0B44E8B9BBA1}"/>
  </hyperlinks>
  <pageMargins left="0.7" right="0.7" top="0.75" bottom="0.75" header="0.3" footer="0.3"/>
  <pageSetup paperSize="8" scale="63"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
  <sheetViews>
    <sheetView workbookViewId="0">
      <selection sqref="A1:M1"/>
    </sheetView>
  </sheetViews>
  <sheetFormatPr defaultRowHeight="14.25" x14ac:dyDescent="0.2"/>
  <cols>
    <col min="1" max="1" width="20.625" style="1" customWidth="1"/>
    <col min="2" max="2" width="15.625" style="1" customWidth="1"/>
    <col min="3" max="13" width="8.625" style="1" customWidth="1"/>
    <col min="14" max="16384" width="9" style="1"/>
  </cols>
  <sheetData>
    <row r="1" spans="1:13" s="97" customFormat="1" ht="15" x14ac:dyDescent="0.2">
      <c r="A1" s="124" t="s">
        <v>291</v>
      </c>
      <c r="B1" s="124"/>
      <c r="C1" s="124"/>
      <c r="D1" s="124"/>
      <c r="E1" s="124"/>
      <c r="F1" s="124"/>
      <c r="G1" s="124"/>
      <c r="H1" s="124"/>
      <c r="I1" s="124"/>
      <c r="J1" s="124"/>
      <c r="K1" s="124"/>
      <c r="L1" s="124"/>
      <c r="M1" s="124"/>
    </row>
    <row r="2" spans="1:13" s="22" customFormat="1" x14ac:dyDescent="0.2">
      <c r="A2" s="123" t="s">
        <v>386</v>
      </c>
      <c r="B2" s="123"/>
      <c r="C2" s="123"/>
      <c r="D2" s="123"/>
      <c r="E2" s="123"/>
      <c r="F2" s="123"/>
      <c r="G2" s="123"/>
      <c r="H2" s="123"/>
      <c r="I2" s="123"/>
      <c r="J2" s="123"/>
      <c r="K2" s="123"/>
      <c r="L2" s="123"/>
      <c r="M2" s="123"/>
    </row>
    <row r="3" spans="1:13" s="22" customFormat="1" x14ac:dyDescent="0.2">
      <c r="A3" s="123" t="s">
        <v>288</v>
      </c>
      <c r="B3" s="123"/>
      <c r="C3" s="123"/>
      <c r="D3" s="123"/>
      <c r="E3" s="123"/>
      <c r="F3" s="123"/>
      <c r="G3" s="123"/>
      <c r="H3" s="123"/>
      <c r="I3" s="123"/>
      <c r="J3" s="123"/>
      <c r="K3" s="123"/>
      <c r="L3" s="123"/>
      <c r="M3" s="123"/>
    </row>
    <row r="4" spans="1:13" s="22" customFormat="1" x14ac:dyDescent="0.2">
      <c r="A4" s="126" t="s">
        <v>385</v>
      </c>
      <c r="B4" s="126"/>
      <c r="C4" s="126"/>
      <c r="D4" s="126"/>
      <c r="E4" s="126"/>
      <c r="F4" s="126"/>
      <c r="G4" s="126"/>
      <c r="H4" s="126"/>
      <c r="I4" s="126"/>
      <c r="J4" s="126"/>
      <c r="K4" s="126"/>
      <c r="L4" s="126"/>
      <c r="M4" s="126"/>
    </row>
    <row r="5" spans="1:13" s="22" customFormat="1" x14ac:dyDescent="0.2">
      <c r="A5" s="126" t="s">
        <v>287</v>
      </c>
      <c r="B5" s="126"/>
      <c r="C5" s="126"/>
      <c r="D5" s="126"/>
      <c r="E5" s="126"/>
      <c r="F5" s="126"/>
      <c r="G5" s="126"/>
      <c r="H5" s="126"/>
      <c r="I5" s="126"/>
      <c r="J5" s="126"/>
      <c r="K5" s="126"/>
      <c r="L5" s="126"/>
      <c r="M5" s="126"/>
    </row>
    <row r="6" spans="1:13" s="22" customFormat="1" ht="27" customHeight="1" x14ac:dyDescent="0.2">
      <c r="A6" s="123" t="s">
        <v>392</v>
      </c>
      <c r="B6" s="123"/>
      <c r="C6" s="123"/>
      <c r="D6" s="123"/>
      <c r="E6" s="123"/>
      <c r="F6" s="123"/>
      <c r="G6" s="123"/>
      <c r="H6" s="123"/>
      <c r="I6" s="123"/>
      <c r="J6" s="123"/>
      <c r="K6" s="123"/>
      <c r="L6" s="123"/>
      <c r="M6" s="123"/>
    </row>
    <row r="7" spans="1:13" ht="15" customHeight="1" x14ac:dyDescent="0.2">
      <c r="A7" s="14" t="s">
        <v>201</v>
      </c>
      <c r="B7" s="14" t="s">
        <v>45</v>
      </c>
      <c r="C7" s="15">
        <v>2008</v>
      </c>
      <c r="D7" s="15">
        <v>2009</v>
      </c>
      <c r="E7" s="15">
        <v>2010</v>
      </c>
      <c r="F7" s="15">
        <v>2011</v>
      </c>
      <c r="G7" s="15">
        <v>2012</v>
      </c>
      <c r="H7" s="15">
        <v>2013</v>
      </c>
      <c r="I7" s="15">
        <v>2014</v>
      </c>
      <c r="J7" s="15">
        <v>2015</v>
      </c>
      <c r="K7" s="15">
        <v>2016</v>
      </c>
      <c r="L7" s="15">
        <v>2017</v>
      </c>
      <c r="M7" s="109" t="s">
        <v>208</v>
      </c>
    </row>
    <row r="8" spans="1:13" s="22" customFormat="1" x14ac:dyDescent="0.2">
      <c r="A8" s="139" t="s">
        <v>0</v>
      </c>
      <c r="B8" s="66" t="s">
        <v>41</v>
      </c>
      <c r="C8" s="16">
        <v>18333</v>
      </c>
      <c r="D8" s="16">
        <v>20274</v>
      </c>
      <c r="E8" s="16">
        <v>18778</v>
      </c>
      <c r="F8" s="16">
        <v>17241</v>
      </c>
      <c r="G8" s="16">
        <v>15356</v>
      </c>
      <c r="H8" s="16">
        <v>13803</v>
      </c>
      <c r="I8" s="16">
        <v>13788</v>
      </c>
      <c r="J8" s="16">
        <v>13881</v>
      </c>
      <c r="K8" s="16">
        <v>14315</v>
      </c>
      <c r="L8" s="16">
        <v>14056</v>
      </c>
      <c r="M8" s="105">
        <v>0.2289884821530391</v>
      </c>
    </row>
    <row r="9" spans="1:13" s="22" customFormat="1" x14ac:dyDescent="0.2">
      <c r="A9" s="139"/>
      <c r="B9" s="66" t="s">
        <v>42</v>
      </c>
      <c r="C9" s="16">
        <v>65968</v>
      </c>
      <c r="D9" s="16">
        <v>68758</v>
      </c>
      <c r="E9" s="16">
        <v>63114</v>
      </c>
      <c r="F9" s="16">
        <v>57987</v>
      </c>
      <c r="G9" s="16">
        <v>53235</v>
      </c>
      <c r="H9" s="16">
        <v>47978</v>
      </c>
      <c r="I9" s="16">
        <v>46553</v>
      </c>
      <c r="J9" s="16">
        <v>46999</v>
      </c>
      <c r="K9" s="16">
        <v>47858</v>
      </c>
      <c r="L9" s="16">
        <v>47209</v>
      </c>
      <c r="M9" s="105">
        <v>0.76908916149422479</v>
      </c>
    </row>
    <row r="10" spans="1:13" s="22" customFormat="1" x14ac:dyDescent="0.2">
      <c r="A10" s="139"/>
      <c r="B10" s="66" t="s">
        <v>50</v>
      </c>
      <c r="C10" s="16">
        <v>4</v>
      </c>
      <c r="D10" s="16">
        <v>45</v>
      </c>
      <c r="E10" s="16">
        <v>53</v>
      </c>
      <c r="F10" s="16">
        <v>9</v>
      </c>
      <c r="G10" s="16">
        <v>1</v>
      </c>
      <c r="H10" s="16">
        <v>4</v>
      </c>
      <c r="I10" s="16">
        <v>2</v>
      </c>
      <c r="J10" s="16">
        <v>1</v>
      </c>
      <c r="K10" s="16">
        <v>0</v>
      </c>
      <c r="L10" s="16">
        <v>1</v>
      </c>
      <c r="M10" s="110" t="s">
        <v>213</v>
      </c>
    </row>
    <row r="11" spans="1:13" s="22" customFormat="1" x14ac:dyDescent="0.2">
      <c r="A11" s="139"/>
      <c r="B11" s="66" t="s">
        <v>10</v>
      </c>
      <c r="C11" s="16">
        <v>123</v>
      </c>
      <c r="D11" s="16">
        <v>119</v>
      </c>
      <c r="E11" s="16">
        <v>85</v>
      </c>
      <c r="F11" s="16">
        <v>148</v>
      </c>
      <c r="G11" s="16">
        <v>128</v>
      </c>
      <c r="H11" s="16">
        <v>121</v>
      </c>
      <c r="I11" s="16">
        <v>107</v>
      </c>
      <c r="J11" s="16">
        <v>106</v>
      </c>
      <c r="K11" s="16">
        <v>115</v>
      </c>
      <c r="L11" s="16">
        <v>117</v>
      </c>
      <c r="M11" s="110" t="s">
        <v>213</v>
      </c>
    </row>
    <row r="12" spans="1:13" s="22" customFormat="1" x14ac:dyDescent="0.2">
      <c r="A12" s="140"/>
      <c r="B12" s="70" t="s">
        <v>0</v>
      </c>
      <c r="C12" s="43">
        <v>84428</v>
      </c>
      <c r="D12" s="43">
        <v>89196</v>
      </c>
      <c r="E12" s="43">
        <v>82030</v>
      </c>
      <c r="F12" s="43">
        <v>75385</v>
      </c>
      <c r="G12" s="43">
        <v>68720</v>
      </c>
      <c r="H12" s="43">
        <v>61906</v>
      </c>
      <c r="I12" s="43">
        <v>60450</v>
      </c>
      <c r="J12" s="43">
        <v>60987</v>
      </c>
      <c r="K12" s="43">
        <v>62288</v>
      </c>
      <c r="L12" s="43">
        <v>61383</v>
      </c>
      <c r="M12" s="106">
        <v>1</v>
      </c>
    </row>
    <row r="13" spans="1:13" s="22" customFormat="1" x14ac:dyDescent="0.2">
      <c r="A13" s="139" t="s">
        <v>200</v>
      </c>
      <c r="B13" s="66" t="s">
        <v>41</v>
      </c>
      <c r="C13" s="16">
        <v>7712</v>
      </c>
      <c r="D13" s="16">
        <v>8786</v>
      </c>
      <c r="E13" s="16">
        <v>7537</v>
      </c>
      <c r="F13" s="16">
        <v>6662</v>
      </c>
      <c r="G13" s="16">
        <v>5829</v>
      </c>
      <c r="H13" s="16">
        <v>5384</v>
      </c>
      <c r="I13" s="16">
        <v>5333</v>
      </c>
      <c r="J13" s="16">
        <v>4770</v>
      </c>
      <c r="K13" s="16">
        <v>4643</v>
      </c>
      <c r="L13" s="16">
        <v>4384</v>
      </c>
      <c r="M13" s="105">
        <v>0.26818376460512633</v>
      </c>
    </row>
    <row r="14" spans="1:13" s="22" customFormat="1" x14ac:dyDescent="0.2">
      <c r="A14" s="139"/>
      <c r="B14" s="66" t="s">
        <v>42</v>
      </c>
      <c r="C14" s="16">
        <v>21056</v>
      </c>
      <c r="D14" s="16">
        <v>22130</v>
      </c>
      <c r="E14" s="16">
        <v>19226</v>
      </c>
      <c r="F14" s="16">
        <v>16198</v>
      </c>
      <c r="G14" s="16">
        <v>14846</v>
      </c>
      <c r="H14" s="16">
        <v>14075</v>
      </c>
      <c r="I14" s="16">
        <v>13381</v>
      </c>
      <c r="J14" s="16">
        <v>12534</v>
      </c>
      <c r="K14" s="16">
        <v>12641</v>
      </c>
      <c r="L14" s="16">
        <v>11912</v>
      </c>
      <c r="M14" s="105">
        <v>0.72869639689239618</v>
      </c>
    </row>
    <row r="15" spans="1:13" s="22" customFormat="1" x14ac:dyDescent="0.2">
      <c r="A15" s="139"/>
      <c r="B15" s="66" t="s">
        <v>50</v>
      </c>
      <c r="C15" s="16">
        <v>1</v>
      </c>
      <c r="D15" s="16">
        <v>8</v>
      </c>
      <c r="E15" s="16">
        <v>16</v>
      </c>
      <c r="F15" s="16">
        <v>3</v>
      </c>
      <c r="G15" s="16">
        <v>0</v>
      </c>
      <c r="H15" s="16">
        <v>4</v>
      </c>
      <c r="I15" s="16">
        <v>1</v>
      </c>
      <c r="J15" s="16">
        <v>1</v>
      </c>
      <c r="K15" s="16">
        <v>0</v>
      </c>
      <c r="L15" s="16">
        <v>0</v>
      </c>
      <c r="M15" s="105">
        <v>0</v>
      </c>
    </row>
    <row r="16" spans="1:13" s="22" customFormat="1" x14ac:dyDescent="0.2">
      <c r="A16" s="139"/>
      <c r="B16" s="66" t="s">
        <v>10</v>
      </c>
      <c r="C16" s="16">
        <v>69</v>
      </c>
      <c r="D16" s="16">
        <v>65</v>
      </c>
      <c r="E16" s="16">
        <v>46</v>
      </c>
      <c r="F16" s="16">
        <v>66</v>
      </c>
      <c r="G16" s="16">
        <v>52</v>
      </c>
      <c r="H16" s="16">
        <v>60</v>
      </c>
      <c r="I16" s="16">
        <v>56</v>
      </c>
      <c r="J16" s="16">
        <v>46</v>
      </c>
      <c r="K16" s="16">
        <v>51</v>
      </c>
      <c r="L16" s="16">
        <v>51</v>
      </c>
      <c r="M16" s="110" t="s">
        <v>213</v>
      </c>
    </row>
    <row r="17" spans="1:13" s="22" customFormat="1" x14ac:dyDescent="0.2">
      <c r="A17" s="140"/>
      <c r="B17" s="70" t="s">
        <v>0</v>
      </c>
      <c r="C17" s="43">
        <v>28838</v>
      </c>
      <c r="D17" s="43">
        <v>30989</v>
      </c>
      <c r="E17" s="43">
        <v>26825</v>
      </c>
      <c r="F17" s="43">
        <v>22929</v>
      </c>
      <c r="G17" s="43">
        <v>20727</v>
      </c>
      <c r="H17" s="43">
        <v>19523</v>
      </c>
      <c r="I17" s="43">
        <v>18771</v>
      </c>
      <c r="J17" s="43">
        <v>17351</v>
      </c>
      <c r="K17" s="43">
        <v>17335</v>
      </c>
      <c r="L17" s="43">
        <v>16347</v>
      </c>
      <c r="M17" s="106">
        <v>1</v>
      </c>
    </row>
    <row r="18" spans="1:13" s="22" customFormat="1" x14ac:dyDescent="0.2">
      <c r="A18" s="139" t="s">
        <v>36</v>
      </c>
      <c r="B18" s="66" t="s">
        <v>41</v>
      </c>
      <c r="C18" s="16">
        <v>10621</v>
      </c>
      <c r="D18" s="16">
        <v>11488</v>
      </c>
      <c r="E18" s="16">
        <v>11241</v>
      </c>
      <c r="F18" s="16">
        <v>10579</v>
      </c>
      <c r="G18" s="16">
        <v>9527</v>
      </c>
      <c r="H18" s="16">
        <v>8419</v>
      </c>
      <c r="I18" s="16">
        <v>8455</v>
      </c>
      <c r="J18" s="16">
        <v>9111</v>
      </c>
      <c r="K18" s="16">
        <v>9672</v>
      </c>
      <c r="L18" s="16">
        <v>9672</v>
      </c>
      <c r="M18" s="105">
        <v>0.21476152411404209</v>
      </c>
    </row>
    <row r="19" spans="1:13" s="22" customFormat="1" x14ac:dyDescent="0.2">
      <c r="A19" s="139"/>
      <c r="B19" s="66" t="s">
        <v>42</v>
      </c>
      <c r="C19" s="16">
        <v>44912</v>
      </c>
      <c r="D19" s="16">
        <v>46628</v>
      </c>
      <c r="E19" s="16">
        <v>43888</v>
      </c>
      <c r="F19" s="16">
        <v>41789</v>
      </c>
      <c r="G19" s="16">
        <v>38389</v>
      </c>
      <c r="H19" s="16">
        <v>33903</v>
      </c>
      <c r="I19" s="16">
        <v>33172</v>
      </c>
      <c r="J19" s="16">
        <v>34465</v>
      </c>
      <c r="K19" s="16">
        <v>35217</v>
      </c>
      <c r="L19" s="16">
        <v>35297</v>
      </c>
      <c r="M19" s="105">
        <v>0.7837507771560529</v>
      </c>
    </row>
    <row r="20" spans="1:13" s="22" customFormat="1" x14ac:dyDescent="0.2">
      <c r="A20" s="139"/>
      <c r="B20" s="66" t="s">
        <v>50</v>
      </c>
      <c r="C20" s="16">
        <v>3</v>
      </c>
      <c r="D20" s="16">
        <v>37</v>
      </c>
      <c r="E20" s="16">
        <v>37</v>
      </c>
      <c r="F20" s="16">
        <v>6</v>
      </c>
      <c r="G20" s="16">
        <v>1</v>
      </c>
      <c r="H20" s="16">
        <v>0</v>
      </c>
      <c r="I20" s="16">
        <v>1</v>
      </c>
      <c r="J20" s="16">
        <v>0</v>
      </c>
      <c r="K20" s="16">
        <v>0</v>
      </c>
      <c r="L20" s="16">
        <v>1</v>
      </c>
      <c r="M20" s="110">
        <v>2.2204458655297982E-5</v>
      </c>
    </row>
    <row r="21" spans="1:13" s="22" customFormat="1" x14ac:dyDescent="0.2">
      <c r="A21" s="139"/>
      <c r="B21" s="66" t="s">
        <v>10</v>
      </c>
      <c r="C21" s="16">
        <v>54</v>
      </c>
      <c r="D21" s="16">
        <v>54</v>
      </c>
      <c r="E21" s="16">
        <v>39</v>
      </c>
      <c r="F21" s="16">
        <v>82</v>
      </c>
      <c r="G21" s="16">
        <v>76</v>
      </c>
      <c r="H21" s="16">
        <v>61</v>
      </c>
      <c r="I21" s="16">
        <v>51</v>
      </c>
      <c r="J21" s="16">
        <v>60</v>
      </c>
      <c r="K21" s="16">
        <v>64</v>
      </c>
      <c r="L21" s="16">
        <v>66</v>
      </c>
      <c r="M21" s="110" t="s">
        <v>213</v>
      </c>
    </row>
    <row r="22" spans="1:13" s="22" customFormat="1" x14ac:dyDescent="0.2">
      <c r="A22" s="140"/>
      <c r="B22" s="70" t="s">
        <v>0</v>
      </c>
      <c r="C22" s="43">
        <v>55590</v>
      </c>
      <c r="D22" s="43">
        <v>58207</v>
      </c>
      <c r="E22" s="43">
        <v>55205</v>
      </c>
      <c r="F22" s="43">
        <v>52456</v>
      </c>
      <c r="G22" s="43">
        <v>47993</v>
      </c>
      <c r="H22" s="43">
        <v>42383</v>
      </c>
      <c r="I22" s="43">
        <v>41679</v>
      </c>
      <c r="J22" s="43">
        <v>43636</v>
      </c>
      <c r="K22" s="43">
        <v>44953</v>
      </c>
      <c r="L22" s="43">
        <v>45036</v>
      </c>
      <c r="M22" s="106">
        <v>1</v>
      </c>
    </row>
    <row r="23" spans="1:13" s="22" customFormat="1" x14ac:dyDescent="0.2">
      <c r="A23" s="139" t="s">
        <v>199</v>
      </c>
      <c r="B23" s="66" t="s">
        <v>41</v>
      </c>
      <c r="C23" s="16">
        <v>25</v>
      </c>
      <c r="D23" s="16">
        <v>25</v>
      </c>
      <c r="E23" s="16">
        <v>44</v>
      </c>
      <c r="F23" s="16">
        <v>60</v>
      </c>
      <c r="G23" s="16">
        <v>60</v>
      </c>
      <c r="H23" s="16">
        <v>48</v>
      </c>
      <c r="I23" s="16">
        <v>85</v>
      </c>
      <c r="J23" s="16">
        <v>143</v>
      </c>
      <c r="K23" s="16">
        <v>208</v>
      </c>
      <c r="L23" s="16">
        <v>234</v>
      </c>
      <c r="M23" s="105">
        <v>0.13903743315508021</v>
      </c>
    </row>
    <row r="24" spans="1:13" s="22" customFormat="1" x14ac:dyDescent="0.2">
      <c r="A24" s="139"/>
      <c r="B24" s="66" t="s">
        <v>42</v>
      </c>
      <c r="C24" s="16">
        <v>241</v>
      </c>
      <c r="D24" s="16">
        <v>319</v>
      </c>
      <c r="E24" s="16">
        <v>391</v>
      </c>
      <c r="F24" s="16">
        <v>476</v>
      </c>
      <c r="G24" s="16">
        <v>553</v>
      </c>
      <c r="H24" s="16">
        <v>529</v>
      </c>
      <c r="I24" s="16">
        <v>767</v>
      </c>
      <c r="J24" s="16">
        <v>991</v>
      </c>
      <c r="K24" s="16">
        <v>1208</v>
      </c>
      <c r="L24" s="16">
        <v>1449</v>
      </c>
      <c r="M24" s="105">
        <v>0.86096256684491979</v>
      </c>
    </row>
    <row r="25" spans="1:13" s="22" customFormat="1" x14ac:dyDescent="0.2">
      <c r="A25" s="139"/>
      <c r="B25" s="66" t="s">
        <v>50</v>
      </c>
      <c r="C25" s="16">
        <v>0</v>
      </c>
      <c r="D25" s="16">
        <v>0</v>
      </c>
      <c r="E25" s="16">
        <v>0</v>
      </c>
      <c r="F25" s="16">
        <v>0</v>
      </c>
      <c r="G25" s="16">
        <v>0</v>
      </c>
      <c r="H25" s="16">
        <v>0</v>
      </c>
      <c r="I25" s="16">
        <v>0</v>
      </c>
      <c r="J25" s="16">
        <v>0</v>
      </c>
      <c r="K25" s="16">
        <v>0</v>
      </c>
      <c r="L25" s="16">
        <v>0</v>
      </c>
      <c r="M25" s="105">
        <v>0</v>
      </c>
    </row>
    <row r="26" spans="1:13" s="22" customFormat="1" x14ac:dyDescent="0.2">
      <c r="A26" s="139"/>
      <c r="B26" s="66" t="s">
        <v>10</v>
      </c>
      <c r="C26" s="16">
        <v>0</v>
      </c>
      <c r="D26" s="16">
        <v>0</v>
      </c>
      <c r="E26" s="16">
        <v>0</v>
      </c>
      <c r="F26" s="16">
        <v>0</v>
      </c>
      <c r="G26" s="16">
        <v>0</v>
      </c>
      <c r="H26" s="16">
        <v>0</v>
      </c>
      <c r="I26" s="16">
        <v>0</v>
      </c>
      <c r="J26" s="16">
        <v>0</v>
      </c>
      <c r="K26" s="16">
        <v>1</v>
      </c>
      <c r="L26" s="16">
        <v>0</v>
      </c>
      <c r="M26" s="105">
        <v>0</v>
      </c>
    </row>
    <row r="27" spans="1:13" s="22" customFormat="1" x14ac:dyDescent="0.2">
      <c r="A27" s="140"/>
      <c r="B27" s="70" t="s">
        <v>0</v>
      </c>
      <c r="C27" s="43">
        <v>266</v>
      </c>
      <c r="D27" s="43">
        <v>344</v>
      </c>
      <c r="E27" s="43">
        <v>435</v>
      </c>
      <c r="F27" s="43">
        <v>536</v>
      </c>
      <c r="G27" s="43">
        <v>613</v>
      </c>
      <c r="H27" s="43">
        <v>577</v>
      </c>
      <c r="I27" s="43">
        <v>852</v>
      </c>
      <c r="J27" s="43">
        <v>1134</v>
      </c>
      <c r="K27" s="43">
        <v>1417</v>
      </c>
      <c r="L27" s="43">
        <v>1683</v>
      </c>
      <c r="M27" s="106">
        <v>1</v>
      </c>
    </row>
  </sheetData>
  <sheetProtection formatCells="0" formatColumns="0" formatRows="0" insertColumns="0" insertRows="0" insertHyperlinks="0" deleteColumns="0" deleteRows="0" sort="0" autoFilter="0" pivotTables="0"/>
  <mergeCells count="10">
    <mergeCell ref="A23:A27"/>
    <mergeCell ref="A8:A12"/>
    <mergeCell ref="A13:A17"/>
    <mergeCell ref="A18:A22"/>
    <mergeCell ref="A1:M1"/>
    <mergeCell ref="A3:M3"/>
    <mergeCell ref="A4:M4"/>
    <mergeCell ref="A5:M5"/>
    <mergeCell ref="A6:M6"/>
    <mergeCell ref="A2:M2"/>
  </mergeCells>
  <hyperlinks>
    <hyperlink ref="A4:F4" location="'Definitions and data notes'!A1" display="For more information on how to interpret these figures, please read the Definitions and data notes." xr:uid="{D675499D-F8EE-4ECC-9DCE-21F68E69FEFC}"/>
    <hyperlink ref="A5:F5" location="Contents!A1" display="Back to Contents page" xr:uid="{D2109A24-7055-4962-8142-5F328BFFB15B}"/>
  </hyperlink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0A44-B806-4B99-992D-BCF9EC23AA94}">
  <dimension ref="A1:M31"/>
  <sheetViews>
    <sheetView workbookViewId="0">
      <selection sqref="A1:M1"/>
    </sheetView>
  </sheetViews>
  <sheetFormatPr defaultRowHeight="14.25" x14ac:dyDescent="0.2"/>
  <cols>
    <col min="1" max="2" width="15.625" style="22" customWidth="1"/>
    <col min="3" max="13" width="8.625" style="22" customWidth="1"/>
    <col min="14" max="16384" width="9" style="22"/>
  </cols>
  <sheetData>
    <row r="1" spans="1:13" s="55" customFormat="1" ht="15" x14ac:dyDescent="0.2">
      <c r="A1" s="124" t="s">
        <v>292</v>
      </c>
      <c r="B1" s="124"/>
      <c r="C1" s="124"/>
      <c r="D1" s="124"/>
      <c r="E1" s="124"/>
      <c r="F1" s="124"/>
      <c r="G1" s="124"/>
      <c r="H1" s="124"/>
      <c r="I1" s="124"/>
      <c r="J1" s="124"/>
      <c r="K1" s="124"/>
      <c r="L1" s="124"/>
      <c r="M1" s="124"/>
    </row>
    <row r="2" spans="1:13" x14ac:dyDescent="0.2">
      <c r="A2" s="123" t="s">
        <v>386</v>
      </c>
      <c r="B2" s="123"/>
      <c r="C2" s="123"/>
      <c r="D2" s="123"/>
      <c r="E2" s="123"/>
      <c r="F2" s="123"/>
      <c r="G2" s="123"/>
      <c r="H2" s="123"/>
      <c r="I2" s="123"/>
      <c r="J2" s="123"/>
      <c r="K2" s="123"/>
      <c r="L2" s="123"/>
      <c r="M2" s="123"/>
    </row>
    <row r="3" spans="1:13" x14ac:dyDescent="0.2">
      <c r="A3" s="123" t="s">
        <v>288</v>
      </c>
      <c r="B3" s="123"/>
      <c r="C3" s="123"/>
      <c r="D3" s="123"/>
      <c r="E3" s="123"/>
      <c r="F3" s="123"/>
      <c r="G3" s="123"/>
      <c r="H3" s="123"/>
      <c r="I3" s="123"/>
      <c r="J3" s="123"/>
      <c r="K3" s="123"/>
      <c r="L3" s="123"/>
      <c r="M3" s="123"/>
    </row>
    <row r="4" spans="1:13" x14ac:dyDescent="0.2">
      <c r="A4" s="126" t="s">
        <v>385</v>
      </c>
      <c r="B4" s="126"/>
      <c r="C4" s="126"/>
      <c r="D4" s="126"/>
      <c r="E4" s="126"/>
      <c r="F4" s="126"/>
      <c r="G4" s="126"/>
      <c r="H4" s="126"/>
      <c r="I4" s="126"/>
      <c r="J4" s="126"/>
      <c r="K4" s="126"/>
      <c r="L4" s="126"/>
      <c r="M4" s="126"/>
    </row>
    <row r="5" spans="1:13" x14ac:dyDescent="0.2">
      <c r="A5" s="126" t="s">
        <v>287</v>
      </c>
      <c r="B5" s="126"/>
      <c r="C5" s="126"/>
      <c r="D5" s="126"/>
      <c r="E5" s="126"/>
      <c r="F5" s="126"/>
      <c r="G5" s="126"/>
      <c r="H5" s="126"/>
      <c r="I5" s="126"/>
      <c r="J5" s="126"/>
      <c r="K5" s="126"/>
      <c r="L5" s="126"/>
      <c r="M5" s="126"/>
    </row>
    <row r="6" spans="1:13" x14ac:dyDescent="0.2">
      <c r="A6" s="123" t="s">
        <v>393</v>
      </c>
      <c r="B6" s="123"/>
      <c r="C6" s="123"/>
      <c r="D6" s="123"/>
      <c r="E6" s="123"/>
      <c r="F6" s="123"/>
      <c r="G6" s="123"/>
      <c r="H6" s="123"/>
      <c r="I6" s="123"/>
      <c r="J6" s="123"/>
      <c r="K6" s="123"/>
      <c r="L6" s="123"/>
      <c r="M6" s="123"/>
    </row>
    <row r="7" spans="1:13" ht="15" customHeight="1" x14ac:dyDescent="0.2">
      <c r="A7" s="14" t="s">
        <v>201</v>
      </c>
      <c r="B7" s="14" t="s">
        <v>46</v>
      </c>
      <c r="C7" s="15">
        <v>2008</v>
      </c>
      <c r="D7" s="15">
        <v>2009</v>
      </c>
      <c r="E7" s="15">
        <v>2010</v>
      </c>
      <c r="F7" s="15">
        <v>2011</v>
      </c>
      <c r="G7" s="15">
        <v>2012</v>
      </c>
      <c r="H7" s="15">
        <v>2013</v>
      </c>
      <c r="I7" s="15">
        <v>2014</v>
      </c>
      <c r="J7" s="15">
        <v>2015</v>
      </c>
      <c r="K7" s="15">
        <v>2016</v>
      </c>
      <c r="L7" s="15">
        <v>2017</v>
      </c>
      <c r="M7" s="109" t="s">
        <v>208</v>
      </c>
    </row>
    <row r="8" spans="1:13" x14ac:dyDescent="0.2">
      <c r="A8" s="141" t="s">
        <v>0</v>
      </c>
      <c r="B8" s="66" t="s">
        <v>43</v>
      </c>
      <c r="C8" s="16">
        <v>35659</v>
      </c>
      <c r="D8" s="16">
        <v>39027</v>
      </c>
      <c r="E8" s="16">
        <v>35177</v>
      </c>
      <c r="F8" s="16">
        <v>30999</v>
      </c>
      <c r="G8" s="16">
        <v>28121</v>
      </c>
      <c r="H8" s="16">
        <v>24393</v>
      </c>
      <c r="I8" s="16">
        <v>23169</v>
      </c>
      <c r="J8" s="16">
        <v>23104</v>
      </c>
      <c r="K8" s="16">
        <v>23018</v>
      </c>
      <c r="L8" s="16">
        <v>22109</v>
      </c>
      <c r="M8" s="105">
        <v>0.36018115764951208</v>
      </c>
    </row>
    <row r="9" spans="1:13" x14ac:dyDescent="0.2">
      <c r="A9" s="141"/>
      <c r="B9" s="66" t="s">
        <v>48</v>
      </c>
      <c r="C9" s="16">
        <v>30816</v>
      </c>
      <c r="D9" s="16">
        <v>32778</v>
      </c>
      <c r="E9" s="16">
        <v>30814</v>
      </c>
      <c r="F9" s="16">
        <v>29177</v>
      </c>
      <c r="G9" s="16">
        <v>26804</v>
      </c>
      <c r="H9" s="16">
        <v>24716</v>
      </c>
      <c r="I9" s="16">
        <v>24183</v>
      </c>
      <c r="J9" s="16">
        <v>24823</v>
      </c>
      <c r="K9" s="16">
        <v>25805</v>
      </c>
      <c r="L9" s="16">
        <v>25716</v>
      </c>
      <c r="M9" s="105">
        <v>0.41894335565221641</v>
      </c>
    </row>
    <row r="10" spans="1:13" x14ac:dyDescent="0.2">
      <c r="A10" s="141"/>
      <c r="B10" s="66" t="s">
        <v>44</v>
      </c>
      <c r="C10" s="16">
        <v>7897</v>
      </c>
      <c r="D10" s="16">
        <v>8625</v>
      </c>
      <c r="E10" s="16">
        <v>7955</v>
      </c>
      <c r="F10" s="16">
        <v>7541</v>
      </c>
      <c r="G10" s="16">
        <v>6897</v>
      </c>
      <c r="H10" s="16">
        <v>6092</v>
      </c>
      <c r="I10" s="16">
        <v>6055</v>
      </c>
      <c r="J10" s="16">
        <v>6083</v>
      </c>
      <c r="K10" s="16">
        <v>6249</v>
      </c>
      <c r="L10" s="16">
        <v>5907</v>
      </c>
      <c r="M10" s="105">
        <v>9.6231855725526616E-2</v>
      </c>
    </row>
    <row r="11" spans="1:13" x14ac:dyDescent="0.2">
      <c r="A11" s="141"/>
      <c r="B11" s="66" t="s">
        <v>49</v>
      </c>
      <c r="C11" s="16">
        <v>3696</v>
      </c>
      <c r="D11" s="16">
        <v>4260</v>
      </c>
      <c r="E11" s="16">
        <v>3665</v>
      </c>
      <c r="F11" s="16">
        <v>3547</v>
      </c>
      <c r="G11" s="16">
        <v>3277</v>
      </c>
      <c r="H11" s="16">
        <v>3068</v>
      </c>
      <c r="I11" s="16">
        <v>3029</v>
      </c>
      <c r="J11" s="16">
        <v>3206</v>
      </c>
      <c r="K11" s="16">
        <v>3175</v>
      </c>
      <c r="L11" s="16">
        <v>3095</v>
      </c>
      <c r="M11" s="105">
        <v>5.0421126370493459E-2</v>
      </c>
    </row>
    <row r="12" spans="1:13" x14ac:dyDescent="0.2">
      <c r="A12" s="141"/>
      <c r="B12" s="66" t="s">
        <v>10</v>
      </c>
      <c r="C12" s="16">
        <v>6360</v>
      </c>
      <c r="D12" s="16">
        <v>4506</v>
      </c>
      <c r="E12" s="16">
        <v>4419</v>
      </c>
      <c r="F12" s="16">
        <v>4121</v>
      </c>
      <c r="G12" s="16">
        <v>3621</v>
      </c>
      <c r="H12" s="16">
        <v>3637</v>
      </c>
      <c r="I12" s="16">
        <v>4014</v>
      </c>
      <c r="J12" s="16">
        <v>3771</v>
      </c>
      <c r="K12" s="16">
        <v>4041</v>
      </c>
      <c r="L12" s="16">
        <v>4556</v>
      </c>
      <c r="M12" s="105">
        <v>7.4222504602251438E-2</v>
      </c>
    </row>
    <row r="13" spans="1:13" x14ac:dyDescent="0.2">
      <c r="A13" s="142"/>
      <c r="B13" s="65" t="s">
        <v>0</v>
      </c>
      <c r="C13" s="43">
        <v>84428</v>
      </c>
      <c r="D13" s="43">
        <v>89196</v>
      </c>
      <c r="E13" s="43">
        <v>82030</v>
      </c>
      <c r="F13" s="43">
        <v>75385</v>
      </c>
      <c r="G13" s="43">
        <v>68720</v>
      </c>
      <c r="H13" s="43">
        <v>61906</v>
      </c>
      <c r="I13" s="43">
        <v>60450</v>
      </c>
      <c r="J13" s="43">
        <v>60987</v>
      </c>
      <c r="K13" s="43">
        <v>62288</v>
      </c>
      <c r="L13" s="43">
        <v>61383</v>
      </c>
      <c r="M13" s="106">
        <v>1</v>
      </c>
    </row>
    <row r="14" spans="1:13" x14ac:dyDescent="0.2">
      <c r="A14" s="132" t="s">
        <v>200</v>
      </c>
      <c r="B14" s="66" t="s">
        <v>43</v>
      </c>
      <c r="C14" s="16">
        <v>13338</v>
      </c>
      <c r="D14" s="16">
        <v>15187</v>
      </c>
      <c r="E14" s="16">
        <v>12760</v>
      </c>
      <c r="F14" s="16">
        <v>10260</v>
      </c>
      <c r="G14" s="16">
        <v>9140</v>
      </c>
      <c r="H14" s="16">
        <v>8204</v>
      </c>
      <c r="I14" s="16">
        <v>7352</v>
      </c>
      <c r="J14" s="16">
        <v>6719</v>
      </c>
      <c r="K14" s="16">
        <v>6574</v>
      </c>
      <c r="L14" s="16">
        <v>5902</v>
      </c>
      <c r="M14" s="105">
        <v>0.36104484003181014</v>
      </c>
    </row>
    <row r="15" spans="1:13" x14ac:dyDescent="0.2">
      <c r="A15" s="141"/>
      <c r="B15" s="66" t="s">
        <v>48</v>
      </c>
      <c r="C15" s="16">
        <v>7730</v>
      </c>
      <c r="D15" s="16">
        <v>8653</v>
      </c>
      <c r="E15" s="16">
        <v>7778</v>
      </c>
      <c r="F15" s="16">
        <v>6784</v>
      </c>
      <c r="G15" s="16">
        <v>6224</v>
      </c>
      <c r="H15" s="16">
        <v>5914</v>
      </c>
      <c r="I15" s="16">
        <v>5613</v>
      </c>
      <c r="J15" s="16">
        <v>5348</v>
      </c>
      <c r="K15" s="16">
        <v>5365</v>
      </c>
      <c r="L15" s="16">
        <v>4998</v>
      </c>
      <c r="M15" s="105">
        <v>0.30574417324279685</v>
      </c>
    </row>
    <row r="16" spans="1:13" x14ac:dyDescent="0.2">
      <c r="A16" s="141"/>
      <c r="B16" s="66" t="s">
        <v>44</v>
      </c>
      <c r="C16" s="16">
        <v>2245</v>
      </c>
      <c r="D16" s="16">
        <v>2716</v>
      </c>
      <c r="E16" s="16">
        <v>2367</v>
      </c>
      <c r="F16" s="16">
        <v>2118</v>
      </c>
      <c r="G16" s="16">
        <v>1921</v>
      </c>
      <c r="H16" s="16">
        <v>1881</v>
      </c>
      <c r="I16" s="16">
        <v>1949</v>
      </c>
      <c r="J16" s="16">
        <v>1652</v>
      </c>
      <c r="K16" s="16">
        <v>1677</v>
      </c>
      <c r="L16" s="16">
        <v>1416</v>
      </c>
      <c r="M16" s="105">
        <v>8.6621398421728751E-2</v>
      </c>
    </row>
    <row r="17" spans="1:13" x14ac:dyDescent="0.2">
      <c r="A17" s="141"/>
      <c r="B17" s="66" t="s">
        <v>49</v>
      </c>
      <c r="C17" s="16">
        <v>1565</v>
      </c>
      <c r="D17" s="16">
        <v>1919</v>
      </c>
      <c r="E17" s="16">
        <v>1472</v>
      </c>
      <c r="F17" s="16">
        <v>1365</v>
      </c>
      <c r="G17" s="16">
        <v>1281</v>
      </c>
      <c r="H17" s="16">
        <v>1253</v>
      </c>
      <c r="I17" s="16">
        <v>1251</v>
      </c>
      <c r="J17" s="16">
        <v>1236</v>
      </c>
      <c r="K17" s="16">
        <v>1133</v>
      </c>
      <c r="L17" s="16">
        <v>1051</v>
      </c>
      <c r="M17" s="105">
        <v>6.4293142472624951E-2</v>
      </c>
    </row>
    <row r="18" spans="1:13" x14ac:dyDescent="0.2">
      <c r="A18" s="141"/>
      <c r="B18" s="66" t="s">
        <v>10</v>
      </c>
      <c r="C18" s="16">
        <v>3960</v>
      </c>
      <c r="D18" s="16">
        <v>2514</v>
      </c>
      <c r="E18" s="16">
        <v>2448</v>
      </c>
      <c r="F18" s="16">
        <v>2402</v>
      </c>
      <c r="G18" s="16">
        <v>2161</v>
      </c>
      <c r="H18" s="16">
        <v>2271</v>
      </c>
      <c r="I18" s="16">
        <v>2606</v>
      </c>
      <c r="J18" s="16">
        <v>2396</v>
      </c>
      <c r="K18" s="16">
        <v>2586</v>
      </c>
      <c r="L18" s="16">
        <v>2980</v>
      </c>
      <c r="M18" s="105">
        <v>0.18229644583103932</v>
      </c>
    </row>
    <row r="19" spans="1:13" x14ac:dyDescent="0.2">
      <c r="A19" s="142"/>
      <c r="B19" s="65" t="s">
        <v>0</v>
      </c>
      <c r="C19" s="43">
        <v>28838</v>
      </c>
      <c r="D19" s="43">
        <v>30989</v>
      </c>
      <c r="E19" s="43">
        <v>26825</v>
      </c>
      <c r="F19" s="43">
        <v>22929</v>
      </c>
      <c r="G19" s="43">
        <v>20727</v>
      </c>
      <c r="H19" s="43">
        <v>19523</v>
      </c>
      <c r="I19" s="43">
        <v>18771</v>
      </c>
      <c r="J19" s="43">
        <v>17351</v>
      </c>
      <c r="K19" s="43">
        <v>17335</v>
      </c>
      <c r="L19" s="43">
        <v>16347</v>
      </c>
      <c r="M19" s="106">
        <v>1</v>
      </c>
    </row>
    <row r="20" spans="1:13" x14ac:dyDescent="0.2">
      <c r="A20" s="132" t="s">
        <v>36</v>
      </c>
      <c r="B20" s="66" t="s">
        <v>43</v>
      </c>
      <c r="C20" s="16">
        <v>22321</v>
      </c>
      <c r="D20" s="16">
        <v>23840</v>
      </c>
      <c r="E20" s="16">
        <v>22417</v>
      </c>
      <c r="F20" s="16">
        <v>20739</v>
      </c>
      <c r="G20" s="16">
        <v>18981</v>
      </c>
      <c r="H20" s="16">
        <v>16189</v>
      </c>
      <c r="I20" s="16">
        <v>15817</v>
      </c>
      <c r="J20" s="16">
        <v>16385</v>
      </c>
      <c r="K20" s="16">
        <v>16444</v>
      </c>
      <c r="L20" s="16">
        <v>16207</v>
      </c>
      <c r="M20" s="105">
        <v>0.35986766142641441</v>
      </c>
    </row>
    <row r="21" spans="1:13" x14ac:dyDescent="0.2">
      <c r="A21" s="141"/>
      <c r="B21" s="66" t="s">
        <v>48</v>
      </c>
      <c r="C21" s="16">
        <v>23086</v>
      </c>
      <c r="D21" s="16">
        <v>24125</v>
      </c>
      <c r="E21" s="16">
        <v>23036</v>
      </c>
      <c r="F21" s="16">
        <v>22393</v>
      </c>
      <c r="G21" s="16">
        <v>20580</v>
      </c>
      <c r="H21" s="16">
        <v>18802</v>
      </c>
      <c r="I21" s="16">
        <v>18570</v>
      </c>
      <c r="J21" s="16">
        <v>19475</v>
      </c>
      <c r="K21" s="16">
        <v>20440</v>
      </c>
      <c r="L21" s="16">
        <v>20718</v>
      </c>
      <c r="M21" s="105">
        <v>0.46003197442046362</v>
      </c>
    </row>
    <row r="22" spans="1:13" x14ac:dyDescent="0.2">
      <c r="A22" s="141"/>
      <c r="B22" s="66" t="s">
        <v>44</v>
      </c>
      <c r="C22" s="16">
        <v>5652</v>
      </c>
      <c r="D22" s="16">
        <v>5909</v>
      </c>
      <c r="E22" s="16">
        <v>5588</v>
      </c>
      <c r="F22" s="16">
        <v>5423</v>
      </c>
      <c r="G22" s="16">
        <v>4976</v>
      </c>
      <c r="H22" s="16">
        <v>4211</v>
      </c>
      <c r="I22" s="16">
        <v>4106</v>
      </c>
      <c r="J22" s="16">
        <v>4431</v>
      </c>
      <c r="K22" s="16">
        <v>4572</v>
      </c>
      <c r="L22" s="16">
        <v>4491</v>
      </c>
      <c r="M22" s="105">
        <v>9.9720223820943241E-2</v>
      </c>
    </row>
    <row r="23" spans="1:13" x14ac:dyDescent="0.2">
      <c r="A23" s="141"/>
      <c r="B23" s="66" t="s">
        <v>49</v>
      </c>
      <c r="C23" s="16">
        <v>2131</v>
      </c>
      <c r="D23" s="16">
        <v>2341</v>
      </c>
      <c r="E23" s="16">
        <v>2193</v>
      </c>
      <c r="F23" s="16">
        <v>2182</v>
      </c>
      <c r="G23" s="16">
        <v>1996</v>
      </c>
      <c r="H23" s="16">
        <v>1815</v>
      </c>
      <c r="I23" s="16">
        <v>1778</v>
      </c>
      <c r="J23" s="16">
        <v>1970</v>
      </c>
      <c r="K23" s="16">
        <v>2042</v>
      </c>
      <c r="L23" s="16">
        <v>2044</v>
      </c>
      <c r="M23" s="105">
        <v>4.5385913491429078E-2</v>
      </c>
    </row>
    <row r="24" spans="1:13" x14ac:dyDescent="0.2">
      <c r="A24" s="141"/>
      <c r="B24" s="66" t="s">
        <v>10</v>
      </c>
      <c r="C24" s="16">
        <v>2400</v>
      </c>
      <c r="D24" s="16">
        <v>1992</v>
      </c>
      <c r="E24" s="16">
        <v>1971</v>
      </c>
      <c r="F24" s="16">
        <v>1719</v>
      </c>
      <c r="G24" s="16">
        <v>1460</v>
      </c>
      <c r="H24" s="16">
        <v>1366</v>
      </c>
      <c r="I24" s="16">
        <v>1408</v>
      </c>
      <c r="J24" s="16">
        <v>1375</v>
      </c>
      <c r="K24" s="16">
        <v>1455</v>
      </c>
      <c r="L24" s="16">
        <v>1576</v>
      </c>
      <c r="M24" s="105">
        <v>3.4994226840749626E-2</v>
      </c>
    </row>
    <row r="25" spans="1:13" x14ac:dyDescent="0.2">
      <c r="A25" s="142"/>
      <c r="B25" s="65" t="s">
        <v>0</v>
      </c>
      <c r="C25" s="43">
        <v>55590</v>
      </c>
      <c r="D25" s="43">
        <v>58207</v>
      </c>
      <c r="E25" s="43">
        <v>55205</v>
      </c>
      <c r="F25" s="43">
        <v>52456</v>
      </c>
      <c r="G25" s="43">
        <v>47993</v>
      </c>
      <c r="H25" s="43">
        <v>42383</v>
      </c>
      <c r="I25" s="43">
        <v>41679</v>
      </c>
      <c r="J25" s="43">
        <v>43636</v>
      </c>
      <c r="K25" s="43">
        <v>44953</v>
      </c>
      <c r="L25" s="43">
        <v>45036</v>
      </c>
      <c r="M25" s="106">
        <v>1</v>
      </c>
    </row>
    <row r="26" spans="1:13" x14ac:dyDescent="0.2">
      <c r="A26" s="132" t="s">
        <v>199</v>
      </c>
      <c r="B26" s="66" t="s">
        <v>43</v>
      </c>
      <c r="C26" s="16">
        <v>78</v>
      </c>
      <c r="D26" s="16">
        <v>113</v>
      </c>
      <c r="E26" s="16">
        <v>152</v>
      </c>
      <c r="F26" s="16">
        <v>180</v>
      </c>
      <c r="G26" s="16">
        <v>213</v>
      </c>
      <c r="H26" s="16">
        <v>170</v>
      </c>
      <c r="I26" s="16">
        <v>267</v>
      </c>
      <c r="J26" s="16">
        <v>346</v>
      </c>
      <c r="K26" s="16">
        <v>418</v>
      </c>
      <c r="L26" s="16">
        <v>500</v>
      </c>
      <c r="M26" s="105">
        <v>0.29708853238265004</v>
      </c>
    </row>
    <row r="27" spans="1:13" x14ac:dyDescent="0.2">
      <c r="A27" s="141"/>
      <c r="B27" s="66" t="s">
        <v>48</v>
      </c>
      <c r="C27" s="16">
        <v>130</v>
      </c>
      <c r="D27" s="16">
        <v>169</v>
      </c>
      <c r="E27" s="16">
        <v>213</v>
      </c>
      <c r="F27" s="16">
        <v>263</v>
      </c>
      <c r="G27" s="16">
        <v>324</v>
      </c>
      <c r="H27" s="16">
        <v>314</v>
      </c>
      <c r="I27" s="16">
        <v>427</v>
      </c>
      <c r="J27" s="16">
        <v>578</v>
      </c>
      <c r="K27" s="16">
        <v>730</v>
      </c>
      <c r="L27" s="16">
        <v>889</v>
      </c>
      <c r="M27" s="105">
        <v>0.5282234105763518</v>
      </c>
    </row>
    <row r="28" spans="1:13" x14ac:dyDescent="0.2">
      <c r="A28" s="141"/>
      <c r="B28" s="66" t="s">
        <v>44</v>
      </c>
      <c r="C28" s="16">
        <v>36</v>
      </c>
      <c r="D28" s="16">
        <v>36</v>
      </c>
      <c r="E28" s="16">
        <v>48</v>
      </c>
      <c r="F28" s="16">
        <v>52</v>
      </c>
      <c r="G28" s="16">
        <v>52</v>
      </c>
      <c r="H28" s="16">
        <v>60</v>
      </c>
      <c r="I28" s="16">
        <v>100</v>
      </c>
      <c r="J28" s="16">
        <v>145</v>
      </c>
      <c r="K28" s="16">
        <v>175</v>
      </c>
      <c r="L28" s="16">
        <v>191</v>
      </c>
      <c r="M28" s="105">
        <v>0.11348781937017231</v>
      </c>
    </row>
    <row r="29" spans="1:13" x14ac:dyDescent="0.2">
      <c r="A29" s="141"/>
      <c r="B29" s="66" t="s">
        <v>49</v>
      </c>
      <c r="C29" s="16">
        <v>16</v>
      </c>
      <c r="D29" s="16">
        <v>22</v>
      </c>
      <c r="E29" s="16">
        <v>19</v>
      </c>
      <c r="F29" s="16">
        <v>33</v>
      </c>
      <c r="G29" s="16">
        <v>18</v>
      </c>
      <c r="H29" s="16">
        <v>29</v>
      </c>
      <c r="I29" s="16">
        <v>50</v>
      </c>
      <c r="J29" s="16">
        <v>53</v>
      </c>
      <c r="K29" s="16">
        <v>69</v>
      </c>
      <c r="L29" s="16">
        <v>71</v>
      </c>
      <c r="M29" s="105">
        <v>4.2186571598336303E-2</v>
      </c>
    </row>
    <row r="30" spans="1:13" x14ac:dyDescent="0.2">
      <c r="A30" s="141"/>
      <c r="B30" s="66" t="s">
        <v>10</v>
      </c>
      <c r="C30" s="16">
        <v>6</v>
      </c>
      <c r="D30" s="16">
        <v>4</v>
      </c>
      <c r="E30" s="16">
        <v>3</v>
      </c>
      <c r="F30" s="16">
        <v>8</v>
      </c>
      <c r="G30" s="16">
        <v>6</v>
      </c>
      <c r="H30" s="16">
        <v>4</v>
      </c>
      <c r="I30" s="16">
        <v>8</v>
      </c>
      <c r="J30" s="16">
        <v>12</v>
      </c>
      <c r="K30" s="16">
        <v>25</v>
      </c>
      <c r="L30" s="16">
        <v>32</v>
      </c>
      <c r="M30" s="105">
        <v>1.9013666072489603E-2</v>
      </c>
    </row>
    <row r="31" spans="1:13" x14ac:dyDescent="0.2">
      <c r="A31" s="142"/>
      <c r="B31" s="65" t="s">
        <v>0</v>
      </c>
      <c r="C31" s="43">
        <v>266</v>
      </c>
      <c r="D31" s="43">
        <v>344</v>
      </c>
      <c r="E31" s="43">
        <v>435</v>
      </c>
      <c r="F31" s="43">
        <v>536</v>
      </c>
      <c r="G31" s="43">
        <v>613</v>
      </c>
      <c r="H31" s="43">
        <v>577</v>
      </c>
      <c r="I31" s="43">
        <v>852</v>
      </c>
      <c r="J31" s="43">
        <v>1134</v>
      </c>
      <c r="K31" s="43">
        <v>1417</v>
      </c>
      <c r="L31" s="43">
        <v>1683</v>
      </c>
      <c r="M31" s="106">
        <v>1</v>
      </c>
    </row>
  </sheetData>
  <sheetProtection formatCells="0" formatColumns="0" formatRows="0" insertColumns="0" insertRows="0" insertHyperlinks="0" deleteColumns="0" deleteRows="0" sort="0" autoFilter="0" pivotTables="0"/>
  <mergeCells count="10">
    <mergeCell ref="A1:M1"/>
    <mergeCell ref="A20:A25"/>
    <mergeCell ref="A26:A31"/>
    <mergeCell ref="A8:A13"/>
    <mergeCell ref="A14:A19"/>
    <mergeCell ref="A2:M2"/>
    <mergeCell ref="A4:M4"/>
    <mergeCell ref="A5:M5"/>
    <mergeCell ref="A3:M3"/>
    <mergeCell ref="A6:M6"/>
  </mergeCells>
  <hyperlinks>
    <hyperlink ref="A4:F4" location="'Definitions and data notes'!A1" display="For more information on how to interpret these figures, please read the Definitions and data notes." xr:uid="{2C79B474-F67B-4947-BEBE-CF6838ED7201}"/>
    <hyperlink ref="A5:F5" location="Contents!A1" display="Back to Contents page" xr:uid="{6DB29D33-FE3E-456C-AFB1-37ECEE5512F2}"/>
  </hyperlink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D683-D800-45E8-81DA-4AD018EE5D10}">
  <sheetPr>
    <pageSetUpPr fitToPage="1"/>
  </sheetPr>
  <dimension ref="A1:N61"/>
  <sheetViews>
    <sheetView zoomScaleNormal="100" workbookViewId="0">
      <pane ySplit="9" topLeftCell="A10" activePane="bottomLeft" state="frozen"/>
      <selection pane="bottomLeft" sqref="A1:M1"/>
    </sheetView>
  </sheetViews>
  <sheetFormatPr defaultRowHeight="14.25" x14ac:dyDescent="0.2"/>
  <cols>
    <col min="1" max="2" width="20.625" style="22" customWidth="1"/>
    <col min="3" max="13" width="8.125" style="22" customWidth="1"/>
    <col min="14" max="16384" width="9" style="22"/>
  </cols>
  <sheetData>
    <row r="1" spans="1:13" s="55" customFormat="1" ht="15" x14ac:dyDescent="0.2">
      <c r="A1" s="124" t="s">
        <v>293</v>
      </c>
      <c r="B1" s="124"/>
      <c r="C1" s="124"/>
      <c r="D1" s="124"/>
      <c r="E1" s="124"/>
      <c r="F1" s="124"/>
      <c r="G1" s="124"/>
      <c r="H1" s="124"/>
      <c r="I1" s="124"/>
      <c r="J1" s="124"/>
      <c r="K1" s="124"/>
      <c r="L1" s="124"/>
      <c r="M1" s="124"/>
    </row>
    <row r="2" spans="1:13" x14ac:dyDescent="0.2">
      <c r="A2" s="123" t="s">
        <v>386</v>
      </c>
      <c r="B2" s="123"/>
      <c r="C2" s="123"/>
      <c r="D2" s="123"/>
      <c r="E2" s="123"/>
      <c r="F2" s="123"/>
      <c r="G2" s="123"/>
      <c r="H2" s="123"/>
      <c r="I2" s="123"/>
      <c r="J2" s="123"/>
      <c r="K2" s="123"/>
      <c r="L2" s="123"/>
      <c r="M2" s="123"/>
    </row>
    <row r="3" spans="1:13" x14ac:dyDescent="0.2">
      <c r="A3" s="123" t="s">
        <v>288</v>
      </c>
      <c r="B3" s="123"/>
      <c r="C3" s="123"/>
      <c r="D3" s="123"/>
      <c r="E3" s="123"/>
      <c r="F3" s="123"/>
      <c r="G3" s="123"/>
      <c r="H3" s="123"/>
      <c r="I3" s="123"/>
      <c r="J3" s="123"/>
      <c r="K3" s="123"/>
      <c r="L3" s="123"/>
      <c r="M3" s="123"/>
    </row>
    <row r="4" spans="1:13" x14ac:dyDescent="0.2">
      <c r="A4" s="123" t="s">
        <v>294</v>
      </c>
      <c r="B4" s="123"/>
      <c r="C4" s="123"/>
      <c r="D4" s="123"/>
      <c r="E4" s="123"/>
      <c r="F4" s="123"/>
      <c r="G4" s="123"/>
      <c r="H4" s="123"/>
      <c r="I4" s="123"/>
      <c r="J4" s="123"/>
      <c r="K4" s="123"/>
      <c r="L4" s="123"/>
      <c r="M4" s="123"/>
    </row>
    <row r="5" spans="1:13" x14ac:dyDescent="0.2">
      <c r="A5" s="126" t="s">
        <v>385</v>
      </c>
      <c r="B5" s="126"/>
      <c r="C5" s="126"/>
      <c r="D5" s="126"/>
      <c r="E5" s="126"/>
      <c r="F5" s="126"/>
      <c r="G5" s="126"/>
      <c r="H5" s="126"/>
      <c r="I5" s="126"/>
      <c r="J5" s="126"/>
      <c r="K5" s="126"/>
      <c r="L5" s="126"/>
      <c r="M5" s="126"/>
    </row>
    <row r="6" spans="1:13" x14ac:dyDescent="0.2">
      <c r="A6" s="126" t="s">
        <v>287</v>
      </c>
      <c r="B6" s="126"/>
      <c r="C6" s="126"/>
      <c r="D6" s="126"/>
      <c r="E6" s="126"/>
      <c r="F6" s="126"/>
      <c r="G6" s="126"/>
      <c r="H6" s="126"/>
      <c r="I6" s="126"/>
      <c r="J6" s="126"/>
      <c r="K6" s="126"/>
      <c r="L6" s="126"/>
      <c r="M6" s="126"/>
    </row>
    <row r="7" spans="1:13" x14ac:dyDescent="0.2">
      <c r="A7" s="123" t="s">
        <v>394</v>
      </c>
      <c r="B7" s="123"/>
      <c r="C7" s="123"/>
      <c r="D7" s="123"/>
      <c r="E7" s="123"/>
      <c r="F7" s="123"/>
      <c r="G7" s="123"/>
      <c r="H7" s="123"/>
      <c r="I7" s="123"/>
      <c r="J7" s="123"/>
      <c r="K7" s="123"/>
      <c r="L7" s="123"/>
      <c r="M7" s="123"/>
    </row>
    <row r="8" spans="1:13" s="12" customFormat="1" ht="27" customHeight="1" x14ac:dyDescent="0.2">
      <c r="A8" s="67" t="s">
        <v>204</v>
      </c>
      <c r="B8" s="67" t="s">
        <v>211</v>
      </c>
      <c r="C8" s="138"/>
      <c r="D8" s="138"/>
      <c r="E8" s="138"/>
      <c r="F8" s="138"/>
      <c r="G8" s="138"/>
      <c r="H8" s="138"/>
      <c r="I8" s="138"/>
      <c r="J8" s="138"/>
      <c r="K8" s="138"/>
      <c r="L8" s="138"/>
      <c r="M8" s="138"/>
    </row>
    <row r="9" spans="1:13" ht="15" customHeight="1" x14ac:dyDescent="0.2">
      <c r="A9" s="14" t="s">
        <v>201</v>
      </c>
      <c r="B9" s="14" t="s">
        <v>47</v>
      </c>
      <c r="C9" s="15">
        <v>2008</v>
      </c>
      <c r="D9" s="15">
        <v>2009</v>
      </c>
      <c r="E9" s="15">
        <v>2010</v>
      </c>
      <c r="F9" s="15">
        <v>2011</v>
      </c>
      <c r="G9" s="15">
        <v>2012</v>
      </c>
      <c r="H9" s="15">
        <v>2013</v>
      </c>
      <c r="I9" s="15">
        <v>2014</v>
      </c>
      <c r="J9" s="15">
        <v>2015</v>
      </c>
      <c r="K9" s="15">
        <v>2016</v>
      </c>
      <c r="L9" s="15">
        <v>2017</v>
      </c>
      <c r="M9" s="15" t="s">
        <v>208</v>
      </c>
    </row>
    <row r="10" spans="1:13" x14ac:dyDescent="0.2">
      <c r="A10" s="132" t="s">
        <v>0</v>
      </c>
      <c r="B10" s="59" t="s">
        <v>13</v>
      </c>
      <c r="C10" s="16">
        <v>20660</v>
      </c>
      <c r="D10" s="16">
        <v>20975</v>
      </c>
      <c r="E10" s="16">
        <v>17745</v>
      </c>
      <c r="F10" s="16">
        <v>14890</v>
      </c>
      <c r="G10" s="16">
        <v>12084</v>
      </c>
      <c r="H10" s="16">
        <v>10108</v>
      </c>
      <c r="I10" s="16">
        <v>8972</v>
      </c>
      <c r="J10" s="16">
        <v>8945</v>
      </c>
      <c r="K10" s="16">
        <v>8553</v>
      </c>
      <c r="L10" s="16">
        <v>7812</v>
      </c>
      <c r="M10" s="105">
        <v>0.12726650701334247</v>
      </c>
    </row>
    <row r="11" spans="1:13" x14ac:dyDescent="0.2">
      <c r="A11" s="141" t="str">
        <f t="shared" ref="A11:A22" si="0">A10</f>
        <v>Total</v>
      </c>
      <c r="B11" s="56" t="s">
        <v>1</v>
      </c>
      <c r="C11" s="16">
        <v>17985</v>
      </c>
      <c r="D11" s="16">
        <v>19919</v>
      </c>
      <c r="E11" s="16">
        <v>18369</v>
      </c>
      <c r="F11" s="16">
        <v>16809</v>
      </c>
      <c r="G11" s="16">
        <v>15529</v>
      </c>
      <c r="H11" s="16">
        <v>13741</v>
      </c>
      <c r="I11" s="16">
        <v>13099</v>
      </c>
      <c r="J11" s="16">
        <v>13055</v>
      </c>
      <c r="K11" s="16">
        <v>13049</v>
      </c>
      <c r="L11" s="16">
        <v>12221</v>
      </c>
      <c r="M11" s="105">
        <v>0.1990942117524396</v>
      </c>
    </row>
    <row r="12" spans="1:13" x14ac:dyDescent="0.2">
      <c r="A12" s="141" t="str">
        <f t="shared" si="0"/>
        <v>Total</v>
      </c>
      <c r="B12" s="56" t="s">
        <v>2</v>
      </c>
      <c r="C12" s="16">
        <v>11175</v>
      </c>
      <c r="D12" s="16">
        <v>11911</v>
      </c>
      <c r="E12" s="16">
        <v>11443</v>
      </c>
      <c r="F12" s="16">
        <v>10892</v>
      </c>
      <c r="G12" s="16">
        <v>10341</v>
      </c>
      <c r="H12" s="16">
        <v>9915</v>
      </c>
      <c r="I12" s="16">
        <v>9958</v>
      </c>
      <c r="J12" s="16">
        <v>10676</v>
      </c>
      <c r="K12" s="16">
        <v>11280</v>
      </c>
      <c r="L12" s="16">
        <v>11552</v>
      </c>
      <c r="M12" s="105">
        <v>0.18819542870175782</v>
      </c>
    </row>
    <row r="13" spans="1:13" x14ac:dyDescent="0.2">
      <c r="A13" s="141" t="str">
        <f t="shared" si="0"/>
        <v>Total</v>
      </c>
      <c r="B13" s="56" t="s">
        <v>3</v>
      </c>
      <c r="C13" s="16">
        <v>8526</v>
      </c>
      <c r="D13" s="16">
        <v>8890</v>
      </c>
      <c r="E13" s="16">
        <v>8389</v>
      </c>
      <c r="F13" s="16">
        <v>7981</v>
      </c>
      <c r="G13" s="16">
        <v>7560</v>
      </c>
      <c r="H13" s="16">
        <v>7056</v>
      </c>
      <c r="I13" s="16">
        <v>7083</v>
      </c>
      <c r="J13" s="16">
        <v>7564</v>
      </c>
      <c r="K13" s="16">
        <v>8061</v>
      </c>
      <c r="L13" s="16">
        <v>8284</v>
      </c>
      <c r="M13" s="105">
        <v>0.13495593242428686</v>
      </c>
    </row>
    <row r="14" spans="1:13" x14ac:dyDescent="0.2">
      <c r="A14" s="141" t="str">
        <f t="shared" si="0"/>
        <v>Total</v>
      </c>
      <c r="B14" s="56" t="s">
        <v>4</v>
      </c>
      <c r="C14" s="16">
        <v>8332</v>
      </c>
      <c r="D14" s="16">
        <v>8460</v>
      </c>
      <c r="E14" s="16">
        <v>7743</v>
      </c>
      <c r="F14" s="16">
        <v>7041</v>
      </c>
      <c r="G14" s="16">
        <v>6462</v>
      </c>
      <c r="H14" s="16">
        <v>5614</v>
      </c>
      <c r="I14" s="16">
        <v>5704</v>
      </c>
      <c r="J14" s="16">
        <v>5736</v>
      </c>
      <c r="K14" s="16">
        <v>5977</v>
      </c>
      <c r="L14" s="16">
        <v>6119</v>
      </c>
      <c r="M14" s="105">
        <v>9.9685580698238921E-2</v>
      </c>
    </row>
    <row r="15" spans="1:13" x14ac:dyDescent="0.2">
      <c r="A15" s="141" t="str">
        <f t="shared" si="0"/>
        <v>Total</v>
      </c>
      <c r="B15" s="56" t="s">
        <v>5</v>
      </c>
      <c r="C15" s="16">
        <v>6791</v>
      </c>
      <c r="D15" s="16">
        <v>6975</v>
      </c>
      <c r="E15" s="16">
        <v>6696</v>
      </c>
      <c r="F15" s="16">
        <v>6388</v>
      </c>
      <c r="G15" s="16">
        <v>5889</v>
      </c>
      <c r="H15" s="16">
        <v>5325</v>
      </c>
      <c r="I15" s="16">
        <v>5302</v>
      </c>
      <c r="J15" s="16">
        <v>4999</v>
      </c>
      <c r="K15" s="16">
        <v>4935</v>
      </c>
      <c r="L15" s="16">
        <v>4780</v>
      </c>
      <c r="M15" s="105">
        <v>7.7871723441343688E-2</v>
      </c>
    </row>
    <row r="16" spans="1:13" x14ac:dyDescent="0.2">
      <c r="A16" s="141" t="str">
        <f t="shared" si="0"/>
        <v>Total</v>
      </c>
      <c r="B16" s="56" t="s">
        <v>6</v>
      </c>
      <c r="C16" s="16">
        <v>4863</v>
      </c>
      <c r="D16" s="16">
        <v>5223</v>
      </c>
      <c r="E16" s="16">
        <v>5027</v>
      </c>
      <c r="F16" s="16">
        <v>4779</v>
      </c>
      <c r="G16" s="16">
        <v>4476</v>
      </c>
      <c r="H16" s="16">
        <v>4038</v>
      </c>
      <c r="I16" s="16">
        <v>4074</v>
      </c>
      <c r="J16" s="16">
        <v>3895</v>
      </c>
      <c r="K16" s="16">
        <v>3988</v>
      </c>
      <c r="L16" s="16">
        <v>4143</v>
      </c>
      <c r="M16" s="105">
        <v>6.7494257367675087E-2</v>
      </c>
    </row>
    <row r="17" spans="1:13" x14ac:dyDescent="0.2">
      <c r="A17" s="141" t="str">
        <f t="shared" si="0"/>
        <v>Total</v>
      </c>
      <c r="B17" s="56" t="s">
        <v>7</v>
      </c>
      <c r="C17" s="16">
        <v>2765</v>
      </c>
      <c r="D17" s="16">
        <v>3175</v>
      </c>
      <c r="E17" s="16">
        <v>2979</v>
      </c>
      <c r="F17" s="16">
        <v>2942</v>
      </c>
      <c r="G17" s="16">
        <v>2964</v>
      </c>
      <c r="H17" s="16">
        <v>2809</v>
      </c>
      <c r="I17" s="16">
        <v>2788</v>
      </c>
      <c r="J17" s="16">
        <v>2786</v>
      </c>
      <c r="K17" s="16">
        <v>2894</v>
      </c>
      <c r="L17" s="16">
        <v>2863</v>
      </c>
      <c r="M17" s="105">
        <v>4.6641578287147906E-2</v>
      </c>
    </row>
    <row r="18" spans="1:13" x14ac:dyDescent="0.2">
      <c r="A18" s="141" t="str">
        <f t="shared" si="0"/>
        <v>Total</v>
      </c>
      <c r="B18" s="56" t="s">
        <v>8</v>
      </c>
      <c r="C18" s="16">
        <v>1513</v>
      </c>
      <c r="D18" s="16">
        <v>1630</v>
      </c>
      <c r="E18" s="16">
        <v>1652</v>
      </c>
      <c r="F18" s="16">
        <v>1685</v>
      </c>
      <c r="G18" s="16">
        <v>1588</v>
      </c>
      <c r="H18" s="16">
        <v>1518</v>
      </c>
      <c r="I18" s="16">
        <v>1639</v>
      </c>
      <c r="J18" s="16">
        <v>1600</v>
      </c>
      <c r="K18" s="16">
        <v>1686</v>
      </c>
      <c r="L18" s="16">
        <v>1722</v>
      </c>
      <c r="M18" s="105">
        <v>2.8053369825521726E-2</v>
      </c>
    </row>
    <row r="19" spans="1:13" x14ac:dyDescent="0.2">
      <c r="A19" s="141" t="str">
        <f t="shared" si="0"/>
        <v>Total</v>
      </c>
      <c r="B19" s="66" t="s">
        <v>9</v>
      </c>
      <c r="C19" s="16">
        <v>804</v>
      </c>
      <c r="D19" s="16">
        <v>918</v>
      </c>
      <c r="E19" s="16">
        <v>883</v>
      </c>
      <c r="F19" s="16">
        <v>910</v>
      </c>
      <c r="G19" s="16">
        <v>874</v>
      </c>
      <c r="H19" s="16">
        <v>813</v>
      </c>
      <c r="I19" s="16">
        <v>868</v>
      </c>
      <c r="J19" s="16">
        <v>834</v>
      </c>
      <c r="K19" s="16">
        <v>867</v>
      </c>
      <c r="L19" s="16">
        <v>894</v>
      </c>
      <c r="M19" s="105">
        <v>1.4564293045305704E-2</v>
      </c>
    </row>
    <row r="20" spans="1:13" x14ac:dyDescent="0.2">
      <c r="A20" s="141" t="str">
        <f t="shared" si="0"/>
        <v>Total</v>
      </c>
      <c r="B20" s="66" t="s">
        <v>14</v>
      </c>
      <c r="C20" s="16">
        <v>641</v>
      </c>
      <c r="D20" s="16">
        <v>755</v>
      </c>
      <c r="E20" s="16">
        <v>747</v>
      </c>
      <c r="F20" s="16">
        <v>773</v>
      </c>
      <c r="G20" s="16">
        <v>699</v>
      </c>
      <c r="H20" s="16">
        <v>683</v>
      </c>
      <c r="I20" s="16">
        <v>693</v>
      </c>
      <c r="J20" s="16">
        <v>728</v>
      </c>
      <c r="K20" s="16">
        <v>801</v>
      </c>
      <c r="L20" s="16">
        <v>841</v>
      </c>
      <c r="M20" s="105">
        <v>1.3700861802127625E-2</v>
      </c>
    </row>
    <row r="21" spans="1:13" x14ac:dyDescent="0.2">
      <c r="A21" s="141" t="str">
        <f t="shared" si="0"/>
        <v>Total</v>
      </c>
      <c r="B21" s="66" t="s">
        <v>10</v>
      </c>
      <c r="C21" s="16">
        <v>373</v>
      </c>
      <c r="D21" s="16">
        <v>365</v>
      </c>
      <c r="E21" s="16">
        <v>357</v>
      </c>
      <c r="F21" s="16">
        <v>295</v>
      </c>
      <c r="G21" s="16">
        <v>254</v>
      </c>
      <c r="H21" s="16">
        <v>286</v>
      </c>
      <c r="I21" s="16">
        <v>270</v>
      </c>
      <c r="J21" s="16">
        <v>169</v>
      </c>
      <c r="K21" s="16">
        <v>197</v>
      </c>
      <c r="L21" s="16">
        <v>152</v>
      </c>
      <c r="M21" s="110" t="s">
        <v>213</v>
      </c>
    </row>
    <row r="22" spans="1:13" x14ac:dyDescent="0.2">
      <c r="A22" s="142" t="str">
        <f t="shared" si="0"/>
        <v>Total</v>
      </c>
      <c r="B22" s="70" t="s">
        <v>0</v>
      </c>
      <c r="C22" s="43">
        <v>84428</v>
      </c>
      <c r="D22" s="43">
        <v>89196</v>
      </c>
      <c r="E22" s="43">
        <v>82030</v>
      </c>
      <c r="F22" s="43">
        <v>75385</v>
      </c>
      <c r="G22" s="43">
        <v>68720</v>
      </c>
      <c r="H22" s="43">
        <v>61906</v>
      </c>
      <c r="I22" s="43">
        <v>60450</v>
      </c>
      <c r="J22" s="43">
        <v>60987</v>
      </c>
      <c r="K22" s="43">
        <v>62288</v>
      </c>
      <c r="L22" s="43">
        <v>61383</v>
      </c>
      <c r="M22" s="106">
        <v>1</v>
      </c>
    </row>
    <row r="23" spans="1:13" x14ac:dyDescent="0.2">
      <c r="A23" s="143" t="s">
        <v>200</v>
      </c>
      <c r="B23" s="66" t="s">
        <v>13</v>
      </c>
      <c r="C23" s="16">
        <v>7936</v>
      </c>
      <c r="D23" s="16">
        <v>8225</v>
      </c>
      <c r="E23" s="16">
        <v>6433</v>
      </c>
      <c r="F23" s="16">
        <v>4529</v>
      </c>
      <c r="G23" s="16">
        <v>3422</v>
      </c>
      <c r="H23" s="16">
        <v>2958</v>
      </c>
      <c r="I23" s="16">
        <v>2564</v>
      </c>
      <c r="J23" s="16">
        <v>2468</v>
      </c>
      <c r="K23" s="16">
        <v>2374</v>
      </c>
      <c r="L23" s="16">
        <v>2126</v>
      </c>
      <c r="M23" s="105">
        <v>0.13005444424053342</v>
      </c>
    </row>
    <row r="24" spans="1:13" x14ac:dyDescent="0.2">
      <c r="A24" s="141" t="str">
        <f t="shared" ref="A24:A35" si="1">A23</f>
        <v>At large</v>
      </c>
      <c r="B24" s="66" t="s">
        <v>1</v>
      </c>
      <c r="C24" s="16">
        <v>6343</v>
      </c>
      <c r="D24" s="16">
        <v>7283</v>
      </c>
      <c r="E24" s="16">
        <v>6274</v>
      </c>
      <c r="F24" s="16">
        <v>5203</v>
      </c>
      <c r="G24" s="16">
        <v>4862</v>
      </c>
      <c r="H24" s="16">
        <v>4481</v>
      </c>
      <c r="I24" s="16">
        <v>4242</v>
      </c>
      <c r="J24" s="16">
        <v>3979</v>
      </c>
      <c r="K24" s="16">
        <v>3899</v>
      </c>
      <c r="L24" s="16">
        <v>3612</v>
      </c>
      <c r="M24" s="105">
        <v>0.2209579739401725</v>
      </c>
    </row>
    <row r="25" spans="1:13" x14ac:dyDescent="0.2">
      <c r="A25" s="141" t="str">
        <f t="shared" si="1"/>
        <v>At large</v>
      </c>
      <c r="B25" s="66" t="s">
        <v>2</v>
      </c>
      <c r="C25" s="16">
        <v>3439</v>
      </c>
      <c r="D25" s="16">
        <v>3674</v>
      </c>
      <c r="E25" s="16">
        <v>3347</v>
      </c>
      <c r="F25" s="16">
        <v>3074</v>
      </c>
      <c r="G25" s="16">
        <v>2919</v>
      </c>
      <c r="H25" s="16">
        <v>3003</v>
      </c>
      <c r="I25" s="16">
        <v>2882</v>
      </c>
      <c r="J25" s="16">
        <v>2777</v>
      </c>
      <c r="K25" s="16">
        <v>2962</v>
      </c>
      <c r="L25" s="16">
        <v>2904</v>
      </c>
      <c r="M25" s="105">
        <v>0.17764727472930814</v>
      </c>
    </row>
    <row r="26" spans="1:13" x14ac:dyDescent="0.2">
      <c r="A26" s="141" t="str">
        <f t="shared" si="1"/>
        <v>At large</v>
      </c>
      <c r="B26" s="66" t="s">
        <v>3</v>
      </c>
      <c r="C26" s="16">
        <v>2374</v>
      </c>
      <c r="D26" s="16">
        <v>2538</v>
      </c>
      <c r="E26" s="16">
        <v>2263</v>
      </c>
      <c r="F26" s="16">
        <v>2161</v>
      </c>
      <c r="G26" s="16">
        <v>2055</v>
      </c>
      <c r="H26" s="16">
        <v>1970</v>
      </c>
      <c r="I26" s="16">
        <v>2020</v>
      </c>
      <c r="J26" s="16">
        <v>1937</v>
      </c>
      <c r="K26" s="16">
        <v>1865</v>
      </c>
      <c r="L26" s="16">
        <v>1854</v>
      </c>
      <c r="M26" s="105">
        <v>0.11341530556065334</v>
      </c>
    </row>
    <row r="27" spans="1:13" x14ac:dyDescent="0.2">
      <c r="A27" s="141" t="str">
        <f t="shared" si="1"/>
        <v>At large</v>
      </c>
      <c r="B27" s="66" t="s">
        <v>4</v>
      </c>
      <c r="C27" s="16">
        <v>2393</v>
      </c>
      <c r="D27" s="16">
        <v>2449</v>
      </c>
      <c r="E27" s="16">
        <v>2088</v>
      </c>
      <c r="F27" s="16">
        <v>1969</v>
      </c>
      <c r="G27" s="16">
        <v>1835</v>
      </c>
      <c r="H27" s="16">
        <v>1693</v>
      </c>
      <c r="I27" s="16">
        <v>1564</v>
      </c>
      <c r="J27" s="16">
        <v>1438</v>
      </c>
      <c r="K27" s="16">
        <v>1467</v>
      </c>
      <c r="L27" s="16">
        <v>1351</v>
      </c>
      <c r="M27" s="105">
        <v>8.2645133663669171E-2</v>
      </c>
    </row>
    <row r="28" spans="1:13" x14ac:dyDescent="0.2">
      <c r="A28" s="141" t="str">
        <f t="shared" si="1"/>
        <v>At large</v>
      </c>
      <c r="B28" s="66" t="s">
        <v>5</v>
      </c>
      <c r="C28" s="16">
        <v>2020</v>
      </c>
      <c r="D28" s="16">
        <v>2147</v>
      </c>
      <c r="E28" s="16">
        <v>1966</v>
      </c>
      <c r="F28" s="16">
        <v>1834</v>
      </c>
      <c r="G28" s="16">
        <v>1709</v>
      </c>
      <c r="H28" s="16">
        <v>1560</v>
      </c>
      <c r="I28" s="16">
        <v>1564</v>
      </c>
      <c r="J28" s="16">
        <v>1299</v>
      </c>
      <c r="K28" s="16">
        <v>1316</v>
      </c>
      <c r="L28" s="16">
        <v>1151</v>
      </c>
      <c r="M28" s="105">
        <v>7.0410472869639695E-2</v>
      </c>
    </row>
    <row r="29" spans="1:13" x14ac:dyDescent="0.2">
      <c r="A29" s="141" t="str">
        <f t="shared" si="1"/>
        <v>At large</v>
      </c>
      <c r="B29" s="66" t="s">
        <v>6</v>
      </c>
      <c r="C29" s="16">
        <v>1605</v>
      </c>
      <c r="D29" s="16">
        <v>1720</v>
      </c>
      <c r="E29" s="16">
        <v>1637</v>
      </c>
      <c r="F29" s="16">
        <v>1462</v>
      </c>
      <c r="G29" s="16">
        <v>1381</v>
      </c>
      <c r="H29" s="16">
        <v>1303</v>
      </c>
      <c r="I29" s="16">
        <v>1299</v>
      </c>
      <c r="J29" s="16">
        <v>1146</v>
      </c>
      <c r="K29" s="16">
        <v>1094</v>
      </c>
      <c r="L29" s="16">
        <v>1113</v>
      </c>
      <c r="M29" s="105">
        <v>6.8085887318774088E-2</v>
      </c>
    </row>
    <row r="30" spans="1:13" x14ac:dyDescent="0.2">
      <c r="A30" s="141" t="str">
        <f t="shared" si="1"/>
        <v>At large</v>
      </c>
      <c r="B30" s="66" t="s">
        <v>7</v>
      </c>
      <c r="C30" s="16">
        <v>1037</v>
      </c>
      <c r="D30" s="16">
        <v>1140</v>
      </c>
      <c r="E30" s="16">
        <v>1082</v>
      </c>
      <c r="F30" s="16">
        <v>990</v>
      </c>
      <c r="G30" s="16">
        <v>1039</v>
      </c>
      <c r="H30" s="16">
        <v>997</v>
      </c>
      <c r="I30" s="16">
        <v>1022</v>
      </c>
      <c r="J30" s="16">
        <v>907</v>
      </c>
      <c r="K30" s="16">
        <v>867</v>
      </c>
      <c r="L30" s="16">
        <v>819</v>
      </c>
      <c r="M30" s="105">
        <v>5.010093595155074E-2</v>
      </c>
    </row>
    <row r="31" spans="1:13" x14ac:dyDescent="0.2">
      <c r="A31" s="141" t="str">
        <f t="shared" si="1"/>
        <v>At large</v>
      </c>
      <c r="B31" s="66" t="s">
        <v>8</v>
      </c>
      <c r="C31" s="16">
        <v>673</v>
      </c>
      <c r="D31" s="16">
        <v>692</v>
      </c>
      <c r="E31" s="16">
        <v>679</v>
      </c>
      <c r="F31" s="16">
        <v>687</v>
      </c>
      <c r="G31" s="16">
        <v>618</v>
      </c>
      <c r="H31" s="16">
        <v>611</v>
      </c>
      <c r="I31" s="16">
        <v>653</v>
      </c>
      <c r="J31" s="16">
        <v>591</v>
      </c>
      <c r="K31" s="16">
        <v>599</v>
      </c>
      <c r="L31" s="16">
        <v>568</v>
      </c>
      <c r="M31" s="105">
        <v>3.474643665504374E-2</v>
      </c>
    </row>
    <row r="32" spans="1:13" x14ac:dyDescent="0.2">
      <c r="A32" s="141" t="str">
        <f t="shared" si="1"/>
        <v>At large</v>
      </c>
      <c r="B32" s="66" t="s">
        <v>9</v>
      </c>
      <c r="C32" s="16">
        <v>397</v>
      </c>
      <c r="D32" s="16">
        <v>455</v>
      </c>
      <c r="E32" s="16">
        <v>414</v>
      </c>
      <c r="F32" s="16">
        <v>422</v>
      </c>
      <c r="G32" s="16">
        <v>394</v>
      </c>
      <c r="H32" s="16">
        <v>366</v>
      </c>
      <c r="I32" s="16">
        <v>417</v>
      </c>
      <c r="J32" s="16">
        <v>331</v>
      </c>
      <c r="K32" s="16">
        <v>356</v>
      </c>
      <c r="L32" s="16">
        <v>332</v>
      </c>
      <c r="M32" s="105">
        <v>2.0309536918088945E-2</v>
      </c>
    </row>
    <row r="33" spans="1:14" x14ac:dyDescent="0.2">
      <c r="A33" s="141" t="str">
        <f t="shared" si="1"/>
        <v>At large</v>
      </c>
      <c r="B33" s="66" t="s">
        <v>14</v>
      </c>
      <c r="C33" s="16">
        <v>368</v>
      </c>
      <c r="D33" s="16">
        <v>444</v>
      </c>
      <c r="E33" s="16">
        <v>418</v>
      </c>
      <c r="F33" s="16">
        <v>431</v>
      </c>
      <c r="G33" s="16">
        <v>357</v>
      </c>
      <c r="H33" s="16">
        <v>384</v>
      </c>
      <c r="I33" s="16">
        <v>362</v>
      </c>
      <c r="J33" s="16">
        <v>374</v>
      </c>
      <c r="K33" s="16">
        <v>416</v>
      </c>
      <c r="L33" s="16">
        <v>433</v>
      </c>
      <c r="M33" s="105">
        <v>2.6488040619073835E-2</v>
      </c>
    </row>
    <row r="34" spans="1:14" x14ac:dyDescent="0.2">
      <c r="A34" s="141" t="str">
        <f t="shared" si="1"/>
        <v>At large</v>
      </c>
      <c r="B34" s="66" t="s">
        <v>10</v>
      </c>
      <c r="C34" s="16">
        <v>253</v>
      </c>
      <c r="D34" s="16">
        <v>222</v>
      </c>
      <c r="E34" s="16">
        <v>224</v>
      </c>
      <c r="F34" s="16">
        <v>167</v>
      </c>
      <c r="G34" s="16">
        <v>136</v>
      </c>
      <c r="H34" s="16">
        <v>197</v>
      </c>
      <c r="I34" s="16">
        <v>182</v>
      </c>
      <c r="J34" s="16">
        <v>104</v>
      </c>
      <c r="K34" s="16">
        <v>120</v>
      </c>
      <c r="L34" s="16">
        <v>84</v>
      </c>
      <c r="M34" s="105">
        <v>5.1385575334923841E-3</v>
      </c>
    </row>
    <row r="35" spans="1:14" x14ac:dyDescent="0.2">
      <c r="A35" s="142" t="str">
        <f t="shared" si="1"/>
        <v>At large</v>
      </c>
      <c r="B35" s="70" t="s">
        <v>0</v>
      </c>
      <c r="C35" s="43">
        <v>28838</v>
      </c>
      <c r="D35" s="43">
        <v>30989</v>
      </c>
      <c r="E35" s="43">
        <v>26825</v>
      </c>
      <c r="F35" s="43">
        <v>22929</v>
      </c>
      <c r="G35" s="43">
        <v>20727</v>
      </c>
      <c r="H35" s="43">
        <v>19523</v>
      </c>
      <c r="I35" s="43">
        <v>18771</v>
      </c>
      <c r="J35" s="43">
        <v>17351</v>
      </c>
      <c r="K35" s="43">
        <v>17335</v>
      </c>
      <c r="L35" s="43">
        <v>16347</v>
      </c>
      <c r="M35" s="106">
        <v>1</v>
      </c>
    </row>
    <row r="36" spans="1:14" x14ac:dyDescent="0.2">
      <c r="A36" s="143" t="s">
        <v>36</v>
      </c>
      <c r="B36" s="66" t="s">
        <v>13</v>
      </c>
      <c r="C36" s="16">
        <v>12724</v>
      </c>
      <c r="D36" s="16">
        <v>12750</v>
      </c>
      <c r="E36" s="16">
        <v>11312</v>
      </c>
      <c r="F36" s="16">
        <v>10361</v>
      </c>
      <c r="G36" s="16">
        <v>8662</v>
      </c>
      <c r="H36" s="16">
        <v>7150</v>
      </c>
      <c r="I36" s="16">
        <v>6408</v>
      </c>
      <c r="J36" s="16">
        <v>6477</v>
      </c>
      <c r="K36" s="16">
        <v>6179</v>
      </c>
      <c r="L36" s="16">
        <v>5686</v>
      </c>
      <c r="M36" s="105">
        <v>0.12625455191402435</v>
      </c>
      <c r="N36" s="87"/>
    </row>
    <row r="37" spans="1:14" x14ac:dyDescent="0.2">
      <c r="A37" s="141" t="str">
        <f t="shared" ref="A37:A48" si="2">A36</f>
        <v>Bail</v>
      </c>
      <c r="B37" s="66" t="s">
        <v>1</v>
      </c>
      <c r="C37" s="16">
        <v>11642</v>
      </c>
      <c r="D37" s="16">
        <v>12636</v>
      </c>
      <c r="E37" s="16">
        <v>12095</v>
      </c>
      <c r="F37" s="16">
        <v>11606</v>
      </c>
      <c r="G37" s="16">
        <v>10667</v>
      </c>
      <c r="H37" s="16">
        <v>9260</v>
      </c>
      <c r="I37" s="16">
        <v>8857</v>
      </c>
      <c r="J37" s="16">
        <v>9076</v>
      </c>
      <c r="K37" s="16">
        <v>9150</v>
      </c>
      <c r="L37" s="16">
        <v>8609</v>
      </c>
      <c r="M37" s="105">
        <v>0.19115818456346034</v>
      </c>
    </row>
    <row r="38" spans="1:14" x14ac:dyDescent="0.2">
      <c r="A38" s="141" t="str">
        <f t="shared" si="2"/>
        <v>Bail</v>
      </c>
      <c r="B38" s="66" t="s">
        <v>2</v>
      </c>
      <c r="C38" s="16">
        <v>7736</v>
      </c>
      <c r="D38" s="16">
        <v>8237</v>
      </c>
      <c r="E38" s="16">
        <v>8096</v>
      </c>
      <c r="F38" s="16">
        <v>7818</v>
      </c>
      <c r="G38" s="16">
        <v>7422</v>
      </c>
      <c r="H38" s="16">
        <v>6912</v>
      </c>
      <c r="I38" s="16">
        <v>7076</v>
      </c>
      <c r="J38" s="16">
        <v>7899</v>
      </c>
      <c r="K38" s="16">
        <v>8318</v>
      </c>
      <c r="L38" s="16">
        <v>8648</v>
      </c>
      <c r="M38" s="105">
        <v>0.19202415845101697</v>
      </c>
    </row>
    <row r="39" spans="1:14" x14ac:dyDescent="0.2">
      <c r="A39" s="141" t="str">
        <f t="shared" si="2"/>
        <v>Bail</v>
      </c>
      <c r="B39" s="66" t="s">
        <v>3</v>
      </c>
      <c r="C39" s="16">
        <v>6152</v>
      </c>
      <c r="D39" s="16">
        <v>6352</v>
      </c>
      <c r="E39" s="16">
        <v>6126</v>
      </c>
      <c r="F39" s="16">
        <v>5820</v>
      </c>
      <c r="G39" s="16">
        <v>5505</v>
      </c>
      <c r="H39" s="16">
        <v>5086</v>
      </c>
      <c r="I39" s="16">
        <v>5063</v>
      </c>
      <c r="J39" s="16">
        <v>5627</v>
      </c>
      <c r="K39" s="16">
        <v>6196</v>
      </c>
      <c r="L39" s="16">
        <v>6430</v>
      </c>
      <c r="M39" s="105">
        <v>0.14277466915356604</v>
      </c>
    </row>
    <row r="40" spans="1:14" x14ac:dyDescent="0.2">
      <c r="A40" s="141" t="str">
        <f t="shared" si="2"/>
        <v>Bail</v>
      </c>
      <c r="B40" s="66" t="s">
        <v>4</v>
      </c>
      <c r="C40" s="16">
        <v>5939</v>
      </c>
      <c r="D40" s="16">
        <v>6011</v>
      </c>
      <c r="E40" s="16">
        <v>5655</v>
      </c>
      <c r="F40" s="16">
        <v>5072</v>
      </c>
      <c r="G40" s="16">
        <v>4627</v>
      </c>
      <c r="H40" s="16">
        <v>3921</v>
      </c>
      <c r="I40" s="16">
        <v>4140</v>
      </c>
      <c r="J40" s="16">
        <v>4298</v>
      </c>
      <c r="K40" s="16">
        <v>4510</v>
      </c>
      <c r="L40" s="16">
        <v>4768</v>
      </c>
      <c r="M40" s="105">
        <v>0.10587085886846079</v>
      </c>
    </row>
    <row r="41" spans="1:14" x14ac:dyDescent="0.2">
      <c r="A41" s="141" t="str">
        <f t="shared" si="2"/>
        <v>Bail</v>
      </c>
      <c r="B41" s="66" t="s">
        <v>5</v>
      </c>
      <c r="C41" s="16">
        <v>4771</v>
      </c>
      <c r="D41" s="16">
        <v>4828</v>
      </c>
      <c r="E41" s="16">
        <v>4730</v>
      </c>
      <c r="F41" s="16">
        <v>4554</v>
      </c>
      <c r="G41" s="16">
        <v>4180</v>
      </c>
      <c r="H41" s="16">
        <v>3765</v>
      </c>
      <c r="I41" s="16">
        <v>3738</v>
      </c>
      <c r="J41" s="16">
        <v>3700</v>
      </c>
      <c r="K41" s="16">
        <v>3619</v>
      </c>
      <c r="L41" s="16">
        <v>3629</v>
      </c>
      <c r="M41" s="105">
        <v>8.0579980460076389E-2</v>
      </c>
    </row>
    <row r="42" spans="1:14" x14ac:dyDescent="0.2">
      <c r="A42" s="141" t="str">
        <f t="shared" si="2"/>
        <v>Bail</v>
      </c>
      <c r="B42" s="66" t="s">
        <v>6</v>
      </c>
      <c r="C42" s="16">
        <v>3258</v>
      </c>
      <c r="D42" s="16">
        <v>3503</v>
      </c>
      <c r="E42" s="16">
        <v>3390</v>
      </c>
      <c r="F42" s="16">
        <v>3317</v>
      </c>
      <c r="G42" s="16">
        <v>3095</v>
      </c>
      <c r="H42" s="16">
        <v>2735</v>
      </c>
      <c r="I42" s="16">
        <v>2775</v>
      </c>
      <c r="J42" s="16">
        <v>2749</v>
      </c>
      <c r="K42" s="16">
        <v>2894</v>
      </c>
      <c r="L42" s="16">
        <v>3030</v>
      </c>
      <c r="M42" s="105">
        <v>6.7279509725552897E-2</v>
      </c>
    </row>
    <row r="43" spans="1:14" x14ac:dyDescent="0.2">
      <c r="A43" s="141" t="str">
        <f t="shared" si="2"/>
        <v>Bail</v>
      </c>
      <c r="B43" s="66" t="s">
        <v>7</v>
      </c>
      <c r="C43" s="16">
        <v>1728</v>
      </c>
      <c r="D43" s="16">
        <v>2035</v>
      </c>
      <c r="E43" s="16">
        <v>1897</v>
      </c>
      <c r="F43" s="16">
        <v>1952</v>
      </c>
      <c r="G43" s="16">
        <v>1925</v>
      </c>
      <c r="H43" s="16">
        <v>1812</v>
      </c>
      <c r="I43" s="16">
        <v>1766</v>
      </c>
      <c r="J43" s="16">
        <v>1879</v>
      </c>
      <c r="K43" s="16">
        <v>2027</v>
      </c>
      <c r="L43" s="16">
        <v>2044</v>
      </c>
      <c r="M43" s="105">
        <v>4.5385913491429078E-2</v>
      </c>
    </row>
    <row r="44" spans="1:14" x14ac:dyDescent="0.2">
      <c r="A44" s="141" t="str">
        <f t="shared" si="2"/>
        <v>Bail</v>
      </c>
      <c r="B44" s="66" t="s">
        <v>8</v>
      </c>
      <c r="C44" s="16">
        <v>840</v>
      </c>
      <c r="D44" s="16">
        <v>938</v>
      </c>
      <c r="E44" s="16">
        <v>973</v>
      </c>
      <c r="F44" s="16">
        <v>998</v>
      </c>
      <c r="G44" s="16">
        <v>970</v>
      </c>
      <c r="H44" s="16">
        <v>907</v>
      </c>
      <c r="I44" s="16">
        <v>986</v>
      </c>
      <c r="J44" s="16">
        <v>1009</v>
      </c>
      <c r="K44" s="16">
        <v>1087</v>
      </c>
      <c r="L44" s="16">
        <v>1154</v>
      </c>
      <c r="M44" s="105">
        <v>2.5623945288213875E-2</v>
      </c>
    </row>
    <row r="45" spans="1:14" x14ac:dyDescent="0.2">
      <c r="A45" s="141" t="str">
        <f t="shared" si="2"/>
        <v>Bail</v>
      </c>
      <c r="B45" s="66" t="s">
        <v>9</v>
      </c>
      <c r="C45" s="16">
        <v>407</v>
      </c>
      <c r="D45" s="16">
        <v>463</v>
      </c>
      <c r="E45" s="16">
        <v>469</v>
      </c>
      <c r="F45" s="16">
        <v>488</v>
      </c>
      <c r="G45" s="16">
        <v>480</v>
      </c>
      <c r="H45" s="16">
        <v>447</v>
      </c>
      <c r="I45" s="16">
        <v>451</v>
      </c>
      <c r="J45" s="16">
        <v>503</v>
      </c>
      <c r="K45" s="16">
        <v>511</v>
      </c>
      <c r="L45" s="16">
        <v>562</v>
      </c>
      <c r="M45" s="105">
        <v>1.2478905764277466E-2</v>
      </c>
    </row>
    <row r="46" spans="1:14" x14ac:dyDescent="0.2">
      <c r="A46" s="141" t="str">
        <f t="shared" si="2"/>
        <v>Bail</v>
      </c>
      <c r="B46" s="66" t="s">
        <v>14</v>
      </c>
      <c r="C46" s="16">
        <v>273</v>
      </c>
      <c r="D46" s="16">
        <v>311</v>
      </c>
      <c r="E46" s="16">
        <v>329</v>
      </c>
      <c r="F46" s="16">
        <v>342</v>
      </c>
      <c r="G46" s="16">
        <v>342</v>
      </c>
      <c r="H46" s="16">
        <v>299</v>
      </c>
      <c r="I46" s="16">
        <v>331</v>
      </c>
      <c r="J46" s="16">
        <v>354</v>
      </c>
      <c r="K46" s="16">
        <v>385</v>
      </c>
      <c r="L46" s="16">
        <v>408</v>
      </c>
      <c r="M46" s="105">
        <v>9.059419131361577E-3</v>
      </c>
    </row>
    <row r="47" spans="1:14" x14ac:dyDescent="0.2">
      <c r="A47" s="141" t="str">
        <f t="shared" si="2"/>
        <v>Bail</v>
      </c>
      <c r="B47" s="66" t="s">
        <v>10</v>
      </c>
      <c r="C47" s="16">
        <v>120</v>
      </c>
      <c r="D47" s="16">
        <v>143</v>
      </c>
      <c r="E47" s="16">
        <v>133</v>
      </c>
      <c r="F47" s="16">
        <v>128</v>
      </c>
      <c r="G47" s="16">
        <v>118</v>
      </c>
      <c r="H47" s="16">
        <v>89</v>
      </c>
      <c r="I47" s="16">
        <v>88</v>
      </c>
      <c r="J47" s="16">
        <v>65</v>
      </c>
      <c r="K47" s="16">
        <v>77</v>
      </c>
      <c r="L47" s="16">
        <v>68</v>
      </c>
      <c r="M47" s="110" t="s">
        <v>213</v>
      </c>
    </row>
    <row r="48" spans="1:14" x14ac:dyDescent="0.2">
      <c r="A48" s="142" t="str">
        <f t="shared" si="2"/>
        <v>Bail</v>
      </c>
      <c r="B48" s="70" t="s">
        <v>0</v>
      </c>
      <c r="C48" s="43">
        <v>55590</v>
      </c>
      <c r="D48" s="43">
        <v>58207</v>
      </c>
      <c r="E48" s="43">
        <v>55205</v>
      </c>
      <c r="F48" s="43">
        <v>52456</v>
      </c>
      <c r="G48" s="43">
        <v>47993</v>
      </c>
      <c r="H48" s="43">
        <v>42383</v>
      </c>
      <c r="I48" s="43">
        <v>41679</v>
      </c>
      <c r="J48" s="43">
        <v>43636</v>
      </c>
      <c r="K48" s="43">
        <v>44953</v>
      </c>
      <c r="L48" s="43">
        <v>45036</v>
      </c>
      <c r="M48" s="106">
        <v>1</v>
      </c>
    </row>
    <row r="49" spans="1:13" x14ac:dyDescent="0.2">
      <c r="A49" s="143" t="s">
        <v>199</v>
      </c>
      <c r="B49" s="66" t="s">
        <v>13</v>
      </c>
      <c r="C49" s="16">
        <v>67</v>
      </c>
      <c r="D49" s="16">
        <v>72</v>
      </c>
      <c r="E49" s="16">
        <v>89</v>
      </c>
      <c r="F49" s="16">
        <v>112</v>
      </c>
      <c r="G49" s="16">
        <v>125</v>
      </c>
      <c r="H49" s="16">
        <v>102</v>
      </c>
      <c r="I49" s="16">
        <v>171</v>
      </c>
      <c r="J49" s="16">
        <v>242</v>
      </c>
      <c r="K49" s="16">
        <v>302</v>
      </c>
      <c r="L49" s="16">
        <v>290</v>
      </c>
      <c r="M49" s="105">
        <v>0.17231134878193702</v>
      </c>
    </row>
    <row r="50" spans="1:13" x14ac:dyDescent="0.2">
      <c r="A50" s="141" t="str">
        <f t="shared" ref="A50:A61" si="3">A49</f>
        <v>EM bail</v>
      </c>
      <c r="B50" s="66" t="s">
        <v>1</v>
      </c>
      <c r="C50" s="16">
        <v>62</v>
      </c>
      <c r="D50" s="16">
        <v>91</v>
      </c>
      <c r="E50" s="16">
        <v>100</v>
      </c>
      <c r="F50" s="16">
        <v>110</v>
      </c>
      <c r="G50" s="16">
        <v>132</v>
      </c>
      <c r="H50" s="16">
        <v>121</v>
      </c>
      <c r="I50" s="16">
        <v>163</v>
      </c>
      <c r="J50" s="16">
        <v>230</v>
      </c>
      <c r="K50" s="16">
        <v>244</v>
      </c>
      <c r="L50" s="16">
        <v>307</v>
      </c>
      <c r="M50" s="105">
        <v>0.18241235888294713</v>
      </c>
    </row>
    <row r="51" spans="1:13" x14ac:dyDescent="0.2">
      <c r="A51" s="141" t="str">
        <f t="shared" si="3"/>
        <v>EM bail</v>
      </c>
      <c r="B51" s="66" t="s">
        <v>2</v>
      </c>
      <c r="C51" s="16">
        <v>41</v>
      </c>
      <c r="D51" s="16">
        <v>61</v>
      </c>
      <c r="E51" s="16">
        <v>78</v>
      </c>
      <c r="F51" s="16">
        <v>98</v>
      </c>
      <c r="G51" s="16">
        <v>109</v>
      </c>
      <c r="H51" s="16">
        <v>113</v>
      </c>
      <c r="I51" s="16">
        <v>172</v>
      </c>
      <c r="J51" s="16">
        <v>241</v>
      </c>
      <c r="K51" s="16">
        <v>302</v>
      </c>
      <c r="L51" s="16">
        <v>363</v>
      </c>
      <c r="M51" s="105">
        <v>0.21568627450980393</v>
      </c>
    </row>
    <row r="52" spans="1:13" x14ac:dyDescent="0.2">
      <c r="A52" s="141" t="str">
        <f t="shared" si="3"/>
        <v>EM bail</v>
      </c>
      <c r="B52" s="66" t="s">
        <v>3</v>
      </c>
      <c r="C52" s="16">
        <v>28</v>
      </c>
      <c r="D52" s="16">
        <v>41</v>
      </c>
      <c r="E52" s="16">
        <v>68</v>
      </c>
      <c r="F52" s="16">
        <v>76</v>
      </c>
      <c r="G52" s="16">
        <v>90</v>
      </c>
      <c r="H52" s="16">
        <v>89</v>
      </c>
      <c r="I52" s="16">
        <v>119</v>
      </c>
      <c r="J52" s="16">
        <v>154</v>
      </c>
      <c r="K52" s="16">
        <v>214</v>
      </c>
      <c r="L52" s="16">
        <v>283</v>
      </c>
      <c r="M52" s="105">
        <v>0.16815210932857991</v>
      </c>
    </row>
    <row r="53" spans="1:13" x14ac:dyDescent="0.2">
      <c r="A53" s="141" t="str">
        <f t="shared" si="3"/>
        <v>EM bail</v>
      </c>
      <c r="B53" s="66" t="s">
        <v>4</v>
      </c>
      <c r="C53" s="16">
        <v>27</v>
      </c>
      <c r="D53" s="16">
        <v>28</v>
      </c>
      <c r="E53" s="16">
        <v>37</v>
      </c>
      <c r="F53" s="16">
        <v>61</v>
      </c>
      <c r="G53" s="16">
        <v>72</v>
      </c>
      <c r="H53" s="16">
        <v>57</v>
      </c>
      <c r="I53" s="16">
        <v>100</v>
      </c>
      <c r="J53" s="16">
        <v>104</v>
      </c>
      <c r="K53" s="16">
        <v>140</v>
      </c>
      <c r="L53" s="16">
        <v>197</v>
      </c>
      <c r="M53" s="105">
        <v>0.11705288175876412</v>
      </c>
    </row>
    <row r="54" spans="1:13" x14ac:dyDescent="0.2">
      <c r="A54" s="141" t="str">
        <f t="shared" si="3"/>
        <v>EM bail</v>
      </c>
      <c r="B54" s="66" t="s">
        <v>5</v>
      </c>
      <c r="C54" s="16">
        <v>20</v>
      </c>
      <c r="D54" s="16">
        <v>24</v>
      </c>
      <c r="E54" s="16">
        <v>31</v>
      </c>
      <c r="F54" s="16">
        <v>33</v>
      </c>
      <c r="G54" s="16">
        <v>38</v>
      </c>
      <c r="H54" s="16">
        <v>42</v>
      </c>
      <c r="I54" s="16">
        <v>61</v>
      </c>
      <c r="J54" s="16">
        <v>83</v>
      </c>
      <c r="K54" s="16">
        <v>90</v>
      </c>
      <c r="L54" s="16">
        <v>114</v>
      </c>
      <c r="M54" s="105">
        <v>6.7736185383244205E-2</v>
      </c>
    </row>
    <row r="55" spans="1:13" x14ac:dyDescent="0.2">
      <c r="A55" s="141" t="str">
        <f t="shared" si="3"/>
        <v>EM bail</v>
      </c>
      <c r="B55" s="66" t="s">
        <v>6</v>
      </c>
      <c r="C55" s="16">
        <v>10</v>
      </c>
      <c r="D55" s="16">
        <v>15</v>
      </c>
      <c r="E55" s="16">
        <v>21</v>
      </c>
      <c r="F55" s="16">
        <v>26</v>
      </c>
      <c r="G55" s="16">
        <v>20</v>
      </c>
      <c r="H55" s="16">
        <v>25</v>
      </c>
      <c r="I55" s="16">
        <v>28</v>
      </c>
      <c r="J55" s="16">
        <v>38</v>
      </c>
      <c r="K55" s="16">
        <v>63</v>
      </c>
      <c r="L55" s="16">
        <v>61</v>
      </c>
      <c r="M55" s="105">
        <v>3.6244800950683304E-2</v>
      </c>
    </row>
    <row r="56" spans="1:13" x14ac:dyDescent="0.2">
      <c r="A56" s="141" t="str">
        <f t="shared" si="3"/>
        <v>EM bail</v>
      </c>
      <c r="B56" s="66" t="s">
        <v>7</v>
      </c>
      <c r="C56" s="16">
        <v>7</v>
      </c>
      <c r="D56" s="16">
        <v>8</v>
      </c>
      <c r="E56" s="16">
        <v>2</v>
      </c>
      <c r="F56" s="16">
        <v>10</v>
      </c>
      <c r="G56" s="16">
        <v>19</v>
      </c>
      <c r="H56" s="16">
        <v>22</v>
      </c>
      <c r="I56" s="16">
        <v>22</v>
      </c>
      <c r="J56" s="16">
        <v>21</v>
      </c>
      <c r="K56" s="16">
        <v>42</v>
      </c>
      <c r="L56" s="16">
        <v>40</v>
      </c>
      <c r="M56" s="105">
        <v>2.3767082590612002E-2</v>
      </c>
    </row>
    <row r="57" spans="1:13" x14ac:dyDescent="0.2">
      <c r="A57" s="141" t="str">
        <f t="shared" si="3"/>
        <v>EM bail</v>
      </c>
      <c r="B57" s="66" t="s">
        <v>8</v>
      </c>
      <c r="C57" s="16">
        <v>2</v>
      </c>
      <c r="D57" s="16">
        <v>2</v>
      </c>
      <c r="E57" s="16">
        <v>3</v>
      </c>
      <c r="F57" s="16">
        <v>5</v>
      </c>
      <c r="G57" s="16">
        <v>3</v>
      </c>
      <c r="H57" s="16">
        <v>2</v>
      </c>
      <c r="I57" s="16">
        <v>12</v>
      </c>
      <c r="J57" s="16">
        <v>16</v>
      </c>
      <c r="K57" s="16">
        <v>14</v>
      </c>
      <c r="L57" s="16">
        <v>20</v>
      </c>
      <c r="M57" s="105">
        <v>1.1883541295306001E-2</v>
      </c>
    </row>
    <row r="58" spans="1:13" x14ac:dyDescent="0.2">
      <c r="A58" s="141" t="str">
        <f t="shared" si="3"/>
        <v>EM bail</v>
      </c>
      <c r="B58" s="66" t="s">
        <v>9</v>
      </c>
      <c r="C58" s="16">
        <v>0</v>
      </c>
      <c r="D58" s="16">
        <v>2</v>
      </c>
      <c r="E58" s="16">
        <v>2</v>
      </c>
      <c r="F58" s="16">
        <v>0</v>
      </c>
      <c r="G58" s="16">
        <v>1</v>
      </c>
      <c r="H58" s="16">
        <v>0</v>
      </c>
      <c r="I58" s="16">
        <v>2</v>
      </c>
      <c r="J58" s="16">
        <v>3</v>
      </c>
      <c r="K58" s="16">
        <v>2</v>
      </c>
      <c r="L58" s="16">
        <v>5</v>
      </c>
      <c r="M58" s="110" t="s">
        <v>213</v>
      </c>
    </row>
    <row r="59" spans="1:13" x14ac:dyDescent="0.2">
      <c r="A59" s="141" t="str">
        <f t="shared" si="3"/>
        <v>EM bail</v>
      </c>
      <c r="B59" s="66" t="s">
        <v>14</v>
      </c>
      <c r="C59" s="16">
        <v>0</v>
      </c>
      <c r="D59" s="16">
        <v>0</v>
      </c>
      <c r="E59" s="16">
        <v>2</v>
      </c>
      <c r="F59" s="16">
        <v>4</v>
      </c>
      <c r="G59" s="16">
        <v>2</v>
      </c>
      <c r="H59" s="16">
        <v>2</v>
      </c>
      <c r="I59" s="16">
        <v>1</v>
      </c>
      <c r="J59" s="16">
        <v>1</v>
      </c>
      <c r="K59" s="16">
        <v>3</v>
      </c>
      <c r="L59" s="16">
        <v>2</v>
      </c>
      <c r="M59" s="110" t="s">
        <v>213</v>
      </c>
    </row>
    <row r="60" spans="1:13" x14ac:dyDescent="0.2">
      <c r="A60" s="141" t="str">
        <f t="shared" si="3"/>
        <v>EM bail</v>
      </c>
      <c r="B60" s="66" t="s">
        <v>10</v>
      </c>
      <c r="C60" s="16">
        <v>2</v>
      </c>
      <c r="D60" s="16">
        <v>0</v>
      </c>
      <c r="E60" s="16">
        <v>2</v>
      </c>
      <c r="F60" s="16">
        <v>1</v>
      </c>
      <c r="G60" s="16">
        <v>2</v>
      </c>
      <c r="H60" s="16">
        <v>2</v>
      </c>
      <c r="I60" s="16">
        <v>1</v>
      </c>
      <c r="J60" s="16">
        <v>1</v>
      </c>
      <c r="K60" s="16">
        <v>1</v>
      </c>
      <c r="L60" s="16">
        <v>1</v>
      </c>
      <c r="M60" s="110" t="s">
        <v>213</v>
      </c>
    </row>
    <row r="61" spans="1:13" x14ac:dyDescent="0.2">
      <c r="A61" s="142" t="str">
        <f t="shared" si="3"/>
        <v>EM bail</v>
      </c>
      <c r="B61" s="70" t="s">
        <v>0</v>
      </c>
      <c r="C61" s="43">
        <v>266</v>
      </c>
      <c r="D61" s="43">
        <v>344</v>
      </c>
      <c r="E61" s="43">
        <v>435</v>
      </c>
      <c r="F61" s="43">
        <v>536</v>
      </c>
      <c r="G61" s="43">
        <v>613</v>
      </c>
      <c r="H61" s="43">
        <v>577</v>
      </c>
      <c r="I61" s="43">
        <v>852</v>
      </c>
      <c r="J61" s="43">
        <v>1134</v>
      </c>
      <c r="K61" s="43">
        <v>1417</v>
      </c>
      <c r="L61" s="43">
        <v>1683</v>
      </c>
      <c r="M61" s="106">
        <v>1</v>
      </c>
    </row>
  </sheetData>
  <sheetProtection formatCells="0" formatColumns="0" formatRows="0" insertColumns="0" insertRows="0" insertHyperlinks="0" deleteColumns="0" deleteRows="0" sort="0" autoFilter="0" pivotTables="0"/>
  <autoFilter ref="A9:B61" xr:uid="{A57CF0BD-3F30-4D96-A92D-E9DE78C74921}"/>
  <mergeCells count="12">
    <mergeCell ref="A1:M1"/>
    <mergeCell ref="A49:A61"/>
    <mergeCell ref="A10:A22"/>
    <mergeCell ref="A23:A35"/>
    <mergeCell ref="A36:A48"/>
    <mergeCell ref="A2:M2"/>
    <mergeCell ref="A3:M3"/>
    <mergeCell ref="A5:M5"/>
    <mergeCell ref="A6:M6"/>
    <mergeCell ref="A4:M4"/>
    <mergeCell ref="A7:M7"/>
    <mergeCell ref="C8:M8"/>
  </mergeCells>
  <hyperlinks>
    <hyperlink ref="A5:F5" location="'Definitions and data notes'!A1" display="For more information on how to interpret these figures, please read the Definitions and data notes." xr:uid="{D682F020-E587-4D42-9A1D-AD8B4CD9A4FB}"/>
    <hyperlink ref="A6:F6" location="Contents!A1" display="Back to Contents page" xr:uid="{B7653E27-2A77-4894-8FF9-503A10DD7B34}"/>
  </hyperlinks>
  <pageMargins left="0.7" right="0.7" top="0.75" bottom="0.75" header="0.3" footer="0.3"/>
  <pageSetup paperSize="8" scale="8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79A19-41DC-4DD5-B7CE-B9E9CF6F303D}">
  <dimension ref="A1:L13"/>
  <sheetViews>
    <sheetView workbookViewId="0">
      <selection sqref="A1:L1"/>
    </sheetView>
  </sheetViews>
  <sheetFormatPr defaultRowHeight="14.25" x14ac:dyDescent="0.2"/>
  <cols>
    <col min="1" max="1" width="20.625" style="22" customWidth="1"/>
    <col min="2" max="11" width="8.625" style="22" customWidth="1"/>
    <col min="12" max="12" width="15.625" style="22" customWidth="1"/>
    <col min="13" max="16384" width="9" style="22"/>
  </cols>
  <sheetData>
    <row r="1" spans="1:12" s="78" customFormat="1" ht="15" x14ac:dyDescent="0.2">
      <c r="A1" s="124" t="s">
        <v>295</v>
      </c>
      <c r="B1" s="124"/>
      <c r="C1" s="124"/>
      <c r="D1" s="124"/>
      <c r="E1" s="124"/>
      <c r="F1" s="124"/>
      <c r="G1" s="124"/>
      <c r="H1" s="124"/>
      <c r="I1" s="124"/>
      <c r="J1" s="124"/>
      <c r="K1" s="124"/>
      <c r="L1" s="124"/>
    </row>
    <row r="2" spans="1:12" s="12" customFormat="1" x14ac:dyDescent="0.2">
      <c r="A2" s="123" t="s">
        <v>298</v>
      </c>
      <c r="B2" s="123"/>
      <c r="C2" s="123"/>
      <c r="D2" s="123"/>
      <c r="E2" s="123"/>
      <c r="F2" s="123"/>
      <c r="G2" s="123"/>
      <c r="H2" s="123"/>
      <c r="I2" s="123"/>
      <c r="J2" s="123"/>
      <c r="K2" s="123"/>
      <c r="L2" s="123"/>
    </row>
    <row r="3" spans="1:12" s="12" customFormat="1" x14ac:dyDescent="0.2">
      <c r="A3" s="123" t="s">
        <v>296</v>
      </c>
      <c r="B3" s="123"/>
      <c r="C3" s="123"/>
      <c r="D3" s="123"/>
      <c r="E3" s="123"/>
      <c r="F3" s="123"/>
      <c r="G3" s="123"/>
      <c r="H3" s="123"/>
      <c r="I3" s="123"/>
      <c r="J3" s="123"/>
      <c r="K3" s="123"/>
      <c r="L3" s="123"/>
    </row>
    <row r="4" spans="1:12" s="12" customFormat="1" ht="26.25" customHeight="1" x14ac:dyDescent="0.2">
      <c r="A4" s="123" t="s">
        <v>297</v>
      </c>
      <c r="B4" s="123"/>
      <c r="C4" s="123"/>
      <c r="D4" s="123"/>
      <c r="E4" s="123"/>
      <c r="F4" s="123"/>
      <c r="G4" s="123"/>
      <c r="H4" s="123"/>
      <c r="I4" s="123"/>
      <c r="J4" s="123"/>
      <c r="K4" s="123"/>
      <c r="L4" s="123"/>
    </row>
    <row r="5" spans="1:12" ht="14.25" customHeight="1" x14ac:dyDescent="0.2">
      <c r="A5" s="126" t="s">
        <v>385</v>
      </c>
      <c r="B5" s="126"/>
      <c r="C5" s="126"/>
      <c r="D5" s="126"/>
      <c r="E5" s="126"/>
      <c r="F5" s="126"/>
      <c r="G5" s="126"/>
      <c r="H5" s="126"/>
      <c r="I5" s="126"/>
      <c r="J5" s="126"/>
      <c r="K5" s="126"/>
      <c r="L5" s="126"/>
    </row>
    <row r="6" spans="1:12" ht="14.25" customHeight="1" x14ac:dyDescent="0.2">
      <c r="A6" s="126" t="s">
        <v>287</v>
      </c>
      <c r="B6" s="126"/>
      <c r="C6" s="126"/>
      <c r="D6" s="126"/>
      <c r="E6" s="126"/>
      <c r="F6" s="126"/>
      <c r="G6" s="126"/>
      <c r="H6" s="126"/>
      <c r="I6" s="126"/>
      <c r="J6" s="126"/>
      <c r="K6" s="126"/>
      <c r="L6" s="126"/>
    </row>
    <row r="7" spans="1:12" s="12" customFormat="1" ht="26.25" customHeight="1" x14ac:dyDescent="0.2">
      <c r="A7" s="123" t="s">
        <v>300</v>
      </c>
      <c r="B7" s="123"/>
      <c r="C7" s="123"/>
      <c r="D7" s="123"/>
      <c r="E7" s="123"/>
      <c r="F7" s="123"/>
      <c r="G7" s="123"/>
      <c r="H7" s="123"/>
      <c r="I7" s="123"/>
      <c r="J7" s="123"/>
      <c r="K7" s="123"/>
      <c r="L7" s="123"/>
    </row>
    <row r="8" spans="1:12" x14ac:dyDescent="0.2">
      <c r="A8" s="14" t="s">
        <v>201</v>
      </c>
      <c r="B8" s="15">
        <v>2008</v>
      </c>
      <c r="C8" s="15">
        <v>2009</v>
      </c>
      <c r="D8" s="15">
        <v>2010</v>
      </c>
      <c r="E8" s="15">
        <v>2011</v>
      </c>
      <c r="F8" s="15">
        <v>2012</v>
      </c>
      <c r="G8" s="15">
        <v>2013</v>
      </c>
      <c r="H8" s="15">
        <v>2014</v>
      </c>
      <c r="I8" s="15">
        <v>2015</v>
      </c>
      <c r="J8" s="15">
        <v>2016</v>
      </c>
      <c r="K8" s="15">
        <v>2017</v>
      </c>
      <c r="L8" s="103" t="s">
        <v>207</v>
      </c>
    </row>
    <row r="9" spans="1:12" x14ac:dyDescent="0.2">
      <c r="A9" s="73" t="s">
        <v>200</v>
      </c>
      <c r="B9" s="16">
        <v>5838</v>
      </c>
      <c r="C9" s="16">
        <v>6780</v>
      </c>
      <c r="D9" s="16">
        <v>6274</v>
      </c>
      <c r="E9" s="16">
        <v>5085</v>
      </c>
      <c r="F9" s="16">
        <v>4091</v>
      </c>
      <c r="G9" s="16">
        <v>3688</v>
      </c>
      <c r="H9" s="16">
        <v>3423</v>
      </c>
      <c r="I9" s="16">
        <v>3450</v>
      </c>
      <c r="J9" s="16">
        <v>3893</v>
      </c>
      <c r="K9" s="16">
        <v>3548</v>
      </c>
      <c r="L9" s="105">
        <f>(K9-J9)/J9</f>
        <v>-8.8620601078859496E-2</v>
      </c>
    </row>
    <row r="10" spans="1:12" x14ac:dyDescent="0.2">
      <c r="A10" s="73" t="s">
        <v>202</v>
      </c>
      <c r="B10" s="16">
        <v>33802</v>
      </c>
      <c r="C10" s="16">
        <v>36529</v>
      </c>
      <c r="D10" s="16">
        <v>32468</v>
      </c>
      <c r="E10" s="16">
        <v>30953</v>
      </c>
      <c r="F10" s="16">
        <v>26441</v>
      </c>
      <c r="G10" s="16">
        <v>22151</v>
      </c>
      <c r="H10" s="16">
        <v>21685</v>
      </c>
      <c r="I10" s="16">
        <v>26600</v>
      </c>
      <c r="J10" s="16">
        <v>28582</v>
      </c>
      <c r="K10" s="16">
        <v>27562</v>
      </c>
      <c r="L10" s="105">
        <f>(K10-J10)/J10</f>
        <v>-3.5686795885522357E-2</v>
      </c>
    </row>
    <row r="11" spans="1:12" x14ac:dyDescent="0.2">
      <c r="A11" s="75" t="s">
        <v>0</v>
      </c>
      <c r="B11" s="43">
        <v>39640</v>
      </c>
      <c r="C11" s="43">
        <v>43309</v>
      </c>
      <c r="D11" s="43">
        <v>38742</v>
      </c>
      <c r="E11" s="43">
        <v>36038</v>
      </c>
      <c r="F11" s="43">
        <v>30532</v>
      </c>
      <c r="G11" s="43">
        <v>25839</v>
      </c>
      <c r="H11" s="43">
        <v>25108</v>
      </c>
      <c r="I11" s="43">
        <v>30050</v>
      </c>
      <c r="J11" s="43">
        <v>32475</v>
      </c>
      <c r="K11" s="43">
        <v>31110</v>
      </c>
      <c r="L11" s="112">
        <f>(K11-J11)/J11</f>
        <v>-4.203233256351039E-2</v>
      </c>
    </row>
    <row r="12" spans="1:12" s="12" customFormat="1" x14ac:dyDescent="0.2">
      <c r="A12" s="123"/>
      <c r="B12" s="123"/>
      <c r="C12" s="123"/>
      <c r="D12" s="123"/>
      <c r="E12" s="123"/>
      <c r="F12" s="123"/>
      <c r="G12" s="123"/>
      <c r="H12" s="123"/>
      <c r="I12" s="123"/>
      <c r="J12" s="123"/>
      <c r="K12" s="123"/>
      <c r="L12" s="123"/>
    </row>
    <row r="13" spans="1:12" s="78" customFormat="1" ht="15" x14ac:dyDescent="0.2">
      <c r="A13" s="124" t="s">
        <v>299</v>
      </c>
      <c r="B13" s="124"/>
      <c r="C13" s="124"/>
      <c r="D13" s="124"/>
      <c r="E13" s="124"/>
      <c r="F13" s="124"/>
      <c r="G13" s="124"/>
      <c r="H13" s="124"/>
      <c r="I13" s="124"/>
      <c r="J13" s="124"/>
      <c r="K13" s="124"/>
      <c r="L13" s="124"/>
    </row>
  </sheetData>
  <mergeCells count="9">
    <mergeCell ref="A13:L13"/>
    <mergeCell ref="A5:L5"/>
    <mergeCell ref="A6:L6"/>
    <mergeCell ref="A7:L7"/>
    <mergeCell ref="A1:L1"/>
    <mergeCell ref="A2:L2"/>
    <mergeCell ref="A3:L3"/>
    <mergeCell ref="A4:L4"/>
    <mergeCell ref="A12:L12"/>
  </mergeCells>
  <hyperlinks>
    <hyperlink ref="A6:E6" location="Contents!A1" display="Back to Contents page" xr:uid="{28C8E363-49EC-40EB-B758-1EE16C71FC06}"/>
    <hyperlink ref="A5:E5" location="'Definitions and data notes'!A1" display="For more information on how to interpret these figures, please read the Definitions and data notes." xr:uid="{2644DC14-BED4-46F3-B27C-50A63027738F}"/>
  </hyperlinks>
  <pageMargins left="0.7" right="0.7" top="0.75" bottom="0.75" header="0.3" footer="0.3"/>
  <pageSetup paperSize="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43"/>
  <sheetViews>
    <sheetView workbookViewId="0">
      <selection sqref="A1:F1"/>
    </sheetView>
  </sheetViews>
  <sheetFormatPr defaultRowHeight="14.25" x14ac:dyDescent="0.2"/>
  <cols>
    <col min="1" max="1" width="45.625" style="22" customWidth="1"/>
    <col min="2" max="6" width="12.625" style="22" customWidth="1"/>
    <col min="7" max="7" width="5.625" style="22" customWidth="1"/>
    <col min="8" max="8" width="45.625" style="22" customWidth="1"/>
    <col min="9" max="13" width="12.625" style="22" customWidth="1"/>
    <col min="14" max="16384" width="9" style="22"/>
  </cols>
  <sheetData>
    <row r="1" spans="1:23" ht="15" x14ac:dyDescent="0.2">
      <c r="A1" s="145" t="s">
        <v>247</v>
      </c>
      <c r="B1" s="145"/>
      <c r="C1" s="145"/>
      <c r="D1" s="145"/>
      <c r="E1" s="145"/>
      <c r="F1" s="145"/>
      <c r="G1" s="90"/>
      <c r="H1" s="145" t="s">
        <v>58</v>
      </c>
      <c r="I1" s="145"/>
      <c r="J1" s="145"/>
      <c r="K1" s="145"/>
      <c r="L1" s="145"/>
      <c r="M1" s="145"/>
      <c r="N1" s="90"/>
      <c r="O1" s="90"/>
      <c r="P1" s="90"/>
      <c r="Q1" s="90"/>
      <c r="R1" s="90"/>
    </row>
    <row r="2" spans="1:23" s="12" customFormat="1" x14ac:dyDescent="0.2">
      <c r="A2" s="123"/>
      <c r="B2" s="123"/>
      <c r="C2" s="123"/>
      <c r="D2" s="123"/>
      <c r="E2" s="123"/>
      <c r="F2" s="123"/>
      <c r="G2" s="4"/>
      <c r="H2" s="123"/>
      <c r="I2" s="123"/>
      <c r="J2" s="123"/>
      <c r="K2" s="123"/>
      <c r="L2" s="123"/>
      <c r="M2" s="123"/>
      <c r="N2" s="4"/>
      <c r="O2" s="4"/>
      <c r="P2" s="4"/>
      <c r="Q2" s="4"/>
      <c r="R2" s="4"/>
      <c r="S2" s="4"/>
      <c r="T2" s="4"/>
      <c r="U2" s="4"/>
      <c r="V2" s="4"/>
      <c r="W2" s="4"/>
    </row>
    <row r="3" spans="1:23" ht="15" x14ac:dyDescent="0.2">
      <c r="A3" s="90" t="s">
        <v>302</v>
      </c>
      <c r="B3" s="90"/>
      <c r="C3" s="90"/>
      <c r="D3" s="90"/>
      <c r="E3" s="90"/>
      <c r="F3" s="90"/>
      <c r="G3" s="81"/>
      <c r="H3" s="90" t="s">
        <v>303</v>
      </c>
      <c r="I3" s="90"/>
      <c r="J3" s="90"/>
      <c r="K3" s="90"/>
      <c r="L3" s="90"/>
      <c r="M3" s="90"/>
    </row>
    <row r="4" spans="1:23" s="52" customFormat="1" ht="39.75" customHeight="1" x14ac:dyDescent="0.2">
      <c r="A4" s="50" t="s">
        <v>33</v>
      </c>
      <c r="B4" s="51" t="s">
        <v>304</v>
      </c>
      <c r="C4" s="51" t="s">
        <v>261</v>
      </c>
      <c r="D4" s="103" t="s">
        <v>305</v>
      </c>
      <c r="E4" s="51" t="s">
        <v>262</v>
      </c>
      <c r="F4" s="103" t="s">
        <v>196</v>
      </c>
      <c r="G4" s="81"/>
      <c r="H4" s="50" t="s">
        <v>33</v>
      </c>
      <c r="I4" s="51" t="s">
        <v>306</v>
      </c>
      <c r="J4" s="51" t="s">
        <v>261</v>
      </c>
      <c r="K4" s="103" t="s">
        <v>307</v>
      </c>
      <c r="L4" s="51" t="s">
        <v>262</v>
      </c>
      <c r="M4" s="103" t="s">
        <v>196</v>
      </c>
    </row>
    <row r="5" spans="1:23" ht="14.25" customHeight="1" x14ac:dyDescent="0.2">
      <c r="A5" s="79" t="s">
        <v>255</v>
      </c>
      <c r="B5" s="16">
        <v>0</v>
      </c>
      <c r="C5" s="16">
        <v>223</v>
      </c>
      <c r="D5" s="113">
        <v>0</v>
      </c>
      <c r="E5" s="89">
        <v>9.7337832116246685E-4</v>
      </c>
      <c r="F5" s="105">
        <v>-9.7337832116246685E-4</v>
      </c>
      <c r="G5" s="81"/>
      <c r="H5" s="20" t="s">
        <v>255</v>
      </c>
      <c r="I5" s="16">
        <v>6</v>
      </c>
      <c r="J5" s="16">
        <v>223</v>
      </c>
      <c r="K5" s="116" t="s">
        <v>213</v>
      </c>
      <c r="L5" s="117" t="s">
        <v>213</v>
      </c>
      <c r="M5" s="105">
        <v>-7.5568729728901795E-4</v>
      </c>
    </row>
    <row r="6" spans="1:23" ht="14.25" customHeight="1" x14ac:dyDescent="0.2">
      <c r="A6" s="79" t="s">
        <v>18</v>
      </c>
      <c r="B6" s="16">
        <v>263</v>
      </c>
      <c r="C6" s="16">
        <v>25507</v>
      </c>
      <c r="D6" s="113">
        <v>7.4126268320180377E-2</v>
      </c>
      <c r="E6" s="89">
        <v>0.11133614725511679</v>
      </c>
      <c r="F6" s="105">
        <v>-3.7209878934936408E-2</v>
      </c>
      <c r="G6" s="81"/>
      <c r="H6" s="20" t="s">
        <v>18</v>
      </c>
      <c r="I6" s="16">
        <v>2523</v>
      </c>
      <c r="J6" s="16">
        <v>25507</v>
      </c>
      <c r="K6" s="113">
        <v>9.1539075538785278E-2</v>
      </c>
      <c r="L6" s="89">
        <v>0.11133614725511679</v>
      </c>
      <c r="M6" s="105">
        <v>-1.9797071716331507E-2</v>
      </c>
    </row>
    <row r="7" spans="1:23" ht="14.25" customHeight="1" x14ac:dyDescent="0.2">
      <c r="A7" s="79" t="s">
        <v>254</v>
      </c>
      <c r="B7" s="16">
        <v>12</v>
      </c>
      <c r="C7" s="16">
        <v>5501</v>
      </c>
      <c r="D7" s="116" t="s">
        <v>213</v>
      </c>
      <c r="E7" s="89">
        <v>2.4011453563743186E-2</v>
      </c>
      <c r="F7" s="105">
        <v>-2.0629266416054347E-2</v>
      </c>
      <c r="G7" s="81"/>
      <c r="H7" s="20" t="s">
        <v>254</v>
      </c>
      <c r="I7" s="16">
        <v>65</v>
      </c>
      <c r="J7" s="16">
        <v>5501</v>
      </c>
      <c r="K7" s="116" t="s">
        <v>213</v>
      </c>
      <c r="L7" s="89">
        <v>2.4011453563743186E-2</v>
      </c>
      <c r="M7" s="105">
        <v>-2.1653134138447491E-2</v>
      </c>
    </row>
    <row r="8" spans="1:23" ht="14.25" customHeight="1" x14ac:dyDescent="0.2">
      <c r="A8" s="79" t="s">
        <v>259</v>
      </c>
      <c r="B8" s="16">
        <v>184</v>
      </c>
      <c r="C8" s="16">
        <v>12521</v>
      </c>
      <c r="D8" s="113">
        <v>5.1860202931228859E-2</v>
      </c>
      <c r="E8" s="89">
        <v>5.4653228516929366E-2</v>
      </c>
      <c r="F8" s="105">
        <v>-2.7930255857005065E-3</v>
      </c>
      <c r="G8" s="81"/>
      <c r="H8" s="20" t="s">
        <v>259</v>
      </c>
      <c r="I8" s="16">
        <v>977</v>
      </c>
      <c r="J8" s="16">
        <v>12521</v>
      </c>
      <c r="K8" s="113">
        <v>3.5447355054059937E-2</v>
      </c>
      <c r="L8" s="89">
        <v>5.4653228516929366E-2</v>
      </c>
      <c r="M8" s="105">
        <v>-1.9205873462869429E-2</v>
      </c>
    </row>
    <row r="9" spans="1:23" ht="14.25" customHeight="1" x14ac:dyDescent="0.2">
      <c r="A9" s="79" t="s">
        <v>258</v>
      </c>
      <c r="B9" s="16">
        <v>75</v>
      </c>
      <c r="C9" s="16">
        <v>5365</v>
      </c>
      <c r="D9" s="113">
        <v>2.1138669673055242E-2</v>
      </c>
      <c r="E9" s="89">
        <v>2.3417823735590291E-2</v>
      </c>
      <c r="F9" s="105">
        <v>-2.2791540625350486E-3</v>
      </c>
      <c r="G9" s="81"/>
      <c r="H9" s="20" t="s">
        <v>258</v>
      </c>
      <c r="I9" s="16">
        <v>720</v>
      </c>
      <c r="J9" s="16">
        <v>5365</v>
      </c>
      <c r="K9" s="113">
        <v>2.6122922864813901E-2</v>
      </c>
      <c r="L9" s="89">
        <v>2.3417823735590291E-2</v>
      </c>
      <c r="M9" s="105">
        <v>2.7050991292235822E-3</v>
      </c>
    </row>
    <row r="10" spans="1:23" ht="14.25" customHeight="1" x14ac:dyDescent="0.2">
      <c r="A10" s="79" t="s">
        <v>252</v>
      </c>
      <c r="B10" s="16">
        <v>12</v>
      </c>
      <c r="C10" s="16">
        <v>1838</v>
      </c>
      <c r="D10" s="116" t="s">
        <v>213</v>
      </c>
      <c r="E10" s="89">
        <v>8.0227325304780897E-3</v>
      </c>
      <c r="F10" s="105">
        <v>-4.6405453827892511E-3</v>
      </c>
      <c r="G10" s="81"/>
      <c r="H10" s="20" t="s">
        <v>252</v>
      </c>
      <c r="I10" s="16">
        <v>220</v>
      </c>
      <c r="J10" s="16">
        <v>1838</v>
      </c>
      <c r="K10" s="113">
        <v>7.9820042086931279E-3</v>
      </c>
      <c r="L10" s="89">
        <v>8.0227325304780897E-3</v>
      </c>
      <c r="M10" s="105">
        <v>-4.0728321784961816E-5</v>
      </c>
    </row>
    <row r="11" spans="1:23" ht="14.25" customHeight="1" x14ac:dyDescent="0.2">
      <c r="A11" s="79" t="s">
        <v>256</v>
      </c>
      <c r="B11" s="16">
        <v>82</v>
      </c>
      <c r="C11" s="16">
        <v>7305</v>
      </c>
      <c r="D11" s="113">
        <v>2.3111612175873732E-2</v>
      </c>
      <c r="E11" s="89">
        <v>3.1885778637183053E-2</v>
      </c>
      <c r="F11" s="105">
        <v>-8.7741664613093205E-3</v>
      </c>
      <c r="G11" s="81"/>
      <c r="H11" s="20" t="s">
        <v>256</v>
      </c>
      <c r="I11" s="16">
        <v>1044</v>
      </c>
      <c r="J11" s="16">
        <v>7305</v>
      </c>
      <c r="K11" s="113">
        <v>3.7878238153980115E-2</v>
      </c>
      <c r="L11" s="89">
        <v>3.1885778637183053E-2</v>
      </c>
      <c r="M11" s="105">
        <v>5.9924595167970621E-3</v>
      </c>
    </row>
    <row r="12" spans="1:23" ht="14.25" customHeight="1" x14ac:dyDescent="0.2">
      <c r="A12" s="79" t="s">
        <v>24</v>
      </c>
      <c r="B12" s="16">
        <v>548</v>
      </c>
      <c r="C12" s="16">
        <v>25540</v>
      </c>
      <c r="D12" s="113">
        <v>0.15445321307779031</v>
      </c>
      <c r="E12" s="89">
        <v>0.111480189786948</v>
      </c>
      <c r="F12" s="105">
        <v>4.2973023290842308E-2</v>
      </c>
      <c r="G12" s="81"/>
      <c r="H12" s="20" t="s">
        <v>24</v>
      </c>
      <c r="I12" s="16">
        <v>5345</v>
      </c>
      <c r="J12" s="16">
        <v>25540</v>
      </c>
      <c r="K12" s="113">
        <v>0.19392642043393077</v>
      </c>
      <c r="L12" s="89">
        <v>0.111480189786948</v>
      </c>
      <c r="M12" s="105">
        <v>8.2446230646982768E-2</v>
      </c>
    </row>
    <row r="13" spans="1:23" ht="14.25" customHeight="1" x14ac:dyDescent="0.2">
      <c r="A13" s="79" t="s">
        <v>253</v>
      </c>
      <c r="B13" s="16">
        <v>105</v>
      </c>
      <c r="C13" s="16">
        <v>15209</v>
      </c>
      <c r="D13" s="113">
        <v>2.9594137542277341E-2</v>
      </c>
      <c r="E13" s="89">
        <v>6.638614747336305E-2</v>
      </c>
      <c r="F13" s="105">
        <v>-3.6792009931085709E-2</v>
      </c>
      <c r="G13" s="81"/>
      <c r="H13" s="20" t="s">
        <v>253</v>
      </c>
      <c r="I13" s="16">
        <v>1571</v>
      </c>
      <c r="J13" s="16">
        <v>15209</v>
      </c>
      <c r="K13" s="113">
        <v>5.6998766417531384E-2</v>
      </c>
      <c r="L13" s="89">
        <v>6.638614747336305E-2</v>
      </c>
      <c r="M13" s="105">
        <v>-9.3873810558316659E-3</v>
      </c>
    </row>
    <row r="14" spans="1:23" ht="14.25" customHeight="1" x14ac:dyDescent="0.2">
      <c r="A14" s="79" t="s">
        <v>26</v>
      </c>
      <c r="B14" s="16">
        <v>189</v>
      </c>
      <c r="C14" s="16">
        <v>16008</v>
      </c>
      <c r="D14" s="113">
        <v>5.3269447576099208E-2</v>
      </c>
      <c r="E14" s="89">
        <v>6.9873722713761299E-2</v>
      </c>
      <c r="F14" s="105">
        <v>-1.6604275137662092E-2</v>
      </c>
      <c r="G14" s="81"/>
      <c r="H14" s="20" t="s">
        <v>26</v>
      </c>
      <c r="I14" s="16">
        <v>2265</v>
      </c>
      <c r="J14" s="16">
        <v>16008</v>
      </c>
      <c r="K14" s="113">
        <v>8.2178361512226974E-2</v>
      </c>
      <c r="L14" s="89">
        <v>6.9873722713761299E-2</v>
      </c>
      <c r="M14" s="105">
        <v>1.2304638798465675E-2</v>
      </c>
    </row>
    <row r="15" spans="1:23" ht="14.25" customHeight="1" x14ac:dyDescent="0.2">
      <c r="A15" s="79" t="s">
        <v>257</v>
      </c>
      <c r="B15" s="16">
        <v>71</v>
      </c>
      <c r="C15" s="16">
        <v>5518</v>
      </c>
      <c r="D15" s="113">
        <v>2.0011273957158963E-2</v>
      </c>
      <c r="E15" s="89">
        <v>2.4085657292262298E-2</v>
      </c>
      <c r="F15" s="105">
        <v>-4.0743833351033348E-3</v>
      </c>
      <c r="G15" s="81"/>
      <c r="H15" s="20" t="s">
        <v>257</v>
      </c>
      <c r="I15" s="16">
        <v>853</v>
      </c>
      <c r="J15" s="16">
        <v>5518</v>
      </c>
      <c r="K15" s="113">
        <v>3.0948407227341993E-2</v>
      </c>
      <c r="L15" s="89">
        <v>2.4085657292262298E-2</v>
      </c>
      <c r="M15" s="105">
        <v>6.8627499350796956E-3</v>
      </c>
    </row>
    <row r="16" spans="1:23" ht="14.25" customHeight="1" x14ac:dyDescent="0.2">
      <c r="A16" s="79" t="s">
        <v>260</v>
      </c>
      <c r="B16" s="16">
        <v>129</v>
      </c>
      <c r="C16" s="16">
        <v>9093</v>
      </c>
      <c r="D16" s="113">
        <v>3.6358511837655018E-2</v>
      </c>
      <c r="E16" s="89">
        <v>3.9690264907310813E-2</v>
      </c>
      <c r="F16" s="105">
        <v>-3.3317530696557948E-3</v>
      </c>
      <c r="G16" s="81"/>
      <c r="H16" s="20" t="s">
        <v>260</v>
      </c>
      <c r="I16" s="16">
        <v>1168</v>
      </c>
      <c r="J16" s="16">
        <v>9093</v>
      </c>
      <c r="K16" s="113">
        <v>4.2377185980698062E-2</v>
      </c>
      <c r="L16" s="89">
        <v>3.9690264907310813E-2</v>
      </c>
      <c r="M16" s="105">
        <v>2.6869210733872495E-3</v>
      </c>
    </row>
    <row r="17" spans="1:13" ht="14.25" customHeight="1" x14ac:dyDescent="0.2">
      <c r="A17" s="79" t="s">
        <v>29</v>
      </c>
      <c r="B17" s="16">
        <v>136</v>
      </c>
      <c r="C17" s="16">
        <v>7890</v>
      </c>
      <c r="D17" s="113">
        <v>3.8331454340473504E-2</v>
      </c>
      <c r="E17" s="89">
        <v>3.4439259883281899E-2</v>
      </c>
      <c r="F17" s="105">
        <v>3.8921944571916056E-3</v>
      </c>
      <c r="G17" s="81"/>
      <c r="H17" s="20" t="s">
        <v>29</v>
      </c>
      <c r="I17" s="16">
        <v>1309</v>
      </c>
      <c r="J17" s="16">
        <v>7890</v>
      </c>
      <c r="K17" s="113">
        <v>4.7492925041724116E-2</v>
      </c>
      <c r="L17" s="89">
        <v>3.4439259883281899E-2</v>
      </c>
      <c r="M17" s="105">
        <v>1.3053665158442217E-2</v>
      </c>
    </row>
    <row r="18" spans="1:13" ht="14.25" customHeight="1" x14ac:dyDescent="0.2">
      <c r="A18" s="79" t="s">
        <v>250</v>
      </c>
      <c r="B18" s="16">
        <v>1008</v>
      </c>
      <c r="C18" s="16">
        <v>43114</v>
      </c>
      <c r="D18" s="113">
        <v>0.28410372040586246</v>
      </c>
      <c r="E18" s="89">
        <v>0.18818938537488161</v>
      </c>
      <c r="F18" s="105">
        <v>9.5914335030980846E-2</v>
      </c>
      <c r="G18" s="81"/>
      <c r="H18" s="20" t="s">
        <v>250</v>
      </c>
      <c r="I18" s="16">
        <v>4396</v>
      </c>
      <c r="J18" s="16">
        <v>43114</v>
      </c>
      <c r="K18" s="113">
        <v>0.15949495682461359</v>
      </c>
      <c r="L18" s="89">
        <v>0.18818938537488161</v>
      </c>
      <c r="M18" s="105">
        <v>-2.869442855026802E-2</v>
      </c>
    </row>
    <row r="19" spans="1:13" ht="14.25" customHeight="1" x14ac:dyDescent="0.2">
      <c r="A19" s="79" t="s">
        <v>249</v>
      </c>
      <c r="B19" s="16">
        <v>726</v>
      </c>
      <c r="C19" s="16">
        <v>44399</v>
      </c>
      <c r="D19" s="113">
        <v>0.20462232243517475</v>
      </c>
      <c r="E19" s="89">
        <v>0.19379831426588506</v>
      </c>
      <c r="F19" s="105">
        <v>1.0824008169289689E-2</v>
      </c>
      <c r="G19" s="81"/>
      <c r="H19" s="20" t="s">
        <v>249</v>
      </c>
      <c r="I19" s="16">
        <v>5049</v>
      </c>
      <c r="J19" s="16">
        <v>44399</v>
      </c>
      <c r="K19" s="113">
        <v>0.18318699658950729</v>
      </c>
      <c r="L19" s="89">
        <v>0.19379831426588506</v>
      </c>
      <c r="M19" s="105">
        <v>-1.0611317676377768E-2</v>
      </c>
    </row>
    <row r="20" spans="1:13" ht="14.25" customHeight="1" x14ac:dyDescent="0.2">
      <c r="A20" s="79" t="s">
        <v>251</v>
      </c>
      <c r="B20" s="16">
        <v>8</v>
      </c>
      <c r="C20" s="16">
        <v>4068</v>
      </c>
      <c r="D20" s="116" t="s">
        <v>213</v>
      </c>
      <c r="E20" s="89">
        <v>1.7756515742102758E-2</v>
      </c>
      <c r="F20" s="105">
        <v>-1.5501724310310199E-2</v>
      </c>
      <c r="G20" s="81"/>
      <c r="H20" s="20" t="s">
        <v>251</v>
      </c>
      <c r="I20" s="16">
        <v>51</v>
      </c>
      <c r="J20" s="16">
        <v>4068</v>
      </c>
      <c r="K20" s="116" t="s">
        <v>213</v>
      </c>
      <c r="L20" s="89">
        <v>1.7756515742102758E-2</v>
      </c>
      <c r="M20" s="105">
        <v>-1.5906142039178443E-2</v>
      </c>
    </row>
    <row r="21" spans="1:13" ht="14.25" customHeight="1" x14ac:dyDescent="0.2">
      <c r="A21" s="80" t="s">
        <v>197</v>
      </c>
      <c r="B21" s="74">
        <v>3548</v>
      </c>
      <c r="C21" s="91">
        <v>229099</v>
      </c>
      <c r="D21" s="114">
        <v>1</v>
      </c>
      <c r="E21" s="115">
        <v>1</v>
      </c>
      <c r="F21" s="106"/>
      <c r="G21" s="81"/>
      <c r="H21" s="33" t="s">
        <v>197</v>
      </c>
      <c r="I21" s="74">
        <v>27562</v>
      </c>
      <c r="J21" s="91">
        <v>229099</v>
      </c>
      <c r="K21" s="114">
        <v>1</v>
      </c>
      <c r="L21" s="115">
        <v>1</v>
      </c>
      <c r="M21" s="106"/>
    </row>
    <row r="22" spans="1:13" ht="14.25" customHeight="1" x14ac:dyDescent="0.2">
      <c r="A22" s="146"/>
      <c r="B22" s="146"/>
      <c r="C22" s="146"/>
      <c r="D22" s="146"/>
      <c r="E22" s="146"/>
      <c r="F22" s="146"/>
      <c r="G22" s="81"/>
      <c r="H22" s="146"/>
      <c r="I22" s="146"/>
      <c r="J22" s="146"/>
      <c r="K22" s="146"/>
      <c r="L22" s="146"/>
      <c r="M22" s="146"/>
    </row>
    <row r="23" spans="1:13" ht="15" x14ac:dyDescent="0.2">
      <c r="A23" s="124" t="s">
        <v>283</v>
      </c>
      <c r="B23" s="124"/>
      <c r="C23" s="124"/>
      <c r="D23" s="124"/>
      <c r="E23" s="124"/>
      <c r="F23" s="124"/>
      <c r="G23" s="81"/>
      <c r="H23" s="124" t="s">
        <v>284</v>
      </c>
      <c r="I23" s="124"/>
      <c r="J23" s="124"/>
      <c r="K23" s="124"/>
      <c r="L23" s="124"/>
      <c r="M23" s="124"/>
    </row>
    <row r="24" spans="1:13" ht="14.25" customHeight="1" x14ac:dyDescent="0.2">
      <c r="A24" s="144"/>
      <c r="B24" s="144"/>
      <c r="C24" s="144"/>
      <c r="D24" s="123" t="s">
        <v>382</v>
      </c>
      <c r="E24" s="123"/>
      <c r="F24" s="123"/>
      <c r="G24" s="76"/>
      <c r="H24" s="144"/>
      <c r="I24" s="144"/>
      <c r="J24" s="144"/>
      <c r="K24" s="123" t="s">
        <v>301</v>
      </c>
      <c r="L24" s="123"/>
      <c r="M24" s="123"/>
    </row>
    <row r="25" spans="1:13" x14ac:dyDescent="0.2">
      <c r="A25" s="144"/>
      <c r="B25" s="144"/>
      <c r="C25" s="144"/>
      <c r="D25" s="123"/>
      <c r="E25" s="123"/>
      <c r="F25" s="123"/>
      <c r="G25" s="76"/>
      <c r="H25" s="144"/>
      <c r="I25" s="144"/>
      <c r="J25" s="144"/>
      <c r="K25" s="123"/>
      <c r="L25" s="123"/>
      <c r="M25" s="123"/>
    </row>
    <row r="26" spans="1:13" x14ac:dyDescent="0.2">
      <c r="A26" s="144"/>
      <c r="B26" s="144"/>
      <c r="C26" s="144"/>
      <c r="D26" s="123"/>
      <c r="E26" s="123"/>
      <c r="F26" s="123"/>
      <c r="G26" s="76"/>
      <c r="H26" s="144"/>
      <c r="I26" s="144"/>
      <c r="J26" s="144"/>
      <c r="K26" s="123"/>
      <c r="L26" s="123"/>
      <c r="M26" s="123"/>
    </row>
    <row r="27" spans="1:13" x14ac:dyDescent="0.2">
      <c r="A27" s="144"/>
      <c r="B27" s="144"/>
      <c r="C27" s="144"/>
      <c r="D27" s="123"/>
      <c r="E27" s="123"/>
      <c r="F27" s="123"/>
      <c r="G27" s="76"/>
      <c r="H27" s="144"/>
      <c r="I27" s="144"/>
      <c r="J27" s="144"/>
      <c r="K27" s="123"/>
      <c r="L27" s="123"/>
      <c r="M27" s="123"/>
    </row>
    <row r="28" spans="1:13" x14ac:dyDescent="0.2">
      <c r="A28" s="144"/>
      <c r="B28" s="144"/>
      <c r="C28" s="144"/>
      <c r="D28" s="123"/>
      <c r="E28" s="123"/>
      <c r="F28" s="123"/>
      <c r="G28" s="76"/>
      <c r="H28" s="144"/>
      <c r="I28" s="144"/>
      <c r="J28" s="144"/>
      <c r="K28" s="123"/>
      <c r="L28" s="123"/>
      <c r="M28" s="123"/>
    </row>
    <row r="29" spans="1:13" x14ac:dyDescent="0.2">
      <c r="A29" s="144"/>
      <c r="B29" s="144"/>
      <c r="C29" s="144"/>
      <c r="D29" s="123"/>
      <c r="E29" s="123"/>
      <c r="F29" s="123"/>
      <c r="G29" s="76"/>
      <c r="H29" s="144"/>
      <c r="I29" s="144"/>
      <c r="J29" s="144"/>
      <c r="K29" s="123"/>
      <c r="L29" s="123"/>
      <c r="M29" s="123"/>
    </row>
    <row r="30" spans="1:13" x14ac:dyDescent="0.2">
      <c r="A30" s="144"/>
      <c r="B30" s="144"/>
      <c r="C30" s="144"/>
      <c r="D30" s="123"/>
      <c r="E30" s="123"/>
      <c r="F30" s="123"/>
      <c r="G30" s="76"/>
      <c r="H30" s="144"/>
      <c r="I30" s="144"/>
      <c r="J30" s="144"/>
      <c r="K30" s="123"/>
      <c r="L30" s="123"/>
      <c r="M30" s="123"/>
    </row>
    <row r="31" spans="1:13" x14ac:dyDescent="0.2">
      <c r="A31" s="144"/>
      <c r="B31" s="144"/>
      <c r="C31" s="144"/>
      <c r="D31" s="123"/>
      <c r="E31" s="123"/>
      <c r="F31" s="123"/>
      <c r="G31" s="76"/>
      <c r="H31" s="144"/>
      <c r="I31" s="144"/>
      <c r="J31" s="144"/>
      <c r="K31" s="123"/>
      <c r="L31" s="123"/>
      <c r="M31" s="123"/>
    </row>
    <row r="32" spans="1:13" x14ac:dyDescent="0.2">
      <c r="A32" s="144"/>
      <c r="B32" s="144"/>
      <c r="C32" s="144"/>
      <c r="D32" s="123"/>
      <c r="E32" s="123"/>
      <c r="F32" s="123"/>
      <c r="G32" s="76"/>
      <c r="H32" s="144"/>
      <c r="I32" s="144"/>
      <c r="J32" s="144"/>
      <c r="K32" s="123"/>
      <c r="L32" s="123"/>
      <c r="M32" s="123"/>
    </row>
    <row r="33" spans="1:13" x14ac:dyDescent="0.2">
      <c r="A33" s="144"/>
      <c r="B33" s="144"/>
      <c r="C33" s="144"/>
      <c r="D33" s="123"/>
      <c r="E33" s="123"/>
      <c r="F33" s="123"/>
      <c r="G33" s="76"/>
      <c r="H33" s="144"/>
      <c r="I33" s="144"/>
      <c r="J33" s="144"/>
      <c r="K33" s="123"/>
      <c r="L33" s="123"/>
      <c r="M33" s="123"/>
    </row>
    <row r="34" spans="1:13" x14ac:dyDescent="0.2">
      <c r="A34" s="144"/>
      <c r="B34" s="144"/>
      <c r="C34" s="144"/>
      <c r="D34" s="123"/>
      <c r="E34" s="123"/>
      <c r="F34" s="123"/>
      <c r="G34" s="76"/>
      <c r="H34" s="144"/>
      <c r="I34" s="144"/>
      <c r="J34" s="144"/>
      <c r="K34" s="123"/>
      <c r="L34" s="123"/>
      <c r="M34" s="123"/>
    </row>
    <row r="35" spans="1:13" x14ac:dyDescent="0.2">
      <c r="A35" s="144"/>
      <c r="B35" s="144"/>
      <c r="C35" s="144"/>
      <c r="D35" s="123"/>
      <c r="E35" s="123"/>
      <c r="F35" s="123"/>
      <c r="G35" s="76"/>
      <c r="H35" s="144"/>
      <c r="I35" s="144"/>
      <c r="J35" s="144"/>
      <c r="K35" s="123"/>
      <c r="L35" s="123"/>
      <c r="M35" s="123"/>
    </row>
    <row r="36" spans="1:13" x14ac:dyDescent="0.2">
      <c r="A36" s="144"/>
      <c r="B36" s="144"/>
      <c r="C36" s="144"/>
      <c r="D36" s="123"/>
      <c r="E36" s="123"/>
      <c r="F36" s="123"/>
      <c r="G36" s="76"/>
      <c r="H36" s="144"/>
      <c r="I36" s="144"/>
      <c r="J36" s="144"/>
      <c r="K36" s="123"/>
      <c r="L36" s="123"/>
      <c r="M36" s="123"/>
    </row>
    <row r="37" spans="1:13" x14ac:dyDescent="0.2">
      <c r="A37" s="144"/>
      <c r="B37" s="144"/>
      <c r="C37" s="144"/>
      <c r="D37" s="123"/>
      <c r="E37" s="123"/>
      <c r="F37" s="123"/>
      <c r="G37" s="76"/>
      <c r="H37" s="144"/>
      <c r="I37" s="144"/>
      <c r="J37" s="144"/>
      <c r="K37" s="123"/>
      <c r="L37" s="123"/>
      <c r="M37" s="123"/>
    </row>
    <row r="38" spans="1:13" x14ac:dyDescent="0.2">
      <c r="A38" s="144"/>
      <c r="B38" s="144"/>
      <c r="C38" s="144"/>
      <c r="D38" s="123"/>
      <c r="E38" s="123"/>
      <c r="F38" s="123"/>
      <c r="G38" s="76"/>
      <c r="H38" s="144"/>
      <c r="I38" s="144"/>
      <c r="J38" s="144"/>
      <c r="K38" s="123"/>
      <c r="L38" s="123"/>
      <c r="M38" s="123"/>
    </row>
    <row r="39" spans="1:13" x14ac:dyDescent="0.2">
      <c r="A39" s="144"/>
      <c r="B39" s="144"/>
      <c r="C39" s="144"/>
      <c r="D39" s="123"/>
      <c r="E39" s="123"/>
      <c r="F39" s="123"/>
      <c r="G39" s="76"/>
      <c r="H39" s="144"/>
      <c r="I39" s="144"/>
      <c r="J39" s="144"/>
      <c r="K39" s="123"/>
      <c r="L39" s="123"/>
      <c r="M39" s="123"/>
    </row>
    <row r="40" spans="1:13" x14ac:dyDescent="0.2">
      <c r="A40" s="144"/>
      <c r="B40" s="144"/>
      <c r="C40" s="144"/>
      <c r="D40" s="123"/>
      <c r="E40" s="123"/>
      <c r="F40" s="123"/>
      <c r="G40" s="76"/>
      <c r="H40" s="144"/>
      <c r="I40" s="144"/>
      <c r="J40" s="144"/>
      <c r="K40" s="123"/>
      <c r="L40" s="123"/>
      <c r="M40" s="123"/>
    </row>
    <row r="41" spans="1:13" x14ac:dyDescent="0.2">
      <c r="A41" s="144"/>
      <c r="B41" s="144"/>
      <c r="C41" s="144"/>
      <c r="D41" s="123"/>
      <c r="E41" s="123"/>
      <c r="F41" s="123"/>
      <c r="G41" s="76"/>
      <c r="H41" s="144"/>
      <c r="I41" s="144"/>
      <c r="J41" s="144"/>
      <c r="K41" s="123"/>
      <c r="L41" s="123"/>
      <c r="M41" s="123"/>
    </row>
    <row r="42" spans="1:13" x14ac:dyDescent="0.2">
      <c r="A42" s="144"/>
      <c r="B42" s="144"/>
      <c r="C42" s="144"/>
      <c r="D42" s="123"/>
      <c r="E42" s="123"/>
      <c r="F42" s="123"/>
      <c r="G42" s="76"/>
      <c r="H42" s="144"/>
      <c r="I42" s="144"/>
      <c r="J42" s="144"/>
      <c r="K42" s="123"/>
      <c r="L42" s="123"/>
      <c r="M42" s="123"/>
    </row>
    <row r="43" spans="1:13" x14ac:dyDescent="0.2">
      <c r="A43" s="144"/>
      <c r="B43" s="144"/>
      <c r="C43" s="144"/>
      <c r="D43" s="123"/>
      <c r="E43" s="123"/>
      <c r="F43" s="123"/>
      <c r="G43" s="76"/>
      <c r="H43" s="144"/>
      <c r="I43" s="144"/>
      <c r="J43" s="144"/>
      <c r="K43" s="123"/>
      <c r="L43" s="123"/>
      <c r="M43" s="123"/>
    </row>
  </sheetData>
  <mergeCells count="12">
    <mergeCell ref="A2:F2"/>
    <mergeCell ref="H2:M2"/>
    <mergeCell ref="H1:M1"/>
    <mergeCell ref="A1:F1"/>
    <mergeCell ref="A22:F22"/>
    <mergeCell ref="H22:M22"/>
    <mergeCell ref="A23:F23"/>
    <mergeCell ref="A24:C43"/>
    <mergeCell ref="D24:F43"/>
    <mergeCell ref="H24:J43"/>
    <mergeCell ref="K24:M43"/>
    <mergeCell ref="H23:M23"/>
  </mergeCells>
  <pageMargins left="0.7" right="0.7" top="0.75" bottom="0.75" header="0.3" footer="0.3"/>
  <pageSetup paperSize="8" scale="7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0"/>
  <sheetViews>
    <sheetView workbookViewId="0">
      <pane ySplit="9" topLeftCell="A10" activePane="bottomLeft" state="frozen"/>
      <selection pane="bottomLeft" sqref="A1:M1"/>
    </sheetView>
  </sheetViews>
  <sheetFormatPr defaultRowHeight="14.25" x14ac:dyDescent="0.2"/>
  <cols>
    <col min="1" max="1" width="20.625" style="22" customWidth="1"/>
    <col min="2" max="2" width="57.5" style="22" customWidth="1"/>
    <col min="3" max="13" width="8.125" style="22" customWidth="1"/>
    <col min="14" max="16384" width="9" style="22"/>
  </cols>
  <sheetData>
    <row r="1" spans="1:13" s="37" customFormat="1" ht="15" x14ac:dyDescent="0.2">
      <c r="A1" s="124" t="s">
        <v>308</v>
      </c>
      <c r="B1" s="124"/>
      <c r="C1" s="124"/>
      <c r="D1" s="124"/>
      <c r="E1" s="124"/>
      <c r="F1" s="124"/>
      <c r="G1" s="124"/>
      <c r="H1" s="124"/>
      <c r="I1" s="124"/>
      <c r="J1" s="124"/>
      <c r="K1" s="124"/>
      <c r="L1" s="124"/>
      <c r="M1" s="124"/>
    </row>
    <row r="2" spans="1:13" s="12" customFormat="1" x14ac:dyDescent="0.2">
      <c r="A2" s="147" t="s">
        <v>309</v>
      </c>
      <c r="B2" s="147"/>
      <c r="C2" s="147"/>
      <c r="D2" s="147"/>
      <c r="E2" s="147"/>
      <c r="F2" s="147"/>
      <c r="G2" s="147"/>
      <c r="H2" s="147"/>
      <c r="I2" s="147"/>
      <c r="J2" s="147"/>
      <c r="K2" s="147"/>
      <c r="L2" s="147"/>
      <c r="M2" s="147"/>
    </row>
    <row r="3" spans="1:13" s="12" customFormat="1" x14ac:dyDescent="0.2">
      <c r="A3" s="147" t="s">
        <v>383</v>
      </c>
      <c r="B3" s="147"/>
      <c r="C3" s="147"/>
      <c r="D3" s="147"/>
      <c r="E3" s="147"/>
      <c r="F3" s="147"/>
      <c r="G3" s="147"/>
      <c r="H3" s="147"/>
      <c r="I3" s="147"/>
      <c r="J3" s="147"/>
      <c r="K3" s="147"/>
      <c r="L3" s="147"/>
      <c r="M3" s="147"/>
    </row>
    <row r="4" spans="1:13" s="12" customFormat="1" ht="25.5" customHeight="1" x14ac:dyDescent="0.2">
      <c r="A4" s="123" t="s">
        <v>297</v>
      </c>
      <c r="B4" s="123"/>
      <c r="C4" s="123"/>
      <c r="D4" s="123"/>
      <c r="E4" s="123"/>
      <c r="F4" s="123"/>
      <c r="G4" s="123"/>
      <c r="H4" s="123"/>
      <c r="I4" s="123"/>
      <c r="J4" s="123"/>
      <c r="K4" s="123"/>
      <c r="L4" s="123"/>
      <c r="M4" s="123"/>
    </row>
    <row r="5" spans="1:13" ht="14.25" customHeight="1" x14ac:dyDescent="0.2">
      <c r="A5" s="126" t="s">
        <v>385</v>
      </c>
      <c r="B5" s="126"/>
      <c r="C5" s="126"/>
      <c r="D5" s="126"/>
      <c r="E5" s="126"/>
      <c r="F5" s="126"/>
      <c r="G5" s="126"/>
      <c r="H5" s="126"/>
      <c r="I5" s="126"/>
      <c r="J5" s="126"/>
      <c r="K5" s="126"/>
      <c r="L5" s="126"/>
      <c r="M5" s="126"/>
    </row>
    <row r="6" spans="1:13" ht="14.25" customHeight="1" x14ac:dyDescent="0.2">
      <c r="A6" s="126" t="s">
        <v>287</v>
      </c>
      <c r="B6" s="126"/>
      <c r="C6" s="126"/>
      <c r="D6" s="126"/>
      <c r="E6" s="126"/>
      <c r="F6" s="126"/>
      <c r="G6" s="126"/>
      <c r="H6" s="126"/>
      <c r="I6" s="126"/>
      <c r="J6" s="126"/>
      <c r="K6" s="126"/>
      <c r="L6" s="126"/>
      <c r="M6" s="126"/>
    </row>
    <row r="7" spans="1:13" s="12" customFormat="1" ht="25.5" customHeight="1" x14ac:dyDescent="0.2">
      <c r="A7" s="123" t="s">
        <v>239</v>
      </c>
      <c r="B7" s="123"/>
      <c r="C7" s="123"/>
      <c r="D7" s="123"/>
      <c r="E7" s="123"/>
      <c r="F7" s="123"/>
      <c r="G7" s="123"/>
      <c r="H7" s="123"/>
      <c r="I7" s="123"/>
      <c r="J7" s="123"/>
      <c r="K7" s="123"/>
      <c r="L7" s="123"/>
      <c r="M7" s="123"/>
    </row>
    <row r="8" spans="1:13" s="12" customFormat="1" ht="27" customHeight="1" x14ac:dyDescent="0.2">
      <c r="A8" s="67" t="s">
        <v>204</v>
      </c>
      <c r="B8" s="67" t="s">
        <v>205</v>
      </c>
      <c r="C8" s="138"/>
      <c r="D8" s="138"/>
      <c r="E8" s="138"/>
      <c r="F8" s="138"/>
      <c r="G8" s="138"/>
      <c r="H8" s="138"/>
      <c r="I8" s="138"/>
      <c r="J8" s="138"/>
      <c r="K8" s="138"/>
      <c r="L8" s="138"/>
      <c r="M8" s="138"/>
    </row>
    <row r="9" spans="1:13" x14ac:dyDescent="0.2">
      <c r="A9" s="14" t="s">
        <v>201</v>
      </c>
      <c r="B9" s="14" t="s">
        <v>212</v>
      </c>
      <c r="C9" s="15">
        <v>2008</v>
      </c>
      <c r="D9" s="15">
        <v>2009</v>
      </c>
      <c r="E9" s="15">
        <v>2010</v>
      </c>
      <c r="F9" s="15">
        <v>2011</v>
      </c>
      <c r="G9" s="15">
        <v>2012</v>
      </c>
      <c r="H9" s="15">
        <v>2013</v>
      </c>
      <c r="I9" s="15">
        <v>2014</v>
      </c>
      <c r="J9" s="15">
        <v>2015</v>
      </c>
      <c r="K9" s="15">
        <v>2016</v>
      </c>
      <c r="L9" s="15">
        <v>2017</v>
      </c>
      <c r="M9" s="109" t="s">
        <v>208</v>
      </c>
    </row>
    <row r="10" spans="1:13" x14ac:dyDescent="0.2">
      <c r="A10" s="132" t="s">
        <v>0</v>
      </c>
      <c r="B10" s="66" t="s">
        <v>17</v>
      </c>
      <c r="C10" s="16">
        <v>24</v>
      </c>
      <c r="D10" s="16">
        <v>12</v>
      </c>
      <c r="E10" s="16">
        <v>13</v>
      </c>
      <c r="F10" s="16">
        <v>15</v>
      </c>
      <c r="G10" s="16">
        <v>6</v>
      </c>
      <c r="H10" s="16">
        <v>18</v>
      </c>
      <c r="I10" s="16">
        <v>12</v>
      </c>
      <c r="J10" s="16">
        <v>8</v>
      </c>
      <c r="K10" s="16">
        <v>8</v>
      </c>
      <c r="L10" s="16">
        <v>6</v>
      </c>
      <c r="M10" s="110" t="s">
        <v>213</v>
      </c>
    </row>
    <row r="11" spans="1:13" x14ac:dyDescent="0.2">
      <c r="A11" s="141"/>
      <c r="B11" s="66" t="s">
        <v>18</v>
      </c>
      <c r="C11" s="16">
        <v>3383</v>
      </c>
      <c r="D11" s="16">
        <v>3775</v>
      </c>
      <c r="E11" s="16">
        <v>3540</v>
      </c>
      <c r="F11" s="16">
        <v>3308</v>
      </c>
      <c r="G11" s="16">
        <v>2774</v>
      </c>
      <c r="H11" s="16">
        <v>2328</v>
      </c>
      <c r="I11" s="16">
        <v>2253</v>
      </c>
      <c r="J11" s="16">
        <v>2760</v>
      </c>
      <c r="K11" s="16">
        <v>2917</v>
      </c>
      <c r="L11" s="16">
        <v>2786</v>
      </c>
      <c r="M11" s="105">
        <v>8.9553198328511732E-2</v>
      </c>
    </row>
    <row r="12" spans="1:13" x14ac:dyDescent="0.2">
      <c r="A12" s="141"/>
      <c r="B12" s="66" t="s">
        <v>19</v>
      </c>
      <c r="C12" s="16">
        <v>162</v>
      </c>
      <c r="D12" s="16">
        <v>141</v>
      </c>
      <c r="E12" s="16">
        <v>120</v>
      </c>
      <c r="F12" s="16">
        <v>136</v>
      </c>
      <c r="G12" s="16">
        <v>122</v>
      </c>
      <c r="H12" s="16">
        <v>113</v>
      </c>
      <c r="I12" s="16">
        <v>130</v>
      </c>
      <c r="J12" s="16">
        <v>138</v>
      </c>
      <c r="K12" s="16">
        <v>82</v>
      </c>
      <c r="L12" s="16">
        <v>77</v>
      </c>
      <c r="M12" s="110" t="s">
        <v>213</v>
      </c>
    </row>
    <row r="13" spans="1:13" x14ac:dyDescent="0.2">
      <c r="A13" s="141"/>
      <c r="B13" s="66" t="s">
        <v>20</v>
      </c>
      <c r="C13" s="16">
        <v>1578</v>
      </c>
      <c r="D13" s="16">
        <v>1522</v>
      </c>
      <c r="E13" s="16">
        <v>1262</v>
      </c>
      <c r="F13" s="16">
        <v>1141</v>
      </c>
      <c r="G13" s="16">
        <v>973</v>
      </c>
      <c r="H13" s="16">
        <v>779</v>
      </c>
      <c r="I13" s="16">
        <v>693</v>
      </c>
      <c r="J13" s="16">
        <v>881</v>
      </c>
      <c r="K13" s="16">
        <v>1175</v>
      </c>
      <c r="L13" s="16">
        <v>1161</v>
      </c>
      <c r="M13" s="105">
        <v>3.7319189971070393E-2</v>
      </c>
    </row>
    <row r="14" spans="1:13" x14ac:dyDescent="0.2">
      <c r="A14" s="141"/>
      <c r="B14" s="66" t="s">
        <v>21</v>
      </c>
      <c r="C14" s="16">
        <v>727</v>
      </c>
      <c r="D14" s="16">
        <v>819</v>
      </c>
      <c r="E14" s="16">
        <v>779</v>
      </c>
      <c r="F14" s="16">
        <v>735</v>
      </c>
      <c r="G14" s="16">
        <v>559</v>
      </c>
      <c r="H14" s="16">
        <v>576</v>
      </c>
      <c r="I14" s="16">
        <v>609</v>
      </c>
      <c r="J14" s="16">
        <v>711</v>
      </c>
      <c r="K14" s="16">
        <v>836</v>
      </c>
      <c r="L14" s="16">
        <v>795</v>
      </c>
      <c r="M14" s="105">
        <v>2.5554484088717456E-2</v>
      </c>
    </row>
    <row r="15" spans="1:13" x14ac:dyDescent="0.2">
      <c r="A15" s="141"/>
      <c r="B15" s="66" t="s">
        <v>22</v>
      </c>
      <c r="C15" s="16">
        <v>291</v>
      </c>
      <c r="D15" s="16">
        <v>322</v>
      </c>
      <c r="E15" s="16">
        <v>268</v>
      </c>
      <c r="F15" s="16">
        <v>262</v>
      </c>
      <c r="G15" s="16">
        <v>187</v>
      </c>
      <c r="H15" s="16">
        <v>189</v>
      </c>
      <c r="I15" s="16">
        <v>173</v>
      </c>
      <c r="J15" s="16">
        <v>198</v>
      </c>
      <c r="K15" s="16">
        <v>241</v>
      </c>
      <c r="L15" s="16">
        <v>232</v>
      </c>
      <c r="M15" s="105">
        <v>7.457409193185471E-3</v>
      </c>
    </row>
    <row r="16" spans="1:13" x14ac:dyDescent="0.2">
      <c r="A16" s="141"/>
      <c r="B16" s="66" t="s">
        <v>23</v>
      </c>
      <c r="C16" s="16">
        <v>2007</v>
      </c>
      <c r="D16" s="16">
        <v>1967</v>
      </c>
      <c r="E16" s="16">
        <v>1834</v>
      </c>
      <c r="F16" s="16">
        <v>1785</v>
      </c>
      <c r="G16" s="16">
        <v>1388</v>
      </c>
      <c r="H16" s="16">
        <v>1250</v>
      </c>
      <c r="I16" s="16">
        <v>1204</v>
      </c>
      <c r="J16" s="16">
        <v>1333</v>
      </c>
      <c r="K16" s="16">
        <v>1315</v>
      </c>
      <c r="L16" s="16">
        <v>1126</v>
      </c>
      <c r="M16" s="105">
        <v>3.6194149791063966E-2</v>
      </c>
    </row>
    <row r="17" spans="1:13" x14ac:dyDescent="0.2">
      <c r="A17" s="141"/>
      <c r="B17" s="66" t="s">
        <v>24</v>
      </c>
      <c r="C17" s="16">
        <v>6115</v>
      </c>
      <c r="D17" s="16">
        <v>6287</v>
      </c>
      <c r="E17" s="16">
        <v>5615</v>
      </c>
      <c r="F17" s="16">
        <v>5565</v>
      </c>
      <c r="G17" s="16">
        <v>4943</v>
      </c>
      <c r="H17" s="16">
        <v>4500</v>
      </c>
      <c r="I17" s="16">
        <v>4474</v>
      </c>
      <c r="J17" s="16">
        <v>5611</v>
      </c>
      <c r="K17" s="16">
        <v>5984</v>
      </c>
      <c r="L17" s="16">
        <v>5893</v>
      </c>
      <c r="M17" s="105">
        <v>0.18942462230793958</v>
      </c>
    </row>
    <row r="18" spans="1:13" x14ac:dyDescent="0.2">
      <c r="A18" s="141"/>
      <c r="B18" s="66" t="s">
        <v>25</v>
      </c>
      <c r="C18" s="16">
        <v>1853</v>
      </c>
      <c r="D18" s="16">
        <v>1811</v>
      </c>
      <c r="E18" s="16">
        <v>1193</v>
      </c>
      <c r="F18" s="16">
        <v>1222</v>
      </c>
      <c r="G18" s="16">
        <v>1114</v>
      </c>
      <c r="H18" s="16">
        <v>1022</v>
      </c>
      <c r="I18" s="16">
        <v>1028</v>
      </c>
      <c r="J18" s="16">
        <v>1612</v>
      </c>
      <c r="K18" s="16">
        <v>1588</v>
      </c>
      <c r="L18" s="16">
        <v>1676</v>
      </c>
      <c r="M18" s="105">
        <v>5.3873352619736421E-2</v>
      </c>
    </row>
    <row r="19" spans="1:13" x14ac:dyDescent="0.2">
      <c r="A19" s="141"/>
      <c r="B19" s="66" t="s">
        <v>26</v>
      </c>
      <c r="C19" s="16">
        <v>3120</v>
      </c>
      <c r="D19" s="16">
        <v>3474</v>
      </c>
      <c r="E19" s="16">
        <v>3237</v>
      </c>
      <c r="F19" s="16">
        <v>2628</v>
      </c>
      <c r="G19" s="16">
        <v>2457</v>
      </c>
      <c r="H19" s="16">
        <v>1747</v>
      </c>
      <c r="I19" s="16">
        <v>1836</v>
      </c>
      <c r="J19" s="16">
        <v>2184</v>
      </c>
      <c r="K19" s="16">
        <v>2490</v>
      </c>
      <c r="L19" s="16">
        <v>2454</v>
      </c>
      <c r="M19" s="105">
        <v>7.8881388621022175E-2</v>
      </c>
    </row>
    <row r="20" spans="1:13" x14ac:dyDescent="0.2">
      <c r="A20" s="141"/>
      <c r="B20" s="66" t="s">
        <v>27</v>
      </c>
      <c r="C20" s="16">
        <v>761</v>
      </c>
      <c r="D20" s="16">
        <v>880</v>
      </c>
      <c r="E20" s="16">
        <v>759</v>
      </c>
      <c r="F20" s="16">
        <v>727</v>
      </c>
      <c r="G20" s="16">
        <v>604</v>
      </c>
      <c r="H20" s="16">
        <v>490</v>
      </c>
      <c r="I20" s="16">
        <v>590</v>
      </c>
      <c r="J20" s="16">
        <v>651</v>
      </c>
      <c r="K20" s="16">
        <v>902</v>
      </c>
      <c r="L20" s="16">
        <v>924</v>
      </c>
      <c r="M20" s="105">
        <v>2.970106075216972E-2</v>
      </c>
    </row>
    <row r="21" spans="1:13" x14ac:dyDescent="0.2">
      <c r="A21" s="141"/>
      <c r="B21" s="66" t="s">
        <v>28</v>
      </c>
      <c r="C21" s="16">
        <v>2018</v>
      </c>
      <c r="D21" s="16">
        <v>2153</v>
      </c>
      <c r="E21" s="16">
        <v>1865</v>
      </c>
      <c r="F21" s="16">
        <v>1819</v>
      </c>
      <c r="G21" s="16">
        <v>1547</v>
      </c>
      <c r="H21" s="16">
        <v>1254</v>
      </c>
      <c r="I21" s="16">
        <v>1161</v>
      </c>
      <c r="J21" s="16">
        <v>1410</v>
      </c>
      <c r="K21" s="16">
        <v>1420</v>
      </c>
      <c r="L21" s="16">
        <v>1297</v>
      </c>
      <c r="M21" s="105">
        <v>4.1690774670523949E-2</v>
      </c>
    </row>
    <row r="22" spans="1:13" x14ac:dyDescent="0.2">
      <c r="A22" s="141"/>
      <c r="B22" s="66" t="s">
        <v>29</v>
      </c>
      <c r="C22" s="16">
        <v>4346</v>
      </c>
      <c r="D22" s="16">
        <v>4589</v>
      </c>
      <c r="E22" s="16">
        <v>3525</v>
      </c>
      <c r="F22" s="16">
        <v>2725</v>
      </c>
      <c r="G22" s="16">
        <v>2166</v>
      </c>
      <c r="H22" s="16">
        <v>1710</v>
      </c>
      <c r="I22" s="16">
        <v>1379</v>
      </c>
      <c r="J22" s="16">
        <v>1440</v>
      </c>
      <c r="K22" s="16">
        <v>1303</v>
      </c>
      <c r="L22" s="16">
        <v>1445</v>
      </c>
      <c r="M22" s="105">
        <v>4.6448087431693992E-2</v>
      </c>
    </row>
    <row r="23" spans="1:13" x14ac:dyDescent="0.2">
      <c r="A23" s="141"/>
      <c r="B23" s="66" t="s">
        <v>30</v>
      </c>
      <c r="C23" s="16">
        <v>6597</v>
      </c>
      <c r="D23" s="16">
        <v>7188</v>
      </c>
      <c r="E23" s="16">
        <v>6073</v>
      </c>
      <c r="F23" s="16">
        <v>5802</v>
      </c>
      <c r="G23" s="16">
        <v>5026</v>
      </c>
      <c r="H23" s="16">
        <v>4281</v>
      </c>
      <c r="I23" s="16">
        <v>4195</v>
      </c>
      <c r="J23" s="16">
        <v>5005</v>
      </c>
      <c r="K23" s="16">
        <v>5739</v>
      </c>
      <c r="L23" s="16">
        <v>5404</v>
      </c>
      <c r="M23" s="105">
        <v>0.17370620379299262</v>
      </c>
    </row>
    <row r="24" spans="1:13" x14ac:dyDescent="0.2">
      <c r="A24" s="141"/>
      <c r="B24" s="66" t="s">
        <v>31</v>
      </c>
      <c r="C24" s="16">
        <v>6512</v>
      </c>
      <c r="D24" s="16">
        <v>8238</v>
      </c>
      <c r="E24" s="16">
        <v>8581</v>
      </c>
      <c r="F24" s="16">
        <v>8061</v>
      </c>
      <c r="G24" s="16">
        <v>6577</v>
      </c>
      <c r="H24" s="16">
        <v>5454</v>
      </c>
      <c r="I24" s="16">
        <v>5310</v>
      </c>
      <c r="J24" s="16">
        <v>6058</v>
      </c>
      <c r="K24" s="16">
        <v>6401</v>
      </c>
      <c r="L24" s="16">
        <v>5775</v>
      </c>
      <c r="M24" s="105">
        <v>0.18563162970106076</v>
      </c>
    </row>
    <row r="25" spans="1:13" x14ac:dyDescent="0.2">
      <c r="A25" s="141"/>
      <c r="B25" s="66" t="s">
        <v>32</v>
      </c>
      <c r="C25" s="16">
        <v>146</v>
      </c>
      <c r="D25" s="16">
        <v>131</v>
      </c>
      <c r="E25" s="16">
        <v>78</v>
      </c>
      <c r="F25" s="16">
        <v>107</v>
      </c>
      <c r="G25" s="16">
        <v>89</v>
      </c>
      <c r="H25" s="16">
        <v>128</v>
      </c>
      <c r="I25" s="16">
        <v>61</v>
      </c>
      <c r="J25" s="16">
        <v>50</v>
      </c>
      <c r="K25" s="16">
        <v>74</v>
      </c>
      <c r="L25" s="16">
        <v>59</v>
      </c>
      <c r="M25" s="110" t="s">
        <v>213</v>
      </c>
    </row>
    <row r="26" spans="1:13" x14ac:dyDescent="0.2">
      <c r="A26" s="142"/>
      <c r="B26" s="65" t="s">
        <v>0</v>
      </c>
      <c r="C26" s="74">
        <v>39640</v>
      </c>
      <c r="D26" s="74">
        <v>43309</v>
      </c>
      <c r="E26" s="74">
        <v>38742</v>
      </c>
      <c r="F26" s="74">
        <v>36038</v>
      </c>
      <c r="G26" s="74">
        <v>30532</v>
      </c>
      <c r="H26" s="74">
        <v>25839</v>
      </c>
      <c r="I26" s="74">
        <v>25108</v>
      </c>
      <c r="J26" s="74">
        <v>30050</v>
      </c>
      <c r="K26" s="74">
        <v>32475</v>
      </c>
      <c r="L26" s="74">
        <v>31110</v>
      </c>
      <c r="M26" s="106">
        <v>1</v>
      </c>
    </row>
    <row r="27" spans="1:13" x14ac:dyDescent="0.2">
      <c r="A27" s="132" t="s">
        <v>200</v>
      </c>
      <c r="B27" s="66" t="s">
        <v>17</v>
      </c>
      <c r="C27" s="16">
        <v>4</v>
      </c>
      <c r="D27" s="16">
        <v>1</v>
      </c>
      <c r="E27" s="16">
        <v>1</v>
      </c>
      <c r="F27" s="16">
        <v>1</v>
      </c>
      <c r="G27" s="16">
        <v>1</v>
      </c>
      <c r="H27" s="16">
        <v>2</v>
      </c>
      <c r="I27" s="16">
        <v>2</v>
      </c>
      <c r="J27" s="16">
        <v>0</v>
      </c>
      <c r="K27" s="16">
        <v>0</v>
      </c>
      <c r="L27" s="16">
        <v>0</v>
      </c>
      <c r="M27" s="110">
        <v>0</v>
      </c>
    </row>
    <row r="28" spans="1:13" x14ac:dyDescent="0.2">
      <c r="A28" s="141"/>
      <c r="B28" s="66" t="s">
        <v>18</v>
      </c>
      <c r="C28" s="16">
        <v>419</v>
      </c>
      <c r="D28" s="16">
        <v>497</v>
      </c>
      <c r="E28" s="16">
        <v>433</v>
      </c>
      <c r="F28" s="16">
        <v>422</v>
      </c>
      <c r="G28" s="16">
        <v>326</v>
      </c>
      <c r="H28" s="16">
        <v>244</v>
      </c>
      <c r="I28" s="16">
        <v>272</v>
      </c>
      <c r="J28" s="16">
        <v>304</v>
      </c>
      <c r="K28" s="16">
        <v>296</v>
      </c>
      <c r="L28" s="16">
        <v>263</v>
      </c>
      <c r="M28" s="105">
        <v>7.4126268320180377E-2</v>
      </c>
    </row>
    <row r="29" spans="1:13" x14ac:dyDescent="0.2">
      <c r="A29" s="141"/>
      <c r="B29" s="66" t="s">
        <v>19</v>
      </c>
      <c r="C29" s="16">
        <v>20</v>
      </c>
      <c r="D29" s="16">
        <v>8</v>
      </c>
      <c r="E29" s="16">
        <v>21</v>
      </c>
      <c r="F29" s="16">
        <v>8</v>
      </c>
      <c r="G29" s="16">
        <v>15</v>
      </c>
      <c r="H29" s="16">
        <v>13</v>
      </c>
      <c r="I29" s="16">
        <v>4</v>
      </c>
      <c r="J29" s="16">
        <v>3</v>
      </c>
      <c r="K29" s="16">
        <v>11</v>
      </c>
      <c r="L29" s="16">
        <v>12</v>
      </c>
      <c r="M29" s="110" t="s">
        <v>213</v>
      </c>
    </row>
    <row r="30" spans="1:13" x14ac:dyDescent="0.2">
      <c r="A30" s="141"/>
      <c r="B30" s="66" t="s">
        <v>20</v>
      </c>
      <c r="C30" s="16">
        <v>330</v>
      </c>
      <c r="D30" s="16">
        <v>317</v>
      </c>
      <c r="E30" s="16">
        <v>264</v>
      </c>
      <c r="F30" s="16">
        <v>185</v>
      </c>
      <c r="G30" s="16">
        <v>168</v>
      </c>
      <c r="H30" s="16">
        <v>138</v>
      </c>
      <c r="I30" s="16">
        <v>118</v>
      </c>
      <c r="J30" s="16">
        <v>112</v>
      </c>
      <c r="K30" s="16">
        <v>165</v>
      </c>
      <c r="L30" s="16">
        <v>184</v>
      </c>
      <c r="M30" s="105">
        <v>5.1860202931228859E-2</v>
      </c>
    </row>
    <row r="31" spans="1:13" x14ac:dyDescent="0.2">
      <c r="A31" s="141"/>
      <c r="B31" s="66" t="s">
        <v>21</v>
      </c>
      <c r="C31" s="16">
        <v>81</v>
      </c>
      <c r="D31" s="16">
        <v>96</v>
      </c>
      <c r="E31" s="16">
        <v>91</v>
      </c>
      <c r="F31" s="16">
        <v>78</v>
      </c>
      <c r="G31" s="16">
        <v>63</v>
      </c>
      <c r="H31" s="16">
        <v>83</v>
      </c>
      <c r="I31" s="16">
        <v>69</v>
      </c>
      <c r="J31" s="16">
        <v>53</v>
      </c>
      <c r="K31" s="16">
        <v>90</v>
      </c>
      <c r="L31" s="16">
        <v>75</v>
      </c>
      <c r="M31" s="105">
        <v>2.1138669673055242E-2</v>
      </c>
    </row>
    <row r="32" spans="1:13" x14ac:dyDescent="0.2">
      <c r="A32" s="141"/>
      <c r="B32" s="66" t="s">
        <v>22</v>
      </c>
      <c r="C32" s="16">
        <v>37</v>
      </c>
      <c r="D32" s="16">
        <v>23</v>
      </c>
      <c r="E32" s="16">
        <v>36</v>
      </c>
      <c r="F32" s="16">
        <v>21</v>
      </c>
      <c r="G32" s="16">
        <v>16</v>
      </c>
      <c r="H32" s="16">
        <v>23</v>
      </c>
      <c r="I32" s="16">
        <v>19</v>
      </c>
      <c r="J32" s="16">
        <v>7</v>
      </c>
      <c r="K32" s="16">
        <v>16</v>
      </c>
      <c r="L32" s="16">
        <v>12</v>
      </c>
      <c r="M32" s="110" t="s">
        <v>213</v>
      </c>
    </row>
    <row r="33" spans="1:13" x14ac:dyDescent="0.2">
      <c r="A33" s="141"/>
      <c r="B33" s="66" t="s">
        <v>23</v>
      </c>
      <c r="C33" s="16">
        <v>227</v>
      </c>
      <c r="D33" s="16">
        <v>268</v>
      </c>
      <c r="E33" s="16">
        <v>222</v>
      </c>
      <c r="F33" s="16">
        <v>158</v>
      </c>
      <c r="G33" s="16">
        <v>135</v>
      </c>
      <c r="H33" s="16">
        <v>115</v>
      </c>
      <c r="I33" s="16">
        <v>131</v>
      </c>
      <c r="J33" s="16">
        <v>122</v>
      </c>
      <c r="K33" s="16">
        <v>100</v>
      </c>
      <c r="L33" s="16">
        <v>82</v>
      </c>
      <c r="M33" s="105">
        <v>2.3111612175873732E-2</v>
      </c>
    </row>
    <row r="34" spans="1:13" x14ac:dyDescent="0.2">
      <c r="A34" s="141"/>
      <c r="B34" s="66" t="s">
        <v>24</v>
      </c>
      <c r="C34" s="16">
        <v>727</v>
      </c>
      <c r="D34" s="16">
        <v>816</v>
      </c>
      <c r="E34" s="16">
        <v>746</v>
      </c>
      <c r="F34" s="16">
        <v>643</v>
      </c>
      <c r="G34" s="16">
        <v>476</v>
      </c>
      <c r="H34" s="16">
        <v>516</v>
      </c>
      <c r="I34" s="16">
        <v>485</v>
      </c>
      <c r="J34" s="16">
        <v>493</v>
      </c>
      <c r="K34" s="16">
        <v>550</v>
      </c>
      <c r="L34" s="16">
        <v>548</v>
      </c>
      <c r="M34" s="105">
        <v>0.15445321307779031</v>
      </c>
    </row>
    <row r="35" spans="1:13" x14ac:dyDescent="0.2">
      <c r="A35" s="141"/>
      <c r="B35" s="66" t="s">
        <v>25</v>
      </c>
      <c r="C35" s="16">
        <v>205</v>
      </c>
      <c r="D35" s="16">
        <v>182</v>
      </c>
      <c r="E35" s="16">
        <v>198</v>
      </c>
      <c r="F35" s="16">
        <v>224</v>
      </c>
      <c r="G35" s="16">
        <v>106</v>
      </c>
      <c r="H35" s="16">
        <v>82</v>
      </c>
      <c r="I35" s="16">
        <v>79</v>
      </c>
      <c r="J35" s="16">
        <v>161</v>
      </c>
      <c r="K35" s="16">
        <v>156</v>
      </c>
      <c r="L35" s="16">
        <v>105</v>
      </c>
      <c r="M35" s="105">
        <v>2.9594137542277341E-2</v>
      </c>
    </row>
    <row r="36" spans="1:13" x14ac:dyDescent="0.2">
      <c r="A36" s="141"/>
      <c r="B36" s="66" t="s">
        <v>26</v>
      </c>
      <c r="C36" s="16">
        <v>352</v>
      </c>
      <c r="D36" s="16">
        <v>473</v>
      </c>
      <c r="E36" s="16">
        <v>408</v>
      </c>
      <c r="F36" s="16">
        <v>295</v>
      </c>
      <c r="G36" s="16">
        <v>237</v>
      </c>
      <c r="H36" s="16">
        <v>169</v>
      </c>
      <c r="I36" s="16">
        <v>186</v>
      </c>
      <c r="J36" s="16">
        <v>186</v>
      </c>
      <c r="K36" s="16">
        <v>273</v>
      </c>
      <c r="L36" s="16">
        <v>189</v>
      </c>
      <c r="M36" s="105">
        <v>5.3269447576099208E-2</v>
      </c>
    </row>
    <row r="37" spans="1:13" x14ac:dyDescent="0.2">
      <c r="A37" s="141"/>
      <c r="B37" s="66" t="s">
        <v>27</v>
      </c>
      <c r="C37" s="16">
        <v>91</v>
      </c>
      <c r="D37" s="16">
        <v>110</v>
      </c>
      <c r="E37" s="16">
        <v>95</v>
      </c>
      <c r="F37" s="16">
        <v>70</v>
      </c>
      <c r="G37" s="16">
        <v>73</v>
      </c>
      <c r="H37" s="16">
        <v>64</v>
      </c>
      <c r="I37" s="16">
        <v>72</v>
      </c>
      <c r="J37" s="16">
        <v>61</v>
      </c>
      <c r="K37" s="16">
        <v>92</v>
      </c>
      <c r="L37" s="16">
        <v>71</v>
      </c>
      <c r="M37" s="105">
        <v>2.0011273957158963E-2</v>
      </c>
    </row>
    <row r="38" spans="1:13" x14ac:dyDescent="0.2">
      <c r="A38" s="141"/>
      <c r="B38" s="66" t="s">
        <v>28</v>
      </c>
      <c r="C38" s="16">
        <v>320</v>
      </c>
      <c r="D38" s="16">
        <v>352</v>
      </c>
      <c r="E38" s="16">
        <v>288</v>
      </c>
      <c r="F38" s="16">
        <v>248</v>
      </c>
      <c r="G38" s="16">
        <v>177</v>
      </c>
      <c r="H38" s="16">
        <v>145</v>
      </c>
      <c r="I38" s="16">
        <v>155</v>
      </c>
      <c r="J38" s="16">
        <v>124</v>
      </c>
      <c r="K38" s="16">
        <v>156</v>
      </c>
      <c r="L38" s="16">
        <v>129</v>
      </c>
      <c r="M38" s="105">
        <v>3.6358511837655018E-2</v>
      </c>
    </row>
    <row r="39" spans="1:13" x14ac:dyDescent="0.2">
      <c r="A39" s="141"/>
      <c r="B39" s="66" t="s">
        <v>29</v>
      </c>
      <c r="C39" s="16">
        <v>846</v>
      </c>
      <c r="D39" s="16">
        <v>880</v>
      </c>
      <c r="E39" s="16">
        <v>691</v>
      </c>
      <c r="F39" s="16">
        <v>414</v>
      </c>
      <c r="G39" s="16">
        <v>297</v>
      </c>
      <c r="H39" s="16">
        <v>240</v>
      </c>
      <c r="I39" s="16">
        <v>145</v>
      </c>
      <c r="J39" s="16">
        <v>143</v>
      </c>
      <c r="K39" s="16">
        <v>97</v>
      </c>
      <c r="L39" s="16">
        <v>136</v>
      </c>
      <c r="M39" s="105">
        <v>3.8331454340473504E-2</v>
      </c>
    </row>
    <row r="40" spans="1:13" x14ac:dyDescent="0.2">
      <c r="A40" s="141"/>
      <c r="B40" s="66" t="s">
        <v>30</v>
      </c>
      <c r="C40" s="16">
        <v>1288</v>
      </c>
      <c r="D40" s="16">
        <v>1493</v>
      </c>
      <c r="E40" s="16">
        <v>1323</v>
      </c>
      <c r="F40" s="16">
        <v>1053</v>
      </c>
      <c r="G40" s="16">
        <v>926</v>
      </c>
      <c r="H40" s="16">
        <v>932</v>
      </c>
      <c r="I40" s="16">
        <v>889</v>
      </c>
      <c r="J40" s="16">
        <v>885</v>
      </c>
      <c r="K40" s="16">
        <v>1014</v>
      </c>
      <c r="L40" s="16">
        <v>1008</v>
      </c>
      <c r="M40" s="105">
        <v>0.28410372040586246</v>
      </c>
    </row>
    <row r="41" spans="1:13" x14ac:dyDescent="0.2">
      <c r="A41" s="141"/>
      <c r="B41" s="66" t="s">
        <v>31</v>
      </c>
      <c r="C41" s="16">
        <v>858</v>
      </c>
      <c r="D41" s="16">
        <v>1230</v>
      </c>
      <c r="E41" s="16">
        <v>1444</v>
      </c>
      <c r="F41" s="16">
        <v>1250</v>
      </c>
      <c r="G41" s="16">
        <v>1064</v>
      </c>
      <c r="H41" s="16">
        <v>906</v>
      </c>
      <c r="I41" s="16">
        <v>781</v>
      </c>
      <c r="J41" s="16">
        <v>791</v>
      </c>
      <c r="K41" s="16">
        <v>862</v>
      </c>
      <c r="L41" s="16">
        <v>726</v>
      </c>
      <c r="M41" s="105">
        <v>0.20462232243517475</v>
      </c>
    </row>
    <row r="42" spans="1:13" x14ac:dyDescent="0.2">
      <c r="A42" s="141"/>
      <c r="B42" s="66" t="s">
        <v>32</v>
      </c>
      <c r="C42" s="16">
        <v>33</v>
      </c>
      <c r="D42" s="16">
        <v>34</v>
      </c>
      <c r="E42" s="16">
        <v>13</v>
      </c>
      <c r="F42" s="16">
        <v>15</v>
      </c>
      <c r="G42" s="16">
        <v>11</v>
      </c>
      <c r="H42" s="16">
        <v>16</v>
      </c>
      <c r="I42" s="16">
        <v>16</v>
      </c>
      <c r="J42" s="16">
        <v>5</v>
      </c>
      <c r="K42" s="16">
        <v>15</v>
      </c>
      <c r="L42" s="16">
        <v>8</v>
      </c>
      <c r="M42" s="110" t="s">
        <v>213</v>
      </c>
    </row>
    <row r="43" spans="1:13" x14ac:dyDescent="0.2">
      <c r="A43" s="142"/>
      <c r="B43" s="65" t="s">
        <v>0</v>
      </c>
      <c r="C43" s="74">
        <v>5838</v>
      </c>
      <c r="D43" s="74">
        <v>6780</v>
      </c>
      <c r="E43" s="74">
        <v>6274</v>
      </c>
      <c r="F43" s="74">
        <v>5085</v>
      </c>
      <c r="G43" s="74">
        <v>4091</v>
      </c>
      <c r="H43" s="74">
        <v>3688</v>
      </c>
      <c r="I43" s="74">
        <v>3423</v>
      </c>
      <c r="J43" s="74">
        <v>3450</v>
      </c>
      <c r="K43" s="74">
        <v>3893</v>
      </c>
      <c r="L43" s="74">
        <v>3548</v>
      </c>
      <c r="M43" s="106">
        <v>1</v>
      </c>
    </row>
    <row r="44" spans="1:13" x14ac:dyDescent="0.2">
      <c r="A44" s="132" t="s">
        <v>202</v>
      </c>
      <c r="B44" s="66" t="s">
        <v>17</v>
      </c>
      <c r="C44" s="16">
        <v>20</v>
      </c>
      <c r="D44" s="16">
        <v>11</v>
      </c>
      <c r="E44" s="16">
        <v>12</v>
      </c>
      <c r="F44" s="16">
        <v>14</v>
      </c>
      <c r="G44" s="16">
        <v>5</v>
      </c>
      <c r="H44" s="16">
        <v>16</v>
      </c>
      <c r="I44" s="16">
        <v>10</v>
      </c>
      <c r="J44" s="16">
        <v>8</v>
      </c>
      <c r="K44" s="16">
        <v>8</v>
      </c>
      <c r="L44" s="16">
        <v>6</v>
      </c>
      <c r="M44" s="110" t="s">
        <v>213</v>
      </c>
    </row>
    <row r="45" spans="1:13" x14ac:dyDescent="0.2">
      <c r="A45" s="141"/>
      <c r="B45" s="66" t="s">
        <v>18</v>
      </c>
      <c r="C45" s="16">
        <v>2964</v>
      </c>
      <c r="D45" s="16">
        <v>3278</v>
      </c>
      <c r="E45" s="16">
        <v>3107</v>
      </c>
      <c r="F45" s="16">
        <v>2886</v>
      </c>
      <c r="G45" s="16">
        <v>2448</v>
      </c>
      <c r="H45" s="16">
        <v>2084</v>
      </c>
      <c r="I45" s="16">
        <v>1981</v>
      </c>
      <c r="J45" s="16">
        <v>2456</v>
      </c>
      <c r="K45" s="16">
        <v>2621</v>
      </c>
      <c r="L45" s="16">
        <v>2523</v>
      </c>
      <c r="M45" s="105">
        <v>9.1539075538785278E-2</v>
      </c>
    </row>
    <row r="46" spans="1:13" x14ac:dyDescent="0.2">
      <c r="A46" s="141"/>
      <c r="B46" s="66" t="s">
        <v>19</v>
      </c>
      <c r="C46" s="16">
        <v>142</v>
      </c>
      <c r="D46" s="16">
        <v>133</v>
      </c>
      <c r="E46" s="16">
        <v>99</v>
      </c>
      <c r="F46" s="16">
        <v>128</v>
      </c>
      <c r="G46" s="16">
        <v>107</v>
      </c>
      <c r="H46" s="16">
        <v>100</v>
      </c>
      <c r="I46" s="16">
        <v>126</v>
      </c>
      <c r="J46" s="16">
        <v>135</v>
      </c>
      <c r="K46" s="16">
        <v>71</v>
      </c>
      <c r="L46" s="16">
        <v>65</v>
      </c>
      <c r="M46" s="110" t="s">
        <v>213</v>
      </c>
    </row>
    <row r="47" spans="1:13" x14ac:dyDescent="0.2">
      <c r="A47" s="141"/>
      <c r="B47" s="66" t="s">
        <v>20</v>
      </c>
      <c r="C47" s="16">
        <v>1248</v>
      </c>
      <c r="D47" s="16">
        <v>1205</v>
      </c>
      <c r="E47" s="16">
        <v>998</v>
      </c>
      <c r="F47" s="16">
        <v>956</v>
      </c>
      <c r="G47" s="16">
        <v>805</v>
      </c>
      <c r="H47" s="16">
        <v>641</v>
      </c>
      <c r="I47" s="16">
        <v>575</v>
      </c>
      <c r="J47" s="16">
        <v>769</v>
      </c>
      <c r="K47" s="16">
        <v>1010</v>
      </c>
      <c r="L47" s="16">
        <v>977</v>
      </c>
      <c r="M47" s="105">
        <v>3.5447355054059937E-2</v>
      </c>
    </row>
    <row r="48" spans="1:13" x14ac:dyDescent="0.2">
      <c r="A48" s="141"/>
      <c r="B48" s="66" t="s">
        <v>21</v>
      </c>
      <c r="C48" s="16">
        <v>646</v>
      </c>
      <c r="D48" s="16">
        <v>723</v>
      </c>
      <c r="E48" s="16">
        <v>688</v>
      </c>
      <c r="F48" s="16">
        <v>657</v>
      </c>
      <c r="G48" s="16">
        <v>496</v>
      </c>
      <c r="H48" s="16">
        <v>493</v>
      </c>
      <c r="I48" s="16">
        <v>540</v>
      </c>
      <c r="J48" s="16">
        <v>658</v>
      </c>
      <c r="K48" s="16">
        <v>746</v>
      </c>
      <c r="L48" s="16">
        <v>720</v>
      </c>
      <c r="M48" s="105">
        <v>2.6122922864813873E-2</v>
      </c>
    </row>
    <row r="49" spans="1:13" x14ac:dyDescent="0.2">
      <c r="A49" s="141"/>
      <c r="B49" s="66" t="s">
        <v>22</v>
      </c>
      <c r="C49" s="16">
        <v>254</v>
      </c>
      <c r="D49" s="16">
        <v>299</v>
      </c>
      <c r="E49" s="16">
        <v>232</v>
      </c>
      <c r="F49" s="16">
        <v>241</v>
      </c>
      <c r="G49" s="16">
        <v>171</v>
      </c>
      <c r="H49" s="16">
        <v>166</v>
      </c>
      <c r="I49" s="16">
        <v>154</v>
      </c>
      <c r="J49" s="16">
        <v>191</v>
      </c>
      <c r="K49" s="16">
        <v>225</v>
      </c>
      <c r="L49" s="16">
        <v>220</v>
      </c>
      <c r="M49" s="105">
        <v>7.9820042086931279E-3</v>
      </c>
    </row>
    <row r="50" spans="1:13" x14ac:dyDescent="0.2">
      <c r="A50" s="141"/>
      <c r="B50" s="66" t="s">
        <v>23</v>
      </c>
      <c r="C50" s="16">
        <v>1780</v>
      </c>
      <c r="D50" s="16">
        <v>1699</v>
      </c>
      <c r="E50" s="16">
        <v>1612</v>
      </c>
      <c r="F50" s="16">
        <v>1627</v>
      </c>
      <c r="G50" s="16">
        <v>1253</v>
      </c>
      <c r="H50" s="16">
        <v>1135</v>
      </c>
      <c r="I50" s="16">
        <v>1073</v>
      </c>
      <c r="J50" s="16">
        <v>1211</v>
      </c>
      <c r="K50" s="16">
        <v>1215</v>
      </c>
      <c r="L50" s="16">
        <v>1044</v>
      </c>
      <c r="M50" s="105">
        <v>3.7878238153980115E-2</v>
      </c>
    </row>
    <row r="51" spans="1:13" x14ac:dyDescent="0.2">
      <c r="A51" s="141"/>
      <c r="B51" s="66" t="s">
        <v>24</v>
      </c>
      <c r="C51" s="16">
        <v>5388</v>
      </c>
      <c r="D51" s="16">
        <v>5471</v>
      </c>
      <c r="E51" s="16">
        <v>4869</v>
      </c>
      <c r="F51" s="16">
        <v>4922</v>
      </c>
      <c r="G51" s="16">
        <v>4467</v>
      </c>
      <c r="H51" s="16">
        <v>3984</v>
      </c>
      <c r="I51" s="16">
        <v>3989</v>
      </c>
      <c r="J51" s="16">
        <v>5118</v>
      </c>
      <c r="K51" s="16">
        <v>5434</v>
      </c>
      <c r="L51" s="16">
        <v>5345</v>
      </c>
      <c r="M51" s="105">
        <v>0.19392642043393077</v>
      </c>
    </row>
    <row r="52" spans="1:13" x14ac:dyDescent="0.2">
      <c r="A52" s="141"/>
      <c r="B52" s="66" t="s">
        <v>25</v>
      </c>
      <c r="C52" s="16">
        <v>1648</v>
      </c>
      <c r="D52" s="16">
        <v>1629</v>
      </c>
      <c r="E52" s="16">
        <v>995</v>
      </c>
      <c r="F52" s="16">
        <v>998</v>
      </c>
      <c r="G52" s="16">
        <v>1008</v>
      </c>
      <c r="H52" s="16">
        <v>940</v>
      </c>
      <c r="I52" s="16">
        <v>949</v>
      </c>
      <c r="J52" s="16">
        <v>1451</v>
      </c>
      <c r="K52" s="16">
        <v>1432</v>
      </c>
      <c r="L52" s="16">
        <v>1571</v>
      </c>
      <c r="M52" s="105">
        <v>5.6998766417531384E-2</v>
      </c>
    </row>
    <row r="53" spans="1:13" x14ac:dyDescent="0.2">
      <c r="A53" s="141"/>
      <c r="B53" s="66" t="s">
        <v>26</v>
      </c>
      <c r="C53" s="16">
        <v>2768</v>
      </c>
      <c r="D53" s="16">
        <v>3001</v>
      </c>
      <c r="E53" s="16">
        <v>2829</v>
      </c>
      <c r="F53" s="16">
        <v>2333</v>
      </c>
      <c r="G53" s="16">
        <v>2220</v>
      </c>
      <c r="H53" s="16">
        <v>1578</v>
      </c>
      <c r="I53" s="16">
        <v>1650</v>
      </c>
      <c r="J53" s="16">
        <v>1998</v>
      </c>
      <c r="K53" s="16">
        <v>2217</v>
      </c>
      <c r="L53" s="16">
        <v>2265</v>
      </c>
      <c r="M53" s="105">
        <v>8.2178361512226974E-2</v>
      </c>
    </row>
    <row r="54" spans="1:13" x14ac:dyDescent="0.2">
      <c r="A54" s="141"/>
      <c r="B54" s="66" t="s">
        <v>27</v>
      </c>
      <c r="C54" s="16">
        <v>670</v>
      </c>
      <c r="D54" s="16">
        <v>770</v>
      </c>
      <c r="E54" s="16">
        <v>664</v>
      </c>
      <c r="F54" s="16">
        <v>657</v>
      </c>
      <c r="G54" s="16">
        <v>531</v>
      </c>
      <c r="H54" s="16">
        <v>426</v>
      </c>
      <c r="I54" s="16">
        <v>518</v>
      </c>
      <c r="J54" s="16">
        <v>590</v>
      </c>
      <c r="K54" s="16">
        <v>810</v>
      </c>
      <c r="L54" s="16">
        <v>853</v>
      </c>
      <c r="M54" s="105">
        <v>3.0948407227341993E-2</v>
      </c>
    </row>
    <row r="55" spans="1:13" x14ac:dyDescent="0.2">
      <c r="A55" s="141"/>
      <c r="B55" s="66" t="s">
        <v>28</v>
      </c>
      <c r="C55" s="16">
        <v>1698</v>
      </c>
      <c r="D55" s="16">
        <v>1801</v>
      </c>
      <c r="E55" s="16">
        <v>1577</v>
      </c>
      <c r="F55" s="16">
        <v>1571</v>
      </c>
      <c r="G55" s="16">
        <v>1370</v>
      </c>
      <c r="H55" s="16">
        <v>1109</v>
      </c>
      <c r="I55" s="16">
        <v>1006</v>
      </c>
      <c r="J55" s="16">
        <v>1286</v>
      </c>
      <c r="K55" s="16">
        <v>1264</v>
      </c>
      <c r="L55" s="16">
        <v>1168</v>
      </c>
      <c r="M55" s="105">
        <v>4.2377185980698062E-2</v>
      </c>
    </row>
    <row r="56" spans="1:13" x14ac:dyDescent="0.2">
      <c r="A56" s="141"/>
      <c r="B56" s="66" t="s">
        <v>29</v>
      </c>
      <c r="C56" s="16">
        <v>3500</v>
      </c>
      <c r="D56" s="16">
        <v>3709</v>
      </c>
      <c r="E56" s="16">
        <v>2834</v>
      </c>
      <c r="F56" s="16">
        <v>2311</v>
      </c>
      <c r="G56" s="16">
        <v>1869</v>
      </c>
      <c r="H56" s="16">
        <v>1470</v>
      </c>
      <c r="I56" s="16">
        <v>1234</v>
      </c>
      <c r="J56" s="16">
        <v>1297</v>
      </c>
      <c r="K56" s="16">
        <v>1206</v>
      </c>
      <c r="L56" s="16">
        <v>1309</v>
      </c>
      <c r="M56" s="105">
        <v>4.7492925041724116E-2</v>
      </c>
    </row>
    <row r="57" spans="1:13" x14ac:dyDescent="0.2">
      <c r="A57" s="141"/>
      <c r="B57" s="66" t="s">
        <v>30</v>
      </c>
      <c r="C57" s="16">
        <v>5309</v>
      </c>
      <c r="D57" s="16">
        <v>5695</v>
      </c>
      <c r="E57" s="16">
        <v>4750</v>
      </c>
      <c r="F57" s="16">
        <v>4749</v>
      </c>
      <c r="G57" s="16">
        <v>4100</v>
      </c>
      <c r="H57" s="16">
        <v>3349</v>
      </c>
      <c r="I57" s="16">
        <v>3306</v>
      </c>
      <c r="J57" s="16">
        <v>4120</v>
      </c>
      <c r="K57" s="16">
        <v>4725</v>
      </c>
      <c r="L57" s="16">
        <v>4396</v>
      </c>
      <c r="M57" s="105">
        <v>0.15949495682461359</v>
      </c>
    </row>
    <row r="58" spans="1:13" x14ac:dyDescent="0.2">
      <c r="A58" s="141"/>
      <c r="B58" s="66" t="s">
        <v>31</v>
      </c>
      <c r="C58" s="16">
        <v>5654</v>
      </c>
      <c r="D58" s="16">
        <v>7008</v>
      </c>
      <c r="E58" s="16">
        <v>7137</v>
      </c>
      <c r="F58" s="16">
        <v>6811</v>
      </c>
      <c r="G58" s="16">
        <v>5513</v>
      </c>
      <c r="H58" s="16">
        <v>4548</v>
      </c>
      <c r="I58" s="16">
        <v>4529</v>
      </c>
      <c r="J58" s="16">
        <v>5267</v>
      </c>
      <c r="K58" s="16">
        <v>5539</v>
      </c>
      <c r="L58" s="16">
        <v>5049</v>
      </c>
      <c r="M58" s="105">
        <v>0.18318699658950729</v>
      </c>
    </row>
    <row r="59" spans="1:13" x14ac:dyDescent="0.2">
      <c r="A59" s="141"/>
      <c r="B59" s="66" t="s">
        <v>32</v>
      </c>
      <c r="C59" s="16">
        <v>113</v>
      </c>
      <c r="D59" s="16">
        <v>97</v>
      </c>
      <c r="E59" s="16">
        <v>65</v>
      </c>
      <c r="F59" s="16">
        <v>92</v>
      </c>
      <c r="G59" s="16">
        <v>78</v>
      </c>
      <c r="H59" s="16">
        <v>112</v>
      </c>
      <c r="I59" s="16">
        <v>45</v>
      </c>
      <c r="J59" s="16">
        <v>45</v>
      </c>
      <c r="K59" s="16">
        <v>59</v>
      </c>
      <c r="L59" s="16">
        <v>51</v>
      </c>
      <c r="M59" s="110" t="s">
        <v>213</v>
      </c>
    </row>
    <row r="60" spans="1:13" x14ac:dyDescent="0.2">
      <c r="A60" s="142"/>
      <c r="B60" s="65" t="s">
        <v>0</v>
      </c>
      <c r="C60" s="74">
        <v>33802</v>
      </c>
      <c r="D60" s="74">
        <v>36529</v>
      </c>
      <c r="E60" s="74">
        <v>32468</v>
      </c>
      <c r="F60" s="74">
        <v>30953</v>
      </c>
      <c r="G60" s="74">
        <v>26441</v>
      </c>
      <c r="H60" s="74">
        <v>22151</v>
      </c>
      <c r="I60" s="74">
        <v>21685</v>
      </c>
      <c r="J60" s="74">
        <v>26600</v>
      </c>
      <c r="K60" s="74">
        <v>28582</v>
      </c>
      <c r="L60" s="74">
        <v>27562</v>
      </c>
      <c r="M60" s="106">
        <v>1</v>
      </c>
    </row>
  </sheetData>
  <sheetProtection formatCells="0" formatColumns="0" formatRows="0" insertColumns="0" insertRows="0" insertHyperlinks="0" deleteColumns="0" deleteRows="0" sort="0" autoFilter="0" pivotTables="0"/>
  <autoFilter ref="A9:B60" xr:uid="{30B6FB7C-94AA-4EDE-BEFC-0F031A21F68E}"/>
  <mergeCells count="11">
    <mergeCell ref="A44:A60"/>
    <mergeCell ref="A10:A26"/>
    <mergeCell ref="A27:A43"/>
    <mergeCell ref="A1:M1"/>
    <mergeCell ref="A2:M2"/>
    <mergeCell ref="A3:M3"/>
    <mergeCell ref="A4:M4"/>
    <mergeCell ref="A7:M7"/>
    <mergeCell ref="C8:M8"/>
    <mergeCell ref="A6:M6"/>
    <mergeCell ref="A5:M5"/>
  </mergeCells>
  <hyperlinks>
    <hyperlink ref="A5:E5" location="'Definitions and data notes'!A1" display="For more information on how to interpret these figures, please read the Definitions and data notes." xr:uid="{00000000-0004-0000-0200-000000000000}"/>
    <hyperlink ref="A6:E6" location="Contents!A1" display="Back to Contents page" xr:uid="{00000000-0004-0000-0200-000001000000}"/>
  </hyperlinks>
  <pageMargins left="0.7" right="0.7" top="0.75" bottom="0.75" header="0.3" footer="0.3"/>
  <pageSetup paperSize="8" scale="8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Contents</vt:lpstr>
      <vt:lpstr>1.People remanded summary</vt:lpstr>
      <vt:lpstr>1a.People bail at large offence</vt:lpstr>
      <vt:lpstr>1b.People bail at large gender</vt:lpstr>
      <vt:lpstr>1c.People bail large ethnicity</vt:lpstr>
      <vt:lpstr>1d.People bail at large age</vt:lpstr>
      <vt:lpstr>2.1.Summary offences committed</vt:lpstr>
      <vt:lpstr>2.2.Summary offences committed</vt:lpstr>
      <vt:lpstr>2a.Offences bail at large</vt:lpstr>
      <vt:lpstr>2b.Offence groups bail at large</vt:lpstr>
      <vt:lpstr>2c.Offence groups at large</vt:lpstr>
      <vt:lpstr>2d.Offence groups bail</vt:lpstr>
      <vt:lpstr>3.1.Summary1 people offending</vt:lpstr>
      <vt:lpstr>3.2.Summary2 people offending</vt:lpstr>
      <vt:lpstr>3a.People offending offence</vt:lpstr>
      <vt:lpstr>3b.People offending gender</vt:lpstr>
      <vt:lpstr>3c.People offending ethnicity</vt:lpstr>
      <vt:lpstr>3d.People offending age </vt:lpstr>
      <vt:lpstr>4a.Remand offence at large</vt:lpstr>
      <vt:lpstr>4b.Remand offence bail</vt:lpstr>
      <vt:lpstr>5.Failure to answer bail</vt:lpstr>
      <vt:lpstr>Definitions and data notes</vt:lpstr>
      <vt:lpstr>Table_1a_Number_of_people_remanded_on_bail_or_at_large__by_remand_type_and_offence__2008___2017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Fink, Jo</cp:lastModifiedBy>
  <cp:lastPrinted>2019-03-12T21:58:58Z</cp:lastPrinted>
  <dcterms:created xsi:type="dcterms:W3CDTF">2017-01-10T21:56:24Z</dcterms:created>
  <dcterms:modified xsi:type="dcterms:W3CDTF">2019-03-13T02:59:36Z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